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xr:revisionPtr revIDLastSave="0" documentId="13_ncr:1_{E7635F41-A4C0-45E5-8FEF-5768C43B8F6C}" xr6:coauthVersionLast="44" xr6:coauthVersionMax="44" xr10:uidLastSave="{00000000-0000-0000-0000-000000000000}"/>
  <bookViews>
    <workbookView xWindow="-120" yWindow="-120" windowWidth="29040" windowHeight="15840" activeTab="2" xr2:uid="{00000000-000D-0000-FFFF-FFFF00000000}"/>
  </bookViews>
  <sheets>
    <sheet name="様式Ⅲ－３" sheetId="2" r:id="rId1"/>
    <sheet name="別添 集計表" sheetId="5" r:id="rId2"/>
    <sheet name="様式Ⅲ－３（記載例）" sheetId="4" r:id="rId3"/>
    <sheet name="別添 集計表(記載例)" sheetId="8" r:id="rId4"/>
  </sheets>
  <definedNames>
    <definedName name="_xlnm.Print_Area" localSheetId="0">'様式Ⅲ－３'!$A$1:$AO$50</definedName>
    <definedName name="_xlnm.Print_Area" localSheetId="2">'様式Ⅲ－３（記載例）'!$A$1:$AO$49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L42" i="4" l="1"/>
  <c r="AL21" i="4" l="1"/>
  <c r="B5" i="5" l="1"/>
  <c r="E5" i="5"/>
  <c r="B3" i="5"/>
  <c r="B4" i="5"/>
  <c r="B12" i="5" l="1"/>
  <c r="K41" i="8" l="1"/>
  <c r="T40" i="8"/>
  <c r="T39" i="8"/>
  <c r="T38" i="8"/>
  <c r="T37" i="8"/>
  <c r="T36" i="8"/>
  <c r="T35" i="8"/>
  <c r="S34" i="8"/>
  <c r="S41" i="8" s="1"/>
  <c r="R34" i="8"/>
  <c r="R41" i="8" s="1"/>
  <c r="Q34" i="8"/>
  <c r="Q41" i="8" s="1"/>
  <c r="P34" i="8"/>
  <c r="P41" i="8" s="1"/>
  <c r="O34" i="8"/>
  <c r="O41" i="8" s="1"/>
  <c r="N34" i="8"/>
  <c r="N41" i="8" s="1"/>
  <c r="M34" i="8"/>
  <c r="M41" i="8" s="1"/>
  <c r="L34" i="8"/>
  <c r="L41" i="8" s="1"/>
  <c r="K34" i="8"/>
  <c r="J34" i="8"/>
  <c r="J41" i="8" s="1"/>
  <c r="I34" i="8"/>
  <c r="I41" i="8" s="1"/>
  <c r="H34" i="8"/>
  <c r="H41" i="8" s="1"/>
  <c r="G34" i="8"/>
  <c r="G41" i="8" s="1"/>
  <c r="F34" i="8"/>
  <c r="F41" i="8" s="1"/>
  <c r="E34" i="8"/>
  <c r="E41" i="8" s="1"/>
  <c r="D34" i="8"/>
  <c r="D41" i="8" s="1"/>
  <c r="C34" i="8"/>
  <c r="C41" i="8" s="1"/>
  <c r="B34" i="8"/>
  <c r="B41" i="8" s="1"/>
  <c r="U33" i="8"/>
  <c r="T33" i="8"/>
  <c r="S33" i="8"/>
  <c r="R33" i="8"/>
  <c r="Q33" i="8"/>
  <c r="P33" i="8"/>
  <c r="O33" i="8"/>
  <c r="N33" i="8"/>
  <c r="M33" i="8"/>
  <c r="L33" i="8"/>
  <c r="K33" i="8"/>
  <c r="J33" i="8"/>
  <c r="I33" i="8"/>
  <c r="H33" i="8"/>
  <c r="G33" i="8"/>
  <c r="F33" i="8"/>
  <c r="E33" i="8"/>
  <c r="D33" i="8"/>
  <c r="C33" i="8"/>
  <c r="B33" i="8"/>
  <c r="T29" i="8"/>
  <c r="T27" i="8"/>
  <c r="T26" i="8"/>
  <c r="T25" i="8"/>
  <c r="T24" i="8"/>
  <c r="T23" i="8"/>
  <c r="T22" i="8"/>
  <c r="T21" i="8"/>
  <c r="T20" i="8"/>
  <c r="T19" i="8"/>
  <c r="T18" i="8"/>
  <c r="T17" i="8"/>
  <c r="S16" i="8"/>
  <c r="R16" i="8"/>
  <c r="Q16" i="8"/>
  <c r="P16" i="8"/>
  <c r="O16" i="8"/>
  <c r="N16" i="8"/>
  <c r="N9" i="8" s="1"/>
  <c r="N28" i="8" s="1"/>
  <c r="N30" i="8" s="1"/>
  <c r="M16" i="8"/>
  <c r="L16" i="8"/>
  <c r="K16" i="8"/>
  <c r="J16" i="8"/>
  <c r="I16" i="8"/>
  <c r="H16" i="8"/>
  <c r="H9" i="8" s="1"/>
  <c r="H28" i="8" s="1"/>
  <c r="H30" i="8" s="1"/>
  <c r="G16" i="8"/>
  <c r="F16" i="8"/>
  <c r="E16" i="8"/>
  <c r="D16" i="8"/>
  <c r="C16" i="8"/>
  <c r="B16" i="8"/>
  <c r="T16" i="8" s="1"/>
  <c r="T15" i="8"/>
  <c r="T14" i="8"/>
  <c r="T13" i="8"/>
  <c r="S12" i="8"/>
  <c r="S9" i="8" s="1"/>
  <c r="S28" i="8" s="1"/>
  <c r="S30" i="8" s="1"/>
  <c r="R12" i="8"/>
  <c r="Q12" i="8"/>
  <c r="Q9" i="8" s="1"/>
  <c r="Q28" i="8" s="1"/>
  <c r="Q30" i="8" s="1"/>
  <c r="P12" i="8"/>
  <c r="O12" i="8"/>
  <c r="O9" i="8" s="1"/>
  <c r="O28" i="8" s="1"/>
  <c r="O30" i="8" s="1"/>
  <c r="N12" i="8"/>
  <c r="M12" i="8"/>
  <c r="M9" i="8" s="1"/>
  <c r="M28" i="8" s="1"/>
  <c r="M30" i="8" s="1"/>
  <c r="L12" i="8"/>
  <c r="L9" i="8" s="1"/>
  <c r="L28" i="8" s="1"/>
  <c r="L30" i="8" s="1"/>
  <c r="K12" i="8"/>
  <c r="K9" i="8" s="1"/>
  <c r="K28" i="8" s="1"/>
  <c r="K30" i="8" s="1"/>
  <c r="J12" i="8"/>
  <c r="I12" i="8"/>
  <c r="I9" i="8" s="1"/>
  <c r="I28" i="8" s="1"/>
  <c r="I30" i="8" s="1"/>
  <c r="H12" i="8"/>
  <c r="G12" i="8"/>
  <c r="G9" i="8" s="1"/>
  <c r="G28" i="8" s="1"/>
  <c r="G30" i="8" s="1"/>
  <c r="F12" i="8"/>
  <c r="E12" i="8"/>
  <c r="E9" i="8" s="1"/>
  <c r="E28" i="8" s="1"/>
  <c r="E30" i="8" s="1"/>
  <c r="D12" i="8"/>
  <c r="C12" i="8"/>
  <c r="C9" i="8" s="1"/>
  <c r="B12" i="8"/>
  <c r="T11" i="8"/>
  <c r="T10" i="8"/>
  <c r="R9" i="8"/>
  <c r="R28" i="8" s="1"/>
  <c r="R30" i="8" s="1"/>
  <c r="P9" i="8"/>
  <c r="P28" i="8" s="1"/>
  <c r="P30" i="8" s="1"/>
  <c r="J9" i="8"/>
  <c r="J28" i="8" s="1"/>
  <c r="J30" i="8" s="1"/>
  <c r="F9" i="8"/>
  <c r="F28" i="8" s="1"/>
  <c r="F30" i="8" s="1"/>
  <c r="D9" i="8"/>
  <c r="D28" i="8" s="1"/>
  <c r="D30" i="8" s="1"/>
  <c r="T41" i="8" l="1"/>
  <c r="T12" i="8"/>
  <c r="B9" i="8"/>
  <c r="B28" i="8" s="1"/>
  <c r="T28" i="8" s="1"/>
  <c r="B30" i="8"/>
  <c r="C28" i="8"/>
  <c r="C30" i="8" s="1"/>
  <c r="T9" i="8"/>
  <c r="T34" i="8"/>
  <c r="B33" i="5"/>
  <c r="AC42" i="4"/>
  <c r="T30" i="8" l="1"/>
  <c r="AC42" i="2"/>
  <c r="T35" i="5" l="1"/>
  <c r="P19" i="2" s="1"/>
  <c r="T36" i="5"/>
  <c r="P21" i="2" s="1"/>
  <c r="T37" i="5"/>
  <c r="P23" i="2" s="1"/>
  <c r="T38" i="5"/>
  <c r="P25" i="2" s="1"/>
  <c r="T39" i="5"/>
  <c r="P28" i="2" s="1"/>
  <c r="T40" i="5"/>
  <c r="P32" i="2" s="1"/>
  <c r="T10" i="5"/>
  <c r="O19" i="2" s="1"/>
  <c r="T11" i="5"/>
  <c r="O21" i="2" s="1"/>
  <c r="T13" i="5"/>
  <c r="T14" i="5"/>
  <c r="T15" i="5"/>
  <c r="T17" i="5"/>
  <c r="T18" i="5"/>
  <c r="T19" i="5"/>
  <c r="T20" i="5"/>
  <c r="T21" i="5"/>
  <c r="T22" i="5"/>
  <c r="T23" i="5"/>
  <c r="T24" i="5"/>
  <c r="T25" i="5"/>
  <c r="T26" i="5"/>
  <c r="O28" i="2" s="1"/>
  <c r="T27" i="5"/>
  <c r="O32" i="2" s="1"/>
  <c r="Q41" i="5"/>
  <c r="S34" i="5"/>
  <c r="S41" i="5" s="1"/>
  <c r="R34" i="5"/>
  <c r="R41" i="5" s="1"/>
  <c r="Q34" i="5"/>
  <c r="P34" i="5"/>
  <c r="P41" i="5" s="1"/>
  <c r="O34" i="5"/>
  <c r="O41" i="5" s="1"/>
  <c r="N34" i="5"/>
  <c r="N41" i="5" s="1"/>
  <c r="M34" i="5"/>
  <c r="M41" i="5" s="1"/>
  <c r="L34" i="5"/>
  <c r="L41" i="5" s="1"/>
  <c r="K34" i="5"/>
  <c r="K41" i="5" s="1"/>
  <c r="S33" i="5"/>
  <c r="R33" i="5"/>
  <c r="Q33" i="5"/>
  <c r="P33" i="5"/>
  <c r="O33" i="5"/>
  <c r="N33" i="5"/>
  <c r="M33" i="5"/>
  <c r="L33" i="5"/>
  <c r="K33" i="5"/>
  <c r="S16" i="5"/>
  <c r="R16" i="5"/>
  <c r="Q16" i="5"/>
  <c r="P16" i="5"/>
  <c r="P9" i="5" s="1"/>
  <c r="P28" i="5" s="1"/>
  <c r="P30" i="5" s="1"/>
  <c r="O16" i="5"/>
  <c r="N16" i="5"/>
  <c r="N9" i="5" s="1"/>
  <c r="N28" i="5" s="1"/>
  <c r="N30" i="5" s="1"/>
  <c r="M16" i="5"/>
  <c r="L16" i="5"/>
  <c r="K16" i="5"/>
  <c r="S12" i="5"/>
  <c r="S9" i="5" s="1"/>
  <c r="S28" i="5" s="1"/>
  <c r="S30" i="5" s="1"/>
  <c r="R12" i="5"/>
  <c r="Q12" i="5"/>
  <c r="Q9" i="5" s="1"/>
  <c r="Q28" i="5" s="1"/>
  <c r="Q30" i="5" s="1"/>
  <c r="P12" i="5"/>
  <c r="O12" i="5"/>
  <c r="N12" i="5"/>
  <c r="M12" i="5"/>
  <c r="M9" i="5" s="1"/>
  <c r="M28" i="5" s="1"/>
  <c r="M30" i="5" s="1"/>
  <c r="L12" i="5"/>
  <c r="L9" i="5" s="1"/>
  <c r="L28" i="5" s="1"/>
  <c r="L30" i="5" s="1"/>
  <c r="K12" i="5"/>
  <c r="K9" i="5" s="1"/>
  <c r="K28" i="5" s="1"/>
  <c r="K30" i="5" s="1"/>
  <c r="O9" i="5" l="1"/>
  <c r="O28" i="5" s="1"/>
  <c r="O30" i="5" s="1"/>
  <c r="R9" i="5"/>
  <c r="R28" i="5" s="1"/>
  <c r="R30" i="5" s="1"/>
  <c r="P17" i="2"/>
  <c r="P35" i="2" s="1"/>
  <c r="C12" i="5"/>
  <c r="D12" i="5"/>
  <c r="E12" i="5"/>
  <c r="F12" i="5"/>
  <c r="G12" i="5"/>
  <c r="H12" i="5"/>
  <c r="I12" i="5"/>
  <c r="J12" i="5"/>
  <c r="I34" i="5"/>
  <c r="I41" i="5" s="1"/>
  <c r="I33" i="5"/>
  <c r="I16" i="5"/>
  <c r="J34" i="5"/>
  <c r="J41" i="5" s="1"/>
  <c r="J33" i="5"/>
  <c r="J16" i="5"/>
  <c r="J9" i="5" s="1"/>
  <c r="J28" i="5" s="1"/>
  <c r="J30" i="5" s="1"/>
  <c r="C33" i="5"/>
  <c r="D33" i="5"/>
  <c r="E33" i="5"/>
  <c r="F33" i="5"/>
  <c r="G33" i="5"/>
  <c r="H33" i="5"/>
  <c r="T33" i="5"/>
  <c r="U33" i="5"/>
  <c r="T12" i="5" l="1"/>
  <c r="O23" i="2" s="1"/>
  <c r="I9" i="5"/>
  <c r="I28" i="5" s="1"/>
  <c r="I30" i="5" s="1"/>
  <c r="C34" i="5"/>
  <c r="C41" i="5" s="1"/>
  <c r="D34" i="5"/>
  <c r="D41" i="5" s="1"/>
  <c r="E34" i="5"/>
  <c r="E41" i="5" s="1"/>
  <c r="F34" i="5"/>
  <c r="F41" i="5" s="1"/>
  <c r="G34" i="5"/>
  <c r="G41" i="5" s="1"/>
  <c r="H34" i="5"/>
  <c r="H41" i="5" s="1"/>
  <c r="B34" i="5"/>
  <c r="B41" i="5" s="1"/>
  <c r="B16" i="5"/>
  <c r="B9" i="5" s="1"/>
  <c r="C16" i="5"/>
  <c r="D16" i="5"/>
  <c r="E16" i="5"/>
  <c r="F16" i="5"/>
  <c r="F9" i="5" s="1"/>
  <c r="F28" i="5" s="1"/>
  <c r="F30" i="5" s="1"/>
  <c r="G16" i="5"/>
  <c r="G9" i="5" s="1"/>
  <c r="G28" i="5" s="1"/>
  <c r="G30" i="5" s="1"/>
  <c r="H16" i="5"/>
  <c r="T34" i="5" l="1"/>
  <c r="T16" i="5"/>
  <c r="O25" i="2" s="1"/>
  <c r="C9" i="5"/>
  <c r="C28" i="5" s="1"/>
  <c r="C30" i="5" s="1"/>
  <c r="H9" i="5"/>
  <c r="H28" i="5" s="1"/>
  <c r="H30" i="5" s="1"/>
  <c r="D9" i="5"/>
  <c r="D28" i="5" s="1"/>
  <c r="D30" i="5" s="1"/>
  <c r="E9" i="5"/>
  <c r="E28" i="5" s="1"/>
  <c r="E30" i="5" s="1"/>
  <c r="O17" i="2" l="1"/>
  <c r="Q17" i="2" s="1"/>
  <c r="T9" i="5"/>
  <c r="T41" i="5"/>
  <c r="P6" i="2" s="1"/>
  <c r="O1" i="2" s="1"/>
  <c r="B28" i="5"/>
  <c r="B30" i="5" s="1"/>
  <c r="O35" i="2" l="1"/>
  <c r="P11" i="2"/>
  <c r="T28" i="5"/>
  <c r="Q32" i="2"/>
  <c r="Q28" i="2"/>
  <c r="R31" i="4"/>
  <c r="Q31" i="4"/>
  <c r="Q18" i="4"/>
  <c r="Q25" i="4"/>
  <c r="R32" i="4"/>
  <c r="Q32" i="4"/>
  <c r="R26" i="4"/>
  <c r="Q26" i="4"/>
  <c r="P17" i="4"/>
  <c r="P36" i="4" s="1"/>
  <c r="O17" i="4"/>
  <c r="O36" i="4" s="1"/>
  <c r="R24" i="4"/>
  <c r="Q24" i="4"/>
  <c r="R22" i="4"/>
  <c r="Q22" i="4"/>
  <c r="R20" i="4"/>
  <c r="Q20" i="4"/>
  <c r="R18" i="4"/>
  <c r="R25" i="4"/>
  <c r="R34" i="4"/>
  <c r="Q34" i="4"/>
  <c r="R33" i="4"/>
  <c r="Q33" i="4"/>
  <c r="R29" i="4"/>
  <c r="Q29" i="4"/>
  <c r="R28" i="4"/>
  <c r="Q28" i="4"/>
  <c r="R27" i="4"/>
  <c r="Q27" i="4"/>
  <c r="R23" i="4"/>
  <c r="Q23" i="4"/>
  <c r="R21" i="4"/>
  <c r="Q21" i="4"/>
  <c r="R19" i="4"/>
  <c r="Q19" i="4"/>
  <c r="P11" i="4"/>
  <c r="O11" i="4"/>
  <c r="R9" i="4"/>
  <c r="Q9" i="4"/>
  <c r="AL8" i="4"/>
  <c r="R8" i="4"/>
  <c r="Q8" i="4"/>
  <c r="R7" i="4"/>
  <c r="Q7" i="4"/>
  <c r="R6" i="4"/>
  <c r="Q6" i="4"/>
  <c r="R32" i="2"/>
  <c r="R28" i="2"/>
  <c r="R25" i="2"/>
  <c r="Q25" i="2"/>
  <c r="R23" i="2"/>
  <c r="Q23" i="2"/>
  <c r="R21" i="2"/>
  <c r="Q21" i="2"/>
  <c r="R19" i="2"/>
  <c r="Q19" i="2"/>
  <c r="Q17" i="4" l="1"/>
  <c r="Q36" i="4"/>
  <c r="R36" i="4"/>
  <c r="R17" i="4"/>
  <c r="Q11" i="4"/>
  <c r="R11" i="4"/>
  <c r="Q35" i="2"/>
  <c r="R17" i="2"/>
  <c r="R35" i="2" l="1"/>
  <c r="T30" i="5"/>
  <c r="O6" i="2" s="1"/>
  <c r="T29" i="5"/>
  <c r="O8" i="2" s="1"/>
  <c r="R8" i="2" l="1"/>
  <c r="Q8" i="2"/>
  <c r="O11" i="2"/>
  <c r="Q6" i="2"/>
  <c r="R6" i="2"/>
  <c r="R11" i="2" l="1"/>
  <c r="Q11" i="2"/>
</calcChain>
</file>

<file path=xl/sharedStrings.xml><?xml version="1.0" encoding="utf-8"?>
<sst xmlns="http://schemas.openxmlformats.org/spreadsheetml/2006/main" count="311" uniqueCount="154">
  <si>
    <t>購　入　金　額</t>
  </si>
  <si>
    <t>増</t>
  </si>
  <si>
    <t>減</t>
  </si>
  <si>
    <t>員数</t>
  </si>
  <si>
    <t>円</t>
  </si>
  <si>
    <t>比　較　増　減</t>
  </si>
  <si>
    <t>備　考</t>
    <phoneticPr fontId="2"/>
  </si>
  <si>
    <t>備　考</t>
    <phoneticPr fontId="2"/>
  </si>
  <si>
    <t>合　計</t>
    <rPh sb="0" eb="1">
      <t>ゴウ</t>
    </rPh>
    <rPh sb="2" eb="3">
      <t>ケイ</t>
    </rPh>
    <phoneticPr fontId="2"/>
  </si>
  <si>
    <t>（住　所）</t>
    <rPh sb="1" eb="2">
      <t>ジュウ</t>
    </rPh>
    <rPh sb="3" eb="4">
      <t>トコロ</t>
    </rPh>
    <phoneticPr fontId="2"/>
  </si>
  <si>
    <t>　支出の部</t>
    <phoneticPr fontId="2"/>
  </si>
  <si>
    <t>区　　　分</t>
    <phoneticPr fontId="2"/>
  </si>
  <si>
    <t>精 算 額</t>
    <phoneticPr fontId="2"/>
  </si>
  <si>
    <t>予 算 額</t>
    <phoneticPr fontId="2"/>
  </si>
  <si>
    <t>（２）委託試験研究の開始及び完了の時期</t>
    <phoneticPr fontId="2"/>
  </si>
  <si>
    <t>○○社製</t>
  </si>
  <si>
    <t>型式等</t>
  </si>
  <si>
    <t>&lt;記載例&gt;</t>
    <rPh sb="1" eb="4">
      <t>キサイレイ</t>
    </rPh>
    <phoneticPr fontId="2"/>
  </si>
  <si>
    <t>２　収支精算</t>
    <phoneticPr fontId="2"/>
  </si>
  <si>
    <t>　収入の部</t>
    <phoneticPr fontId="2"/>
  </si>
  <si>
    <t>委託試験研究実績報告書</t>
    <phoneticPr fontId="2"/>
  </si>
  <si>
    <t>区　　　分</t>
    <phoneticPr fontId="2"/>
  </si>
  <si>
    <t>ＤＮＡシーケンサー</t>
    <phoneticPr fontId="2"/>
  </si>
  <si>
    <t>１式</t>
    <rPh sb="1" eb="2">
      <t>シキ</t>
    </rPh>
    <phoneticPr fontId="2"/>
  </si>
  <si>
    <t>１　事業の実施状況</t>
    <phoneticPr fontId="2"/>
  </si>
  <si>
    <t>計</t>
    <phoneticPr fontId="2"/>
  </si>
  <si>
    <t>生物系特定産業技術研究支援センター所長　殿</t>
    <phoneticPr fontId="2"/>
  </si>
  <si>
    <t>（代表機関名）</t>
    <rPh sb="1" eb="3">
      <t>ダイヒョウ</t>
    </rPh>
    <rPh sb="3" eb="5">
      <t>キカン</t>
    </rPh>
    <rPh sb="5" eb="6">
      <t>メイ</t>
    </rPh>
    <phoneticPr fontId="2"/>
  </si>
  <si>
    <t>（１）試験研究計画名</t>
    <rPh sb="3" eb="5">
      <t>シケン</t>
    </rPh>
    <rPh sb="5" eb="7">
      <t>ケンキュウ</t>
    </rPh>
    <rPh sb="7" eb="10">
      <t>ケイカクメイ</t>
    </rPh>
    <phoneticPr fontId="2"/>
  </si>
  <si>
    <t>（３）委託試験研究の研究代表者の所属及び氏名</t>
    <rPh sb="10" eb="12">
      <t>ケンキュウ</t>
    </rPh>
    <rPh sb="12" eb="15">
      <t>ダイヒョウシャ</t>
    </rPh>
    <phoneticPr fontId="2"/>
  </si>
  <si>
    <t>委託試験研究成果報告書のとおり　　</t>
    <phoneticPr fontId="2"/>
  </si>
  <si>
    <t>精　算　 額</t>
    <phoneticPr fontId="2"/>
  </si>
  <si>
    <t>予　算　額</t>
    <phoneticPr fontId="2"/>
  </si>
  <si>
    <t>３　物品購入実績</t>
    <rPh sb="2" eb="4">
      <t>ブッピン</t>
    </rPh>
    <rPh sb="4" eb="6">
      <t>コウニュウ</t>
    </rPh>
    <rPh sb="6" eb="8">
      <t>ジッセキ</t>
    </rPh>
    <phoneticPr fontId="2"/>
  </si>
  <si>
    <t>品　　名</t>
    <rPh sb="3" eb="4">
      <t>メイ</t>
    </rPh>
    <phoneticPr fontId="2"/>
  </si>
  <si>
    <t>規　格</t>
    <phoneticPr fontId="2"/>
  </si>
  <si>
    <t>所有権者</t>
    <rPh sb="0" eb="2">
      <t>ショユウ</t>
    </rPh>
    <rPh sb="2" eb="3">
      <t>ケン</t>
    </rPh>
    <rPh sb="3" eb="4">
      <t>シャ</t>
    </rPh>
    <phoneticPr fontId="2"/>
  </si>
  <si>
    <t>単　価</t>
    <phoneticPr fontId="2"/>
  </si>
  <si>
    <t>金　額</t>
    <phoneticPr fontId="2"/>
  </si>
  <si>
    <t>試作品名</t>
    <rPh sb="0" eb="3">
      <t>シサクヒン</t>
    </rPh>
    <rPh sb="3" eb="4">
      <t>メイ</t>
    </rPh>
    <phoneticPr fontId="2"/>
  </si>
  <si>
    <t>構成</t>
    <rPh sb="0" eb="2">
      <t>コウセイ</t>
    </rPh>
    <phoneticPr fontId="2"/>
  </si>
  <si>
    <t>仕　様</t>
    <rPh sb="0" eb="1">
      <t>シ</t>
    </rPh>
    <rPh sb="2" eb="3">
      <t>サマ</t>
    </rPh>
    <phoneticPr fontId="2"/>
  </si>
  <si>
    <t>製造又は取得価格</t>
    <rPh sb="0" eb="2">
      <t>セイゾウ</t>
    </rPh>
    <rPh sb="2" eb="3">
      <t>マタ</t>
    </rPh>
    <rPh sb="4" eb="6">
      <t>シュトク</t>
    </rPh>
    <rPh sb="6" eb="8">
      <t>カカク</t>
    </rPh>
    <phoneticPr fontId="2"/>
  </si>
  <si>
    <t>所有権者
（試作品の所在地）</t>
    <rPh sb="0" eb="2">
      <t>ショユウ</t>
    </rPh>
    <rPh sb="2" eb="4">
      <t>ケンシャ</t>
    </rPh>
    <rPh sb="6" eb="9">
      <t>シサクヒン</t>
    </rPh>
    <rPh sb="10" eb="13">
      <t>ショザイチ</t>
    </rPh>
    <phoneticPr fontId="2"/>
  </si>
  <si>
    <t>資産計上した場合の年月</t>
    <rPh sb="0" eb="2">
      <t>シサン</t>
    </rPh>
    <rPh sb="2" eb="4">
      <t>ケイジョウ</t>
    </rPh>
    <rPh sb="6" eb="8">
      <t>バアイ</t>
    </rPh>
    <rPh sb="9" eb="11">
      <t>ネンゲツ</t>
    </rPh>
    <phoneticPr fontId="2"/>
  </si>
  <si>
    <t>備　考</t>
    <rPh sb="0" eb="1">
      <t>ソナエ</t>
    </rPh>
    <rPh sb="2" eb="3">
      <t>コウ</t>
    </rPh>
    <phoneticPr fontId="2"/>
  </si>
  <si>
    <t>４　取得した試作品等</t>
    <rPh sb="2" eb="4">
      <t>シュトク</t>
    </rPh>
    <rPh sb="6" eb="9">
      <t>シサクヒン</t>
    </rPh>
    <rPh sb="9" eb="10">
      <t>トウ</t>
    </rPh>
    <phoneticPr fontId="2"/>
  </si>
  <si>
    <t>○○大学</t>
    <rPh sb="2" eb="4">
      <t>ダイガク</t>
    </rPh>
    <phoneticPr fontId="2"/>
  </si>
  <si>
    <t>（４）委託試験研究の成果</t>
    <phoneticPr fontId="2"/>
  </si>
  <si>
    <t>国立研究開発法人農業・食品産業技術総合研究機構</t>
    <rPh sb="0" eb="2">
      <t>コクリツ</t>
    </rPh>
    <rPh sb="2" eb="4">
      <t>ケンキュウ</t>
    </rPh>
    <rPh sb="4" eb="6">
      <t>カイハツ</t>
    </rPh>
    <rPh sb="11" eb="13">
      <t>ショクヒン</t>
    </rPh>
    <rPh sb="17" eb="19">
      <t>ソウゴウ</t>
    </rPh>
    <phoneticPr fontId="2"/>
  </si>
  <si>
    <t>人件費</t>
    <rPh sb="0" eb="3">
      <t>ジンケンヒ</t>
    </rPh>
    <phoneticPr fontId="2"/>
  </si>
  <si>
    <t>謝金</t>
    <rPh sb="0" eb="2">
      <t>シャキン</t>
    </rPh>
    <phoneticPr fontId="2"/>
  </si>
  <si>
    <t>旅費</t>
    <rPh sb="0" eb="2">
      <t>リョヒ</t>
    </rPh>
    <phoneticPr fontId="2"/>
  </si>
  <si>
    <t>試験研究費</t>
    <rPh sb="0" eb="2">
      <t>シケン</t>
    </rPh>
    <rPh sb="2" eb="5">
      <t>ケンキュウヒ</t>
    </rPh>
    <phoneticPr fontId="2"/>
  </si>
  <si>
    <t>○○○システム</t>
    <phoneticPr fontId="2"/>
  </si>
  <si>
    <t>A社製 ABC-123</t>
    <rPh sb="1" eb="3">
      <t>シャセイ</t>
    </rPh>
    <phoneticPr fontId="2"/>
  </si>
  <si>
    <t>ベース車体</t>
    <rPh sb="3" eb="5">
      <t>シャタイ</t>
    </rPh>
    <phoneticPr fontId="2"/>
  </si>
  <si>
    <t>センサー</t>
    <phoneticPr fontId="2"/>
  </si>
  <si>
    <t>○○装置</t>
    <rPh sb="2" eb="4">
      <t>ソウチ</t>
    </rPh>
    <phoneticPr fontId="2"/>
  </si>
  <si>
    <t>B社製 DEF</t>
    <rPh sb="1" eb="3">
      <t>シャセイ</t>
    </rPh>
    <phoneticPr fontId="2"/>
  </si>
  <si>
    <t>C社製 G-012</t>
    <rPh sb="1" eb="2">
      <t>シャ</t>
    </rPh>
    <rPh sb="2" eb="3">
      <t>セイ</t>
    </rPh>
    <phoneticPr fontId="2"/>
  </si>
  <si>
    <t>C社製 G-345</t>
    <rPh sb="1" eb="3">
      <t>シャセイ</t>
    </rPh>
    <phoneticPr fontId="2"/>
  </si>
  <si>
    <t>○○製作所</t>
    <rPh sb="2" eb="5">
      <t>セイサクショ</t>
    </rPh>
    <phoneticPr fontId="2"/>
  </si>
  <si>
    <t>○○加工外注</t>
    <rPh sb="2" eb="4">
      <t>カコウ</t>
    </rPh>
    <rPh sb="4" eb="6">
      <t>ガイチュウ</t>
    </rPh>
    <phoneticPr fontId="2"/>
  </si>
  <si>
    <t>○年度に</t>
    <rPh sb="1" eb="3">
      <t>ネンド</t>
    </rPh>
    <phoneticPr fontId="2"/>
  </si>
  <si>
    <t>資産計上予定</t>
    <phoneticPr fontId="2"/>
  </si>
  <si>
    <t>未計上</t>
    <rPh sb="0" eb="3">
      <t>ミケイジョウ</t>
    </rPh>
    <phoneticPr fontId="2"/>
  </si>
  <si>
    <t>○○○○</t>
    <phoneticPr fontId="2"/>
  </si>
  <si>
    <t>△△△△△△</t>
  </si>
  <si>
    <t>△△社製</t>
    <rPh sb="2" eb="4">
      <t>シャセイ</t>
    </rPh>
    <phoneticPr fontId="1"/>
  </si>
  <si>
    <t>△△△－△△△△</t>
    <phoneticPr fontId="2"/>
  </si>
  <si>
    <t>２台</t>
    <rPh sb="1" eb="2">
      <t>ダイ</t>
    </rPh>
    <phoneticPr fontId="1"/>
  </si>
  <si>
    <t>△△株式会社</t>
    <rPh sb="2" eb="4">
      <t>カブシキ</t>
    </rPh>
    <rPh sb="4" eb="6">
      <t>カイシャ</t>
    </rPh>
    <phoneticPr fontId="1"/>
  </si>
  <si>
    <t>ﾌｧｲﾅﾝｽﾘｰｽ48ヶ月分</t>
    <phoneticPr fontId="2"/>
  </si>
  <si>
    <t>\9,600,000（2台分）</t>
    <phoneticPr fontId="2"/>
  </si>
  <si>
    <t>（コンソーシアム名）</t>
    <rPh sb="8" eb="9">
      <t>メイ</t>
    </rPh>
    <phoneticPr fontId="2"/>
  </si>
  <si>
    <t>　</t>
    <phoneticPr fontId="2"/>
  </si>
  <si>
    <t>消費税等相当額</t>
    <rPh sb="0" eb="3">
      <t>ショウヒゼイ</t>
    </rPh>
    <rPh sb="3" eb="4">
      <t>トウ</t>
    </rPh>
    <rPh sb="4" eb="7">
      <t>ソウトウガク</t>
    </rPh>
    <phoneticPr fontId="2"/>
  </si>
  <si>
    <t>直接経費　</t>
    <phoneticPr fontId="2"/>
  </si>
  <si>
    <t>自己負担額</t>
    <phoneticPr fontId="2"/>
  </si>
  <si>
    <t>委託費</t>
    <phoneticPr fontId="2"/>
  </si>
  <si>
    <t>（様式Ⅲ－３）</t>
    <rPh sb="1" eb="3">
      <t>ヨウシキ</t>
    </rPh>
    <phoneticPr fontId="2"/>
  </si>
  <si>
    <t>異分野融合発展研究</t>
  </si>
  <si>
    <t>先導プロジェクト</t>
  </si>
  <si>
    <t>経営体強化プロジェクト</t>
  </si>
  <si>
    <t>生産性革命事業</t>
  </si>
  <si>
    <t>人工知能未来農業創造プロジェクト</t>
  </si>
  <si>
    <t>令和　　年　　月　　日</t>
    <rPh sb="0" eb="1">
      <t>レイ</t>
    </rPh>
    <rPh sb="1" eb="2">
      <t>ワ</t>
    </rPh>
    <phoneticPr fontId="2"/>
  </si>
  <si>
    <t>令和　　年　　月　　日</t>
    <rPh sb="0" eb="2">
      <t>レイワ</t>
    </rPh>
    <phoneticPr fontId="2"/>
  </si>
  <si>
    <t>事業名を選択してください</t>
    <rPh sb="0" eb="2">
      <t>ジギョウ</t>
    </rPh>
    <rPh sb="2" eb="3">
      <t>メイ</t>
    </rPh>
    <rPh sb="4" eb="6">
      <t>センタク</t>
    </rPh>
    <phoneticPr fontId="2"/>
  </si>
  <si>
    <t>先導研究プロジェクト</t>
    <rPh sb="0" eb="2">
      <t>センドウ</t>
    </rPh>
    <rPh sb="2" eb="4">
      <t>ケンキュウ</t>
    </rPh>
    <phoneticPr fontId="2"/>
  </si>
  <si>
    <t>（代表者名）</t>
    <rPh sb="1" eb="4">
      <t>ダイヒョウシャ</t>
    </rPh>
    <rPh sb="4" eb="5">
      <t>メイ</t>
    </rPh>
    <phoneticPr fontId="2"/>
  </si>
  <si>
    <t>※委託研究契約書に記載されている試験研究計画名を記載すること。</t>
    <rPh sb="16" eb="18">
      <t>シケン</t>
    </rPh>
    <rPh sb="18" eb="20">
      <t>ケンキュウ</t>
    </rPh>
    <rPh sb="20" eb="22">
      <t>ケイカク</t>
    </rPh>
    <phoneticPr fontId="2"/>
  </si>
  <si>
    <t>印</t>
  </si>
  <si>
    <t>印</t>
    <rPh sb="0" eb="1">
      <t>イン</t>
    </rPh>
    <phoneticPr fontId="2"/>
  </si>
  <si>
    <t>【精算額】</t>
    <rPh sb="1" eb="3">
      <t>セイサン</t>
    </rPh>
    <rPh sb="3" eb="4">
      <t>ガク</t>
    </rPh>
    <phoneticPr fontId="2"/>
  </si>
  <si>
    <t>費目,細目/構成員名</t>
    <rPh sb="0" eb="2">
      <t>ヒモク</t>
    </rPh>
    <rPh sb="3" eb="5">
      <t>サイモク</t>
    </rPh>
    <rPh sb="6" eb="8">
      <t>コウセイ</t>
    </rPh>
    <rPh sb="8" eb="9">
      <t>イン</t>
    </rPh>
    <rPh sb="9" eb="10">
      <t>メイ</t>
    </rPh>
    <phoneticPr fontId="2"/>
  </si>
  <si>
    <t>直接経費計</t>
    <rPh sb="0" eb="2">
      <t>チョクセツ</t>
    </rPh>
    <rPh sb="2" eb="4">
      <t>ケイヒ</t>
    </rPh>
    <rPh sb="4" eb="5">
      <t>ケイ</t>
    </rPh>
    <phoneticPr fontId="2"/>
  </si>
  <si>
    <t>外国旅費</t>
    <rPh sb="0" eb="2">
      <t>ガイコク</t>
    </rPh>
    <rPh sb="2" eb="4">
      <t>リョヒ</t>
    </rPh>
    <phoneticPr fontId="2"/>
  </si>
  <si>
    <t>機械・備品費</t>
    <rPh sb="0" eb="2">
      <t>キカイ</t>
    </rPh>
    <rPh sb="3" eb="6">
      <t>ビヒンヒ</t>
    </rPh>
    <phoneticPr fontId="2"/>
  </si>
  <si>
    <t>消耗品費</t>
    <rPh sb="0" eb="3">
      <t>ショウモウヒン</t>
    </rPh>
    <rPh sb="3" eb="4">
      <t>ヒ</t>
    </rPh>
    <phoneticPr fontId="2"/>
  </si>
  <si>
    <t>印刷製本費</t>
    <rPh sb="0" eb="2">
      <t>インサツ</t>
    </rPh>
    <rPh sb="2" eb="4">
      <t>セイホン</t>
    </rPh>
    <rPh sb="4" eb="5">
      <t>ヒ</t>
    </rPh>
    <phoneticPr fontId="2"/>
  </si>
  <si>
    <t>借料及び損料</t>
    <rPh sb="0" eb="2">
      <t>シャクリョウ</t>
    </rPh>
    <rPh sb="2" eb="3">
      <t>オヨ</t>
    </rPh>
    <rPh sb="4" eb="6">
      <t>ソンリョウ</t>
    </rPh>
    <phoneticPr fontId="2"/>
  </si>
  <si>
    <t>光熱水料</t>
    <rPh sb="0" eb="4">
      <t>コウネツスイリョウ</t>
    </rPh>
    <phoneticPr fontId="2"/>
  </si>
  <si>
    <t>燃料費</t>
    <rPh sb="0" eb="3">
      <t>ネンリョウヒ</t>
    </rPh>
    <phoneticPr fontId="2"/>
  </si>
  <si>
    <t>会議費</t>
    <rPh sb="0" eb="3">
      <t>カイギヒ</t>
    </rPh>
    <phoneticPr fontId="2"/>
  </si>
  <si>
    <t>賃金</t>
    <rPh sb="0" eb="2">
      <t>チンギン</t>
    </rPh>
    <phoneticPr fontId="2"/>
  </si>
  <si>
    <t>雑役務費</t>
    <rPh sb="0" eb="1">
      <t>ザツ</t>
    </rPh>
    <rPh sb="1" eb="3">
      <t>エキム</t>
    </rPh>
    <rPh sb="3" eb="4">
      <t>ヒ</t>
    </rPh>
    <phoneticPr fontId="2"/>
  </si>
  <si>
    <t>間接的経費（いわゆる一般管理費等）</t>
    <rPh sb="0" eb="3">
      <t>カンセツテキ</t>
    </rPh>
    <rPh sb="3" eb="5">
      <t>ケイヒ</t>
    </rPh>
    <rPh sb="10" eb="12">
      <t>イッパン</t>
    </rPh>
    <rPh sb="12" eb="15">
      <t>カンリヒ</t>
    </rPh>
    <rPh sb="15" eb="16">
      <t>トウ</t>
    </rPh>
    <phoneticPr fontId="2"/>
  </si>
  <si>
    <t>精算額合計</t>
    <rPh sb="0" eb="3">
      <t>セイサンガク</t>
    </rPh>
    <rPh sb="3" eb="5">
      <t>ゴウケイ</t>
    </rPh>
    <phoneticPr fontId="2"/>
  </si>
  <si>
    <t>自己負担額</t>
    <rPh sb="0" eb="2">
      <t>ジコ</t>
    </rPh>
    <rPh sb="2" eb="4">
      <t>フタン</t>
    </rPh>
    <rPh sb="4" eb="5">
      <t>ガク</t>
    </rPh>
    <phoneticPr fontId="2"/>
  </si>
  <si>
    <t>【予算額】</t>
    <rPh sb="1" eb="3">
      <t>ヨサン</t>
    </rPh>
    <rPh sb="3" eb="4">
      <t>ガク</t>
    </rPh>
    <phoneticPr fontId="2"/>
  </si>
  <si>
    <t>委託費合計額</t>
    <rPh sb="0" eb="3">
      <t>イタクヒ</t>
    </rPh>
    <rPh sb="3" eb="6">
      <t>ゴウケイガク</t>
    </rPh>
    <phoneticPr fontId="2"/>
  </si>
  <si>
    <t>委託費合計額</t>
    <rPh sb="0" eb="3">
      <t>イタクヒ</t>
    </rPh>
    <rPh sb="3" eb="5">
      <t>ゴウケイ</t>
    </rPh>
    <rPh sb="5" eb="6">
      <t>ガク</t>
    </rPh>
    <phoneticPr fontId="2"/>
  </si>
  <si>
    <t>合計</t>
    <rPh sb="0" eb="2">
      <t>ゴウケイ</t>
    </rPh>
    <phoneticPr fontId="2"/>
  </si>
  <si>
    <t>備考</t>
    <rPh sb="0" eb="2">
      <t>ビコウ</t>
    </rPh>
    <phoneticPr fontId="2"/>
  </si>
  <si>
    <t>委託費集計表</t>
    <rPh sb="0" eb="3">
      <t>イタクヒ</t>
    </rPh>
    <rPh sb="3" eb="6">
      <t>シュウケイヒョウ</t>
    </rPh>
    <phoneticPr fontId="2"/>
  </si>
  <si>
    <t>～</t>
    <phoneticPr fontId="2"/>
  </si>
  <si>
    <t>××大学××研究センター　生研　太郎</t>
    <phoneticPr fontId="2"/>
  </si>
  <si>
    <t>計</t>
    <rPh sb="0" eb="1">
      <t>ケイ</t>
    </rPh>
    <phoneticPr fontId="2"/>
  </si>
  <si>
    <t>　　当該事業年度の実施期間：</t>
    <rPh sb="2" eb="4">
      <t>トウガイ</t>
    </rPh>
    <rPh sb="4" eb="6">
      <t>ジギョウ</t>
    </rPh>
    <rPh sb="6" eb="8">
      <t>ネンド</t>
    </rPh>
    <rPh sb="9" eb="11">
      <t>ジッシ</t>
    </rPh>
    <rPh sb="11" eb="13">
      <t>キカン</t>
    </rPh>
    <phoneticPr fontId="2"/>
  </si>
  <si>
    <t>　 コンソーシアム名：　</t>
    <rPh sb="9" eb="10">
      <t>メイ</t>
    </rPh>
    <phoneticPr fontId="2"/>
  </si>
  <si>
    <t>　 試験研究計画名：</t>
    <phoneticPr fontId="2"/>
  </si>
  <si>
    <t>（記載要領）</t>
  </si>
  <si>
    <t>・ 購入の場合は、備考欄に取得年月日を記載すること。</t>
  </si>
  <si>
    <t xml:space="preserve">・ リースによる物品の導入についても記載すること。（レンタルについては記載不要）
・単価及び金額欄は、当該年度にかかる単価・リース料の額を記載すること。
・ 備考欄は、リースの種類（ファイナンス又はオペリーテイングリース）、リース期間、リース期間月数、リース料総額を記載すること。
・ 所有機関欄は、リース会社でなく、リース料金を支払っている機関を記載すること。  </t>
  </si>
  <si>
    <t>・試作品等が複数の部分により構成される場合には、その部分を試作品等の内訳として記載すること。</t>
  </si>
  <si>
    <t>・「製造又は取得価格」欄は、当該試作品等の直接材料費の額を記載すること。</t>
  </si>
  <si>
    <t>・「資産計上した場合の年月」欄は、各年度中に資産計上した場合に記載すること。</t>
  </si>
  <si>
    <t>・「備考」欄には、委託先において、事業終了までに試作品等を完成品として資産計上する予定がある場合に、その旨を記載すること。</t>
  </si>
  <si>
    <t>→様式Ⅲ-3から転記されます。</t>
    <rPh sb="1" eb="3">
      <t>ヨウシキ</t>
    </rPh>
    <rPh sb="8" eb="10">
      <t>テンキ</t>
    </rPh>
    <phoneticPr fontId="2"/>
  </si>
  <si>
    <t>（代表者名）　</t>
    <rPh sb="1" eb="4">
      <t>ダイヒョウシャ</t>
    </rPh>
    <rPh sb="4" eb="5">
      <t>メイ</t>
    </rPh>
    <phoneticPr fontId="2"/>
  </si>
  <si>
    <t>開始：</t>
    <rPh sb="0" eb="2">
      <t>カイシ</t>
    </rPh>
    <phoneticPr fontId="2"/>
  </si>
  <si>
    <t>完了：</t>
    <rPh sb="0" eb="2">
      <t>カンリョウ</t>
    </rPh>
    <phoneticPr fontId="2"/>
  </si>
  <si>
    <t>様式Ⅲ-3から転記されます。</t>
    <rPh sb="0" eb="3">
      <t>ヨウシキ３</t>
    </rPh>
    <rPh sb="7" eb="9">
      <t>テンキ</t>
    </rPh>
    <phoneticPr fontId="2"/>
  </si>
  <si>
    <t>様式Ⅲ-3から転記されます。</t>
    <phoneticPr fontId="2"/>
  </si>
  <si>
    <t>令和　年　月　日</t>
    <rPh sb="0" eb="2">
      <t>レイワ</t>
    </rPh>
    <rPh sb="3" eb="4">
      <t>ネン</t>
    </rPh>
    <rPh sb="5" eb="6">
      <t>ガツ</t>
    </rPh>
    <rPh sb="7" eb="8">
      <t>ニチ</t>
    </rPh>
    <phoneticPr fontId="2"/>
  </si>
  <si>
    <t>令和　　年　月　日</t>
    <phoneticPr fontId="2"/>
  </si>
  <si>
    <t>令和○○年○月○日</t>
    <rPh sb="0" eb="2">
      <t>レイワ</t>
    </rPh>
    <phoneticPr fontId="2"/>
  </si>
  <si>
    <t>　　構成</t>
    <rPh sb="2" eb="4">
      <t>コウセイ</t>
    </rPh>
    <phoneticPr fontId="2"/>
  </si>
  <si>
    <t>間接的経費（いわゆる一般管理費等）（又は一般管理費）</t>
    <rPh sb="0" eb="3">
      <t>カンセツテキ</t>
    </rPh>
    <rPh sb="3" eb="5">
      <t>ケイヒ</t>
    </rPh>
    <rPh sb="11" eb="12">
      <t>ハン</t>
    </rPh>
    <rPh sb="12" eb="15">
      <t>カンリヒ</t>
    </rPh>
    <rPh sb="15" eb="16">
      <t>トウ</t>
    </rPh>
    <rPh sb="18" eb="19">
      <t>マタ</t>
    </rPh>
    <phoneticPr fontId="2"/>
  </si>
  <si>
    <t>間接的経費（いわゆる一般管理費等）（又は一般管理費）　</t>
    <rPh sb="15" eb="16">
      <t>トウ</t>
    </rPh>
    <phoneticPr fontId="2"/>
  </si>
  <si>
    <t>国内旅費</t>
    <rPh sb="0" eb="2">
      <t>コクナイ</t>
    </rPh>
    <rPh sb="2" eb="4">
      <t>リョヒ</t>
    </rPh>
    <phoneticPr fontId="2"/>
  </si>
  <si>
    <t>（依頼出張）国内・外国旅費</t>
    <rPh sb="1" eb="3">
      <t>イライ</t>
    </rPh>
    <rPh sb="3" eb="5">
      <t>シュッチョウ</t>
    </rPh>
    <rPh sb="6" eb="8">
      <t>コクナイ</t>
    </rPh>
    <rPh sb="9" eb="11">
      <t>ガイコク</t>
    </rPh>
    <rPh sb="11" eb="13">
      <t>リョヒ</t>
    </rPh>
    <phoneticPr fontId="2"/>
  </si>
  <si>
    <t>令和○○年○月○日</t>
    <rPh sb="0" eb="2">
      <t>レイワ</t>
    </rPh>
    <phoneticPr fontId="2"/>
  </si>
  <si>
    <t>令和　　年　月　日</t>
    <rPh sb="0" eb="2">
      <t>レイワ</t>
    </rPh>
    <phoneticPr fontId="2"/>
  </si>
  <si>
    <t>（２）委託試験研究の開始及び完了の時期</t>
    <phoneticPr fontId="2"/>
  </si>
  <si>
    <t>令和○○年度委託事業について、下記のとおり実施したので、その実績を報告します。
　</t>
    <rPh sb="0" eb="2">
      <t>レイワ</t>
    </rPh>
    <rPh sb="4" eb="6">
      <t>ネンド</t>
    </rPh>
    <phoneticPr fontId="2"/>
  </si>
  <si>
    <t xml:space="preserve">令和○○年度委託事業について、下記のとおり実施したので、その実績を報告します。
</t>
    <rPh sb="0" eb="2">
      <t>レイワ</t>
    </rPh>
    <rPh sb="4" eb="6">
      <t>ネンド</t>
    </rPh>
    <phoneticPr fontId="2"/>
  </si>
  <si>
    <t>□□□□</t>
    <phoneticPr fontId="2"/>
  </si>
  <si>
    <t>△△製作所</t>
    <rPh sb="2" eb="5">
      <t>セイサクショ</t>
    </rPh>
    <phoneticPr fontId="2"/>
  </si>
  <si>
    <t>□□装置</t>
    <rPh sb="2" eb="4">
      <t>ソウチ</t>
    </rPh>
    <phoneticPr fontId="2"/>
  </si>
  <si>
    <t>D社製 X-678</t>
    <rPh sb="1" eb="3">
      <t>シャセイ</t>
    </rPh>
    <phoneticPr fontId="2"/>
  </si>
  <si>
    <t>□□加工（自社）</t>
    <rPh sb="2" eb="4">
      <t>カコウ</t>
    </rPh>
    <rPh sb="5" eb="7">
      <t>ジシャ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</si>
</sst>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quot;）&quot;"/>
    <numFmt numFmtId="177" formatCode="0;\-0;;@"/>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color indexed="8"/>
      <name val="ＭＳ Ｐゴシック"/>
      <family val="3"/>
      <charset val="128"/>
    </font>
    <font>
      <sz val="12"/>
      <name val="ＭＳ Ｐゴシック"/>
      <family val="3"/>
      <charset val="128"/>
    </font>
    <font>
      <sz val="8"/>
      <color indexed="8"/>
      <name val="ＭＳ Ｐゴシック"/>
      <family val="3"/>
      <charset val="128"/>
    </font>
    <font>
      <sz val="9"/>
      <name val="ＭＳ ゴシック"/>
      <family val="3"/>
      <charset val="128"/>
    </font>
    <font>
      <sz val="11"/>
      <color indexed="8"/>
      <name val="ＭＳ Ｐゴシック"/>
      <family val="3"/>
      <charset val="128"/>
    </font>
    <font>
      <b/>
      <sz val="10"/>
      <color indexed="8"/>
      <name val="ＭＳ Ｐゴシック"/>
      <family val="3"/>
      <charset val="128"/>
    </font>
    <font>
      <sz val="9"/>
      <name val="ＭＳ Ｐゴシック"/>
      <family val="3"/>
      <charset val="128"/>
    </font>
    <font>
      <sz val="9"/>
      <color indexed="8"/>
      <name val="ＭＳ Ｐゴシック"/>
      <family val="3"/>
      <charset val="128"/>
    </font>
    <font>
      <sz val="9"/>
      <color indexed="10"/>
      <name val="ＭＳ Ｐゴシック"/>
      <family val="3"/>
      <charset val="128"/>
    </font>
    <font>
      <sz val="11"/>
      <color indexed="10"/>
      <name val="ＭＳ Ｐゴシック"/>
      <family val="3"/>
      <charset val="128"/>
    </font>
    <font>
      <b/>
      <sz val="10"/>
      <name val="ＭＳ Ｐゴシック"/>
      <family val="3"/>
      <charset val="128"/>
    </font>
    <font>
      <b/>
      <sz val="10.5"/>
      <name val="ＭＳ Ｐゴシック"/>
      <family val="3"/>
      <charset val="128"/>
    </font>
    <font>
      <sz val="8"/>
      <name val="ＭＳ Ｐゴシック"/>
      <family val="3"/>
      <charset val="128"/>
    </font>
    <font>
      <strike/>
      <sz val="10"/>
      <color rgb="FFFF0000"/>
      <name val="ＭＳ Ｐゴシック"/>
      <family val="3"/>
      <charset val="128"/>
    </font>
    <font>
      <sz val="9"/>
      <color rgb="FFFF0000"/>
      <name val="ＭＳ Ｐゴシック"/>
      <family val="3"/>
      <charset val="128"/>
    </font>
    <font>
      <sz val="12"/>
      <color rgb="FFFF0000"/>
      <name val="ＭＳ Ｐゴシック"/>
      <family val="3"/>
      <charset val="128"/>
    </font>
    <font>
      <sz val="8"/>
      <color rgb="FFFF0000"/>
      <name val="ＭＳ Ｐゴシック"/>
      <family val="3"/>
      <charset val="128"/>
    </font>
    <font>
      <sz val="14"/>
      <name val="ＭＳ Ｐゴシック"/>
      <family val="3"/>
      <charset val="128"/>
    </font>
    <font>
      <sz val="10"/>
      <color theme="4"/>
      <name val="ＭＳ Ｐゴシック"/>
      <family val="3"/>
      <charset val="128"/>
    </font>
    <font>
      <sz val="9"/>
      <color theme="4"/>
      <name val="ＭＳ Ｐゴシック"/>
      <family val="3"/>
      <charset val="128"/>
    </font>
    <font>
      <b/>
      <sz val="10"/>
      <color rgb="FFFF0000"/>
      <name val="ＭＳ Ｐゴシック"/>
      <family val="3"/>
      <charset val="128"/>
    </font>
    <font>
      <b/>
      <sz val="11"/>
      <color rgb="FFFF0000"/>
      <name val="ＭＳ Ｐゴシック"/>
      <family val="3"/>
      <charset val="128"/>
    </font>
    <font>
      <b/>
      <sz val="9"/>
      <color rgb="FFFF0000"/>
      <name val="ＭＳ Ｐゴシック"/>
      <family val="3"/>
      <charset val="128"/>
    </font>
    <font>
      <b/>
      <sz val="12"/>
      <name val="ＭＳ Ｐゴシック"/>
      <family val="3"/>
      <charset val="128"/>
    </font>
  </fonts>
  <fills count="5">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rgb="FFFFFFCC"/>
        <bgColor indexed="64"/>
      </patternFill>
    </fill>
  </fills>
  <borders count="55">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8"/>
      </left>
      <right style="thin">
        <color indexed="8"/>
      </right>
      <top/>
      <bottom/>
      <diagonal/>
    </border>
    <border>
      <left/>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64"/>
      </right>
      <top style="thin">
        <color indexed="64"/>
      </top>
      <bottom style="thin">
        <color indexed="64"/>
      </bottom>
      <diagonal/>
    </border>
    <border>
      <left style="thin">
        <color indexed="8"/>
      </left>
      <right style="thin">
        <color indexed="64"/>
      </right>
      <top/>
      <bottom style="thin">
        <color indexed="64"/>
      </bottom>
      <diagonal/>
    </border>
    <border>
      <left style="thin">
        <color indexed="8"/>
      </left>
      <right style="thin">
        <color indexed="8"/>
      </right>
      <top/>
      <bottom style="thin">
        <color indexed="8"/>
      </bottom>
      <diagonal/>
    </border>
    <border>
      <left style="thin">
        <color indexed="64"/>
      </left>
      <right style="thin">
        <color indexed="8"/>
      </right>
      <top/>
      <bottom/>
      <diagonal/>
    </border>
    <border>
      <left style="thin">
        <color indexed="8"/>
      </left>
      <right style="thin">
        <color indexed="8"/>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s>
  <cellStyleXfs count="2">
    <xf numFmtId="0" fontId="0" fillId="0" borderId="0"/>
    <xf numFmtId="38" fontId="1" fillId="0" borderId="0" applyFont="0" applyFill="0" applyBorder="0" applyAlignment="0" applyProtection="0"/>
  </cellStyleXfs>
  <cellXfs count="513">
    <xf numFmtId="0" fontId="0" fillId="0" borderId="0" xfId="0"/>
    <xf numFmtId="0" fontId="3" fillId="0" borderId="0" xfId="0" applyFont="1" applyAlignment="1">
      <alignment vertical="center"/>
    </xf>
    <xf numFmtId="0" fontId="1" fillId="0" borderId="0" xfId="0" applyFont="1" applyAlignment="1">
      <alignment vertical="center"/>
    </xf>
    <xf numFmtId="0" fontId="3" fillId="0" borderId="0" xfId="0" applyFont="1" applyAlignment="1">
      <alignment horizontal="left" vertical="center"/>
    </xf>
    <xf numFmtId="0" fontId="4" fillId="0" borderId="1" xfId="0" applyFont="1" applyBorder="1" applyAlignment="1">
      <alignment horizontal="center"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horizontal="center" vertical="center"/>
    </xf>
    <xf numFmtId="0" fontId="4" fillId="0" borderId="5" xfId="0" applyFont="1" applyBorder="1" applyAlignment="1">
      <alignment vertical="center"/>
    </xf>
    <xf numFmtId="0" fontId="5" fillId="0" borderId="0" xfId="0" applyFont="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3" fillId="0" borderId="0" xfId="0" applyFont="1" applyAlignment="1">
      <alignment horizontal="right" vertical="center"/>
    </xf>
    <xf numFmtId="0" fontId="6" fillId="0" borderId="2" xfId="0" applyFont="1" applyBorder="1" applyAlignment="1">
      <alignment horizontal="right" vertical="center"/>
    </xf>
    <xf numFmtId="0" fontId="3"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0" xfId="0" applyFont="1" applyBorder="1" applyAlignment="1">
      <alignment horizontal="center" vertical="center"/>
    </xf>
    <xf numFmtId="0" fontId="3" fillId="0" borderId="13" xfId="0" applyFont="1" applyBorder="1" applyAlignment="1">
      <alignment vertical="center"/>
    </xf>
    <xf numFmtId="0" fontId="3" fillId="0" borderId="2" xfId="0" applyFont="1" applyBorder="1" applyAlignment="1">
      <alignment vertical="center"/>
    </xf>
    <xf numFmtId="0" fontId="3" fillId="0" borderId="12" xfId="0" applyFont="1" applyBorder="1" applyAlignment="1">
      <alignment vertical="center"/>
    </xf>
    <xf numFmtId="0" fontId="7" fillId="0" borderId="0" xfId="0" applyFont="1" applyAlignment="1">
      <alignment vertical="center"/>
    </xf>
    <xf numFmtId="3" fontId="3" fillId="0" borderId="14" xfId="0" applyNumberFormat="1" applyFont="1" applyBorder="1" applyAlignment="1">
      <alignment vertical="center"/>
    </xf>
    <xf numFmtId="0" fontId="3" fillId="0" borderId="0" xfId="0" applyFont="1" applyAlignment="1">
      <alignment horizontal="left" vertical="center" indent="1"/>
    </xf>
    <xf numFmtId="0" fontId="3" fillId="0" borderId="0" xfId="0" applyFont="1" applyAlignment="1">
      <alignment horizontal="left" vertical="center" indent="2"/>
    </xf>
    <xf numFmtId="176" fontId="4" fillId="0" borderId="0" xfId="0" applyNumberFormat="1" applyFont="1" applyBorder="1" applyAlignment="1">
      <alignment vertical="center"/>
    </xf>
    <xf numFmtId="0" fontId="3" fillId="0" borderId="0" xfId="0" applyFont="1" applyBorder="1" applyAlignment="1">
      <alignment vertical="center"/>
    </xf>
    <xf numFmtId="0" fontId="3" fillId="0" borderId="9" xfId="0" applyFont="1" applyBorder="1" applyAlignment="1">
      <alignment vertical="center"/>
    </xf>
    <xf numFmtId="0" fontId="4" fillId="0" borderId="0" xfId="0" applyFont="1" applyBorder="1" applyAlignment="1">
      <alignment vertical="center"/>
    </xf>
    <xf numFmtId="0" fontId="8" fillId="0" borderId="9" xfId="0" applyFont="1" applyBorder="1" applyAlignment="1">
      <alignment horizontal="center" vertical="center"/>
    </xf>
    <xf numFmtId="0" fontId="0" fillId="0" borderId="0" xfId="0" applyAlignment="1">
      <alignment vertical="center"/>
    </xf>
    <xf numFmtId="38" fontId="3" fillId="0" borderId="9" xfId="1" applyFont="1" applyBorder="1" applyAlignment="1">
      <alignment vertical="center"/>
    </xf>
    <xf numFmtId="0" fontId="11" fillId="0" borderId="0" xfId="0" applyFont="1" applyBorder="1" applyAlignment="1">
      <alignment horizontal="left" vertical="top"/>
    </xf>
    <xf numFmtId="0" fontId="3" fillId="0" borderId="0" xfId="0" applyFont="1" applyAlignment="1">
      <alignment vertical="top" wrapText="1"/>
    </xf>
    <xf numFmtId="3" fontId="11" fillId="0" borderId="6" xfId="0" applyNumberFormat="1" applyFont="1" applyBorder="1" applyAlignment="1">
      <alignment vertical="center"/>
    </xf>
    <xf numFmtId="38" fontId="10" fillId="0" borderId="9" xfId="1" applyFont="1" applyBorder="1" applyAlignment="1">
      <alignment vertical="center"/>
    </xf>
    <xf numFmtId="3" fontId="3" fillId="0" borderId="7" xfId="0" applyNumberFormat="1" applyFont="1" applyBorder="1" applyAlignment="1">
      <alignment vertical="center"/>
    </xf>
    <xf numFmtId="3" fontId="3" fillId="0" borderId="2" xfId="0" applyNumberFormat="1" applyFont="1" applyBorder="1" applyAlignment="1">
      <alignment vertical="center"/>
    </xf>
    <xf numFmtId="3" fontId="3" fillId="0" borderId="0" xfId="0" applyNumberFormat="1" applyFont="1" applyAlignment="1">
      <alignment vertical="center"/>
    </xf>
    <xf numFmtId="0" fontId="10" fillId="0" borderId="0" xfId="0" applyFont="1" applyBorder="1" applyAlignment="1">
      <alignment horizontal="center" vertical="center"/>
    </xf>
    <xf numFmtId="0" fontId="9" fillId="0" borderId="0" xfId="0" applyFont="1" applyBorder="1" applyAlignment="1">
      <alignment horizontal="center" vertical="center"/>
    </xf>
    <xf numFmtId="3" fontId="9" fillId="0" borderId="0" xfId="0" applyNumberFormat="1" applyFont="1" applyBorder="1" applyAlignment="1">
      <alignment vertical="center"/>
    </xf>
    <xf numFmtId="3" fontId="4" fillId="0" borderId="2" xfId="0" applyNumberFormat="1" applyFont="1" applyBorder="1" applyAlignment="1">
      <alignment horizontal="right" vertical="center"/>
    </xf>
    <xf numFmtId="0" fontId="9" fillId="0" borderId="6" xfId="0" applyFont="1" applyBorder="1" applyAlignment="1">
      <alignment vertical="center"/>
    </xf>
    <xf numFmtId="0" fontId="3" fillId="0" borderId="15" xfId="0" applyFont="1" applyBorder="1" applyAlignment="1">
      <alignment vertical="center"/>
    </xf>
    <xf numFmtId="3" fontId="3" fillId="0" borderId="0" xfId="0" applyNumberFormat="1" applyFont="1" applyBorder="1" applyAlignment="1">
      <alignment vertical="center"/>
    </xf>
    <xf numFmtId="0" fontId="14" fillId="0" borderId="0" xfId="0" applyFont="1" applyBorder="1" applyAlignment="1"/>
    <xf numFmtId="0" fontId="14" fillId="0" borderId="0" xfId="0" applyFont="1" applyBorder="1" applyAlignment="1">
      <alignment vertical="center"/>
    </xf>
    <xf numFmtId="3" fontId="14" fillId="0" borderId="0" xfId="1" applyNumberFormat="1" applyFont="1" applyBorder="1" applyAlignment="1">
      <alignment vertical="center"/>
    </xf>
    <xf numFmtId="0" fontId="0" fillId="0" borderId="0" xfId="0" applyFont="1" applyAlignment="1">
      <alignment vertical="center"/>
    </xf>
    <xf numFmtId="0" fontId="0" fillId="0" borderId="5" xfId="0" applyBorder="1" applyAlignment="1">
      <alignment horizontal="center" vertical="center"/>
    </xf>
    <xf numFmtId="0" fontId="4" fillId="0" borderId="3" xfId="0" applyFont="1" applyBorder="1" applyAlignment="1">
      <alignment horizontal="center" vertical="center"/>
    </xf>
    <xf numFmtId="0" fontId="3" fillId="0" borderId="0" xfId="0" applyFont="1" applyAlignment="1">
      <alignment horizontal="center" vertical="center"/>
    </xf>
    <xf numFmtId="0" fontId="3" fillId="0" borderId="3" xfId="0" applyFont="1" applyBorder="1" applyAlignment="1">
      <alignment vertical="center"/>
    </xf>
    <xf numFmtId="3" fontId="11" fillId="0" borderId="3" xfId="0" applyNumberFormat="1" applyFont="1" applyBorder="1" applyAlignment="1">
      <alignment horizontal="right" vertical="center"/>
    </xf>
    <xf numFmtId="3" fontId="11" fillId="0" borderId="0" xfId="0" applyNumberFormat="1" applyFont="1" applyBorder="1" applyAlignment="1">
      <alignment horizontal="right" vertical="center"/>
    </xf>
    <xf numFmtId="0" fontId="4" fillId="0" borderId="5" xfId="0" applyFont="1" applyBorder="1" applyAlignment="1">
      <alignment horizontal="center" vertical="center"/>
    </xf>
    <xf numFmtId="0" fontId="3" fillId="0" borderId="10"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shrinkToFit="1"/>
    </xf>
    <xf numFmtId="0" fontId="3" fillId="0" borderId="20" xfId="0" applyFont="1" applyBorder="1" applyAlignment="1">
      <alignment vertical="center"/>
    </xf>
    <xf numFmtId="0" fontId="3" fillId="0" borderId="19"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3" xfId="0" applyFont="1" applyBorder="1" applyAlignment="1">
      <alignment vertical="center"/>
    </xf>
    <xf numFmtId="0" fontId="4" fillId="0" borderId="6" xfId="0" applyFont="1" applyBorder="1" applyAlignment="1">
      <alignment horizontal="centerContinuous" vertical="center"/>
    </xf>
    <xf numFmtId="0" fontId="4" fillId="0" borderId="0" xfId="0" applyFont="1" applyBorder="1" applyAlignment="1">
      <alignment horizontal="centerContinuous" vertical="center"/>
    </xf>
    <xf numFmtId="0" fontId="4" fillId="0" borderId="13" xfId="0" applyFont="1" applyBorder="1" applyAlignment="1">
      <alignment horizontal="centerContinuous" vertical="center"/>
    </xf>
    <xf numFmtId="3" fontId="4" fillId="0" borderId="4" xfId="0" applyNumberFormat="1" applyFont="1" applyBorder="1" applyAlignment="1">
      <alignment horizontal="centerContinuous" vertical="center"/>
    </xf>
    <xf numFmtId="3" fontId="4" fillId="0" borderId="24" xfId="0" applyNumberFormat="1" applyFont="1" applyBorder="1" applyAlignment="1">
      <alignment horizontal="centerContinuous" vertical="center"/>
    </xf>
    <xf numFmtId="0" fontId="4" fillId="0" borderId="6" xfId="0" applyFont="1" applyBorder="1" applyAlignment="1">
      <alignment vertical="center" shrinkToFit="1"/>
    </xf>
    <xf numFmtId="0" fontId="4" fillId="0" borderId="7" xfId="0" applyFont="1" applyBorder="1" applyAlignment="1">
      <alignment vertical="center" shrinkToFit="1"/>
    </xf>
    <xf numFmtId="0" fontId="4" fillId="0" borderId="9" xfId="0" applyFont="1" applyBorder="1" applyAlignment="1">
      <alignment vertical="center" shrinkToFit="1"/>
    </xf>
    <xf numFmtId="0" fontId="4" fillId="0" borderId="0" xfId="0" applyFont="1" applyBorder="1" applyAlignment="1">
      <alignment horizontal="center" vertical="center" shrinkToFit="1"/>
    </xf>
    <xf numFmtId="0" fontId="6" fillId="0" borderId="7" xfId="0" applyFont="1" applyBorder="1" applyAlignment="1">
      <alignment horizontal="right" vertical="center" shrinkToFit="1"/>
    </xf>
    <xf numFmtId="0" fontId="3" fillId="0" borderId="13" xfId="0" applyFont="1" applyBorder="1" applyAlignment="1">
      <alignment vertical="center" shrinkToFit="1"/>
    </xf>
    <xf numFmtId="0" fontId="3" fillId="0" borderId="12" xfId="0" applyFont="1" applyBorder="1" applyAlignment="1">
      <alignment vertical="center" shrinkToFit="1"/>
    </xf>
    <xf numFmtId="0" fontId="17" fillId="0" borderId="0" xfId="0" applyFont="1" applyAlignment="1">
      <alignment vertical="center"/>
    </xf>
    <xf numFmtId="0" fontId="10" fillId="0" borderId="19" xfId="0" applyFont="1" applyBorder="1" applyAlignment="1">
      <alignment vertical="center"/>
    </xf>
    <xf numFmtId="0" fontId="18" fillId="0" borderId="19" xfId="0" applyFont="1" applyBorder="1" applyAlignment="1">
      <alignment vertical="center"/>
    </xf>
    <xf numFmtId="0" fontId="14" fillId="0" borderId="6" xfId="0" applyFont="1" applyBorder="1" applyAlignment="1">
      <alignment vertical="center"/>
    </xf>
    <xf numFmtId="0" fontId="3" fillId="0" borderId="6" xfId="0" applyFont="1" applyBorder="1" applyAlignment="1">
      <alignment vertical="center" shrinkToFit="1"/>
    </xf>
    <xf numFmtId="0" fontId="3" fillId="0" borderId="6" xfId="0" applyFont="1" applyBorder="1" applyAlignment="1">
      <alignment vertical="center"/>
    </xf>
    <xf numFmtId="0" fontId="3" fillId="0" borderId="1" xfId="0" applyFont="1" applyBorder="1" applyAlignment="1">
      <alignment vertical="center"/>
    </xf>
    <xf numFmtId="0" fontId="14" fillId="0" borderId="8" xfId="0" applyFont="1" applyBorder="1" applyAlignment="1">
      <alignment horizontal="center" vertical="center"/>
    </xf>
    <xf numFmtId="3" fontId="3" fillId="0" borderId="25" xfId="0" applyNumberFormat="1" applyFont="1" applyBorder="1" applyAlignment="1">
      <alignment vertical="center"/>
    </xf>
    <xf numFmtId="0" fontId="3" fillId="0" borderId="1" xfId="0" applyFont="1" applyBorder="1" applyAlignment="1">
      <alignment horizontal="center" vertical="center"/>
    </xf>
    <xf numFmtId="3" fontId="3" fillId="0" borderId="2" xfId="0" applyNumberFormat="1" applyFont="1" applyBorder="1" applyAlignment="1">
      <alignment horizontal="center" vertical="center"/>
    </xf>
    <xf numFmtId="3" fontId="3" fillId="0" borderId="4" xfId="0" applyNumberFormat="1" applyFont="1" applyBorder="1" applyAlignment="1">
      <alignment horizontal="centerContinuous" vertical="center"/>
    </xf>
    <xf numFmtId="3" fontId="3" fillId="0" borderId="24" xfId="0" applyNumberFormat="1" applyFont="1" applyBorder="1" applyAlignment="1">
      <alignment horizontal="centerContinuous"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3" fontId="3" fillId="0" borderId="7" xfId="0" applyNumberFormat="1" applyFont="1" applyBorder="1" applyAlignment="1">
      <alignment horizontal="center" vertical="center"/>
    </xf>
    <xf numFmtId="3" fontId="3" fillId="0" borderId="1" xfId="0" applyNumberFormat="1" applyFont="1" applyBorder="1" applyAlignment="1">
      <alignment horizontal="center" vertical="center"/>
    </xf>
    <xf numFmtId="0" fontId="3" fillId="0" borderId="6" xfId="0" applyFont="1" applyBorder="1" applyAlignment="1">
      <alignment horizontal="centerContinuous" vertical="center"/>
    </xf>
    <xf numFmtId="0" fontId="3" fillId="0" borderId="0" xfId="0" applyFont="1" applyBorder="1" applyAlignment="1">
      <alignment horizontal="centerContinuous" vertical="center"/>
    </xf>
    <xf numFmtId="0" fontId="3" fillId="0" borderId="13" xfId="0" applyFont="1" applyBorder="1" applyAlignment="1">
      <alignment horizontal="centerContinuous" vertical="center"/>
    </xf>
    <xf numFmtId="0" fontId="3" fillId="0" borderId="16" xfId="0" applyFont="1" applyBorder="1" applyAlignment="1">
      <alignment vertical="center"/>
    </xf>
    <xf numFmtId="3" fontId="3" fillId="0" borderId="2" xfId="0" applyNumberFormat="1" applyFont="1" applyBorder="1" applyAlignment="1">
      <alignment horizontal="right" vertical="center"/>
    </xf>
    <xf numFmtId="0" fontId="14" fillId="0" borderId="14" xfId="0" applyFont="1" applyBorder="1" applyAlignment="1">
      <alignment vertical="center"/>
    </xf>
    <xf numFmtId="0" fontId="3" fillId="0" borderId="14" xfId="0" applyFont="1" applyBorder="1" applyAlignment="1">
      <alignment vertical="center"/>
    </xf>
    <xf numFmtId="3" fontId="3" fillId="0" borderId="16" xfId="0" applyNumberFormat="1" applyFont="1" applyBorder="1" applyAlignment="1">
      <alignment vertical="center"/>
    </xf>
    <xf numFmtId="0" fontId="14" fillId="0" borderId="26" xfId="0" applyFont="1" applyBorder="1" applyAlignment="1">
      <alignment horizontal="center" vertical="center"/>
    </xf>
    <xf numFmtId="3" fontId="3" fillId="0" borderId="26" xfId="0" applyNumberFormat="1" applyFont="1" applyBorder="1" applyAlignment="1">
      <alignment vertical="center"/>
    </xf>
    <xf numFmtId="0" fontId="14" fillId="0" borderId="0" xfId="0" applyFont="1" applyBorder="1" applyAlignment="1">
      <alignment horizontal="center" vertical="center"/>
    </xf>
    <xf numFmtId="3" fontId="14" fillId="0" borderId="0" xfId="0" applyNumberFormat="1" applyFont="1" applyBorder="1" applyAlignment="1">
      <alignment vertical="center"/>
    </xf>
    <xf numFmtId="0" fontId="10" fillId="0" borderId="0" xfId="0" applyFont="1" applyBorder="1" applyAlignment="1">
      <alignment horizontal="left"/>
    </xf>
    <xf numFmtId="176" fontId="3" fillId="0" borderId="0" xfId="0" applyNumberFormat="1" applyFont="1" applyBorder="1" applyAlignment="1">
      <alignment vertical="center"/>
    </xf>
    <xf numFmtId="0" fontId="10" fillId="0" borderId="0" xfId="0" applyFont="1" applyBorder="1" applyAlignment="1">
      <alignment horizontal="left" vertical="top"/>
    </xf>
    <xf numFmtId="0" fontId="15" fillId="0" borderId="0" xfId="0" applyFont="1" applyBorder="1" applyAlignment="1">
      <alignment horizontal="center" vertical="center"/>
    </xf>
    <xf numFmtId="3" fontId="15" fillId="0" borderId="0" xfId="0" applyNumberFormat="1" applyFont="1" applyBorder="1" applyAlignment="1">
      <alignment vertical="center"/>
    </xf>
    <xf numFmtId="0" fontId="19" fillId="0" borderId="0" xfId="0" applyFont="1" applyAlignment="1">
      <alignment vertical="center"/>
    </xf>
    <xf numFmtId="0" fontId="0" fillId="0" borderId="0" xfId="0" applyFont="1" applyAlignment="1"/>
    <xf numFmtId="0" fontId="12" fillId="0" borderId="0" xfId="0" applyFont="1" applyBorder="1" applyAlignment="1">
      <alignment vertical="center"/>
    </xf>
    <xf numFmtId="0" fontId="13" fillId="0" borderId="0" xfId="0" applyFont="1" applyBorder="1" applyAlignment="1">
      <alignment vertical="center"/>
    </xf>
    <xf numFmtId="0" fontId="10" fillId="0" borderId="0" xfId="0" applyFont="1" applyBorder="1" applyAlignment="1">
      <alignment vertical="center"/>
    </xf>
    <xf numFmtId="0" fontId="3" fillId="0" borderId="14" xfId="0" applyFont="1" applyBorder="1" applyAlignment="1">
      <alignment horizontal="left" vertical="center" indent="1"/>
    </xf>
    <xf numFmtId="0" fontId="4" fillId="0" borderId="2" xfId="0" applyFont="1" applyBorder="1" applyAlignment="1">
      <alignment horizontal="center" vertical="center"/>
    </xf>
    <xf numFmtId="177" fontId="4" fillId="0" borderId="14" xfId="0" applyNumberFormat="1" applyFont="1" applyBorder="1" applyAlignment="1">
      <alignment vertical="center"/>
    </xf>
    <xf numFmtId="177" fontId="3" fillId="0" borderId="14" xfId="0" applyNumberFormat="1" applyFont="1" applyBorder="1" applyAlignment="1">
      <alignment vertical="center"/>
    </xf>
    <xf numFmtId="177" fontId="3" fillId="0" borderId="7" xfId="0" applyNumberFormat="1" applyFont="1" applyBorder="1" applyAlignment="1">
      <alignment vertical="center"/>
    </xf>
    <xf numFmtId="177" fontId="3" fillId="0" borderId="2" xfId="0" applyNumberFormat="1" applyFont="1" applyBorder="1" applyAlignment="1">
      <alignment vertical="center"/>
    </xf>
    <xf numFmtId="177" fontId="3" fillId="0" borderId="25" xfId="0" applyNumberFormat="1" applyFont="1" applyBorder="1" applyAlignment="1">
      <alignment vertical="center"/>
    </xf>
    <xf numFmtId="0" fontId="0" fillId="0" borderId="0" xfId="0" applyFont="1"/>
    <xf numFmtId="0" fontId="10" fillId="0" borderId="0" xfId="0" applyFont="1"/>
    <xf numFmtId="0" fontId="10" fillId="0" borderId="0" xfId="0" applyFont="1" applyBorder="1"/>
    <xf numFmtId="38" fontId="10" fillId="2" borderId="11" xfId="1" applyFont="1" applyFill="1" applyBorder="1" applyAlignment="1">
      <alignment vertical="center" shrinkToFit="1"/>
    </xf>
    <xf numFmtId="0" fontId="10" fillId="2" borderId="11" xfId="0" applyFont="1" applyFill="1" applyBorder="1"/>
    <xf numFmtId="0" fontId="10" fillId="2" borderId="35" xfId="0" applyFont="1" applyFill="1" applyBorder="1" applyAlignment="1">
      <alignment horizontal="left" vertical="center"/>
    </xf>
    <xf numFmtId="0" fontId="10" fillId="2" borderId="36" xfId="0" applyFont="1" applyFill="1" applyBorder="1"/>
    <xf numFmtId="0" fontId="10" fillId="2" borderId="37" xfId="0" applyFont="1" applyFill="1" applyBorder="1" applyAlignment="1">
      <alignment horizontal="left" vertical="center"/>
    </xf>
    <xf numFmtId="38" fontId="10" fillId="2" borderId="38" xfId="0" applyNumberFormat="1" applyFont="1" applyFill="1" applyBorder="1"/>
    <xf numFmtId="0" fontId="10" fillId="2" borderId="38" xfId="0" applyFont="1" applyFill="1" applyBorder="1"/>
    <xf numFmtId="0" fontId="10" fillId="2" borderId="39" xfId="0" applyFont="1" applyFill="1" applyBorder="1"/>
    <xf numFmtId="0" fontId="10" fillId="0" borderId="40" xfId="0" applyFont="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10" fillId="2" borderId="37" xfId="0" applyFont="1" applyFill="1" applyBorder="1" applyAlignment="1">
      <alignment vertical="center"/>
    </xf>
    <xf numFmtId="38" fontId="10" fillId="2" borderId="38" xfId="1" applyFont="1" applyFill="1" applyBorder="1" applyAlignment="1">
      <alignment vertical="center" shrinkToFit="1"/>
    </xf>
    <xf numFmtId="177" fontId="10" fillId="0" borderId="41" xfId="0" applyNumberFormat="1" applyFont="1" applyBorder="1" applyAlignment="1">
      <alignment horizontal="center" vertical="center"/>
    </xf>
    <xf numFmtId="0" fontId="10" fillId="2" borderId="43" xfId="0" applyFont="1" applyFill="1" applyBorder="1" applyAlignment="1">
      <alignment vertical="center"/>
    </xf>
    <xf numFmtId="38" fontId="10" fillId="2" borderId="44" xfId="1" applyFont="1" applyFill="1" applyBorder="1" applyAlignment="1">
      <alignment vertical="center" shrinkToFit="1"/>
    </xf>
    <xf numFmtId="0" fontId="10" fillId="2" borderId="45" xfId="0" applyFont="1" applyFill="1" applyBorder="1"/>
    <xf numFmtId="0" fontId="10" fillId="3" borderId="30" xfId="0" applyFont="1" applyFill="1" applyBorder="1"/>
    <xf numFmtId="0" fontId="10" fillId="3" borderId="32" xfId="0" applyFont="1" applyFill="1" applyBorder="1"/>
    <xf numFmtId="38" fontId="10" fillId="3" borderId="30" xfId="1" applyFont="1" applyFill="1" applyBorder="1" applyAlignment="1">
      <alignment vertical="center" shrinkToFit="1"/>
    </xf>
    <xf numFmtId="0" fontId="10" fillId="0" borderId="31" xfId="0" applyFont="1" applyFill="1" applyBorder="1" applyAlignment="1">
      <alignment horizontal="left" vertical="center" indent="4"/>
    </xf>
    <xf numFmtId="0" fontId="10" fillId="0" borderId="32" xfId="0" applyFont="1" applyFill="1" applyBorder="1"/>
    <xf numFmtId="0" fontId="10" fillId="0" borderId="46" xfId="0" applyFont="1" applyFill="1" applyBorder="1" applyAlignment="1">
      <alignment horizontal="left" vertical="center" indent="4"/>
    </xf>
    <xf numFmtId="0" fontId="10" fillId="0" borderId="48" xfId="0" applyFont="1" applyFill="1" applyBorder="1"/>
    <xf numFmtId="0" fontId="10" fillId="3" borderId="29" xfId="0" applyFont="1" applyFill="1" applyBorder="1"/>
    <xf numFmtId="0" fontId="10" fillId="3" borderId="34" xfId="0" applyFont="1" applyFill="1" applyBorder="1"/>
    <xf numFmtId="0" fontId="14" fillId="0" borderId="16" xfId="0" applyFont="1" applyBorder="1" applyAlignment="1">
      <alignment horizontal="center" vertical="center"/>
    </xf>
    <xf numFmtId="177" fontId="4" fillId="0" borderId="16" xfId="0" applyNumberFormat="1" applyFont="1" applyBorder="1" applyAlignment="1">
      <alignment vertical="center"/>
    </xf>
    <xf numFmtId="38" fontId="10" fillId="3" borderId="30" xfId="1" applyFont="1" applyFill="1" applyBorder="1"/>
    <xf numFmtId="38" fontId="10" fillId="0" borderId="30" xfId="1" applyFont="1" applyFill="1" applyBorder="1"/>
    <xf numFmtId="38" fontId="10" fillId="0" borderId="47" xfId="1" applyFont="1" applyFill="1" applyBorder="1"/>
    <xf numFmtId="38" fontId="10" fillId="2" borderId="50" xfId="1" applyFont="1" applyFill="1" applyBorder="1"/>
    <xf numFmtId="38" fontId="10" fillId="2" borderId="53" xfId="1" applyFont="1" applyFill="1" applyBorder="1"/>
    <xf numFmtId="38" fontId="10" fillId="3" borderId="29" xfId="1" applyFont="1" applyFill="1" applyBorder="1"/>
    <xf numFmtId="38" fontId="10" fillId="2" borderId="11" xfId="1" applyFont="1" applyFill="1" applyBorder="1"/>
    <xf numFmtId="0" fontId="4" fillId="0" borderId="0" xfId="0" applyFont="1" applyBorder="1" applyAlignment="1">
      <alignment vertical="center"/>
    </xf>
    <xf numFmtId="0" fontId="0" fillId="0" borderId="0" xfId="0" applyAlignment="1">
      <alignment vertical="center"/>
    </xf>
    <xf numFmtId="0" fontId="0" fillId="0" borderId="0" xfId="0" applyAlignment="1">
      <alignment vertical="top" wrapText="1"/>
    </xf>
    <xf numFmtId="0" fontId="3" fillId="0" borderId="0" xfId="0" applyFont="1" applyAlignment="1">
      <alignment horizontal="center" vertical="center"/>
    </xf>
    <xf numFmtId="0" fontId="0" fillId="0" borderId="0" xfId="0"/>
    <xf numFmtId="0" fontId="4" fillId="0" borderId="7" xfId="0" applyFont="1" applyBorder="1" applyAlignment="1">
      <alignment vertical="center"/>
    </xf>
    <xf numFmtId="0" fontId="14" fillId="0" borderId="0" xfId="0" applyFont="1" applyBorder="1" applyAlignment="1" applyProtection="1">
      <alignment vertical="center"/>
      <protection locked="0"/>
    </xf>
    <xf numFmtId="0" fontId="14" fillId="0" borderId="0" xfId="0" applyFont="1" applyBorder="1" applyAlignment="1" applyProtection="1">
      <alignment vertical="center" shrinkToFit="1"/>
      <protection locked="0"/>
    </xf>
    <xf numFmtId="0" fontId="14" fillId="0" borderId="0" xfId="0" applyFont="1" applyBorder="1" applyAlignment="1" applyProtection="1">
      <alignment horizontal="center" vertical="center" shrinkToFit="1"/>
      <protection locked="0"/>
    </xf>
    <xf numFmtId="3" fontId="14" fillId="0" borderId="0" xfId="0" applyNumberFormat="1" applyFont="1" applyBorder="1" applyAlignment="1" applyProtection="1">
      <alignment vertical="center"/>
      <protection locked="0"/>
    </xf>
    <xf numFmtId="0" fontId="4" fillId="0" borderId="10" xfId="0" applyFont="1" applyBorder="1" applyAlignment="1">
      <alignment horizontal="center" vertical="center" shrinkToFit="1"/>
    </xf>
    <xf numFmtId="3" fontId="11" fillId="0" borderId="8" xfId="0" applyNumberFormat="1" applyFont="1" applyBorder="1" applyAlignment="1">
      <alignment vertical="center"/>
    </xf>
    <xf numFmtId="0" fontId="3" fillId="0" borderId="8" xfId="0" applyFont="1" applyBorder="1" applyAlignment="1">
      <alignment horizontal="center" vertical="center" shrinkToFit="1"/>
    </xf>
    <xf numFmtId="0" fontId="3" fillId="0" borderId="1" xfId="0" applyFont="1" applyBorder="1" applyAlignment="1">
      <alignment vertical="center" shrinkToFit="1"/>
    </xf>
    <xf numFmtId="0" fontId="4" fillId="0" borderId="2" xfId="0" applyFont="1" applyBorder="1" applyAlignment="1">
      <alignment vertical="center" shrinkToFit="1"/>
    </xf>
    <xf numFmtId="0" fontId="4" fillId="0" borderId="3" xfId="0" applyFont="1" applyBorder="1" applyAlignment="1">
      <alignment horizontal="center" vertical="center" shrinkToFit="1"/>
    </xf>
    <xf numFmtId="3" fontId="11" fillId="0" borderId="1" xfId="0" applyNumberFormat="1" applyFont="1" applyBorder="1" applyAlignment="1">
      <alignment vertical="center"/>
    </xf>
    <xf numFmtId="0" fontId="3" fillId="0" borderId="5" xfId="0" applyFont="1" applyBorder="1" applyAlignment="1">
      <alignment vertical="center" shrinkToFit="1"/>
    </xf>
    <xf numFmtId="0" fontId="3" fillId="0" borderId="0" xfId="0" applyFont="1" applyBorder="1" applyAlignment="1">
      <alignment vertical="center" shrinkToFit="1"/>
    </xf>
    <xf numFmtId="0" fontId="4" fillId="0" borderId="0" xfId="0" applyFont="1" applyBorder="1" applyAlignment="1">
      <alignment vertical="center" shrinkToFit="1"/>
    </xf>
    <xf numFmtId="3" fontId="11" fillId="0" borderId="0" xfId="0" applyNumberFormat="1" applyFont="1" applyBorder="1" applyAlignment="1">
      <alignment vertical="center"/>
    </xf>
    <xf numFmtId="0" fontId="14" fillId="0" borderId="0" xfId="0" applyFont="1" applyBorder="1" applyAlignment="1" applyProtection="1">
      <alignment horizontal="left" vertical="top" wrapText="1"/>
      <protection locked="0"/>
    </xf>
    <xf numFmtId="3" fontId="11" fillId="0" borderId="10" xfId="0" applyNumberFormat="1" applyFont="1" applyBorder="1" applyAlignment="1">
      <alignment horizontal="right" vertical="center"/>
    </xf>
    <xf numFmtId="0" fontId="3" fillId="0" borderId="7" xfId="0" applyFont="1" applyBorder="1" applyAlignment="1">
      <alignment vertical="center"/>
    </xf>
    <xf numFmtId="0" fontId="8" fillId="0" borderId="7" xfId="0" applyFont="1" applyBorder="1" applyAlignment="1">
      <alignment horizontal="center" vertical="center"/>
    </xf>
    <xf numFmtId="38" fontId="3" fillId="0" borderId="7" xfId="1" applyFont="1" applyBorder="1" applyAlignment="1">
      <alignment vertical="center"/>
    </xf>
    <xf numFmtId="38" fontId="10" fillId="0" borderId="7" xfId="1" applyFont="1" applyBorder="1" applyAlignment="1">
      <alignment vertical="center"/>
    </xf>
    <xf numFmtId="0" fontId="4" fillId="0" borderId="9" xfId="0" applyFont="1" applyBorder="1" applyAlignment="1">
      <alignment vertical="center"/>
    </xf>
    <xf numFmtId="38" fontId="10" fillId="2" borderId="11" xfId="0" applyNumberFormat="1" applyFont="1" applyFill="1" applyBorder="1"/>
    <xf numFmtId="0" fontId="5" fillId="0" borderId="0" xfId="0" applyFont="1"/>
    <xf numFmtId="0" fontId="21" fillId="0" borderId="0" xfId="0" applyFont="1"/>
    <xf numFmtId="0" fontId="0" fillId="0" borderId="0" xfId="0" applyFont="1" applyAlignment="1">
      <alignment horizontal="distributed"/>
    </xf>
    <xf numFmtId="0" fontId="0" fillId="0" borderId="0" xfId="0" applyFont="1" applyAlignment="1">
      <alignment horizontal="center"/>
    </xf>
    <xf numFmtId="3" fontId="11" fillId="0" borderId="7" xfId="0" applyNumberFormat="1" applyFont="1" applyBorder="1" applyAlignment="1">
      <alignment horizontal="right" vertical="center"/>
    </xf>
    <xf numFmtId="0" fontId="22" fillId="0" borderId="6" xfId="0" applyFont="1" applyBorder="1" applyAlignment="1">
      <alignment vertical="center"/>
    </xf>
    <xf numFmtId="0" fontId="22" fillId="0" borderId="7" xfId="0" applyFont="1" applyBorder="1" applyAlignment="1">
      <alignment vertical="center"/>
    </xf>
    <xf numFmtId="3" fontId="23" fillId="0" borderId="0" xfId="0" applyNumberFormat="1" applyFont="1" applyBorder="1" applyAlignment="1">
      <alignment horizontal="right" vertical="center"/>
    </xf>
    <xf numFmtId="0" fontId="22" fillId="0" borderId="6" xfId="0" applyFont="1" applyBorder="1" applyAlignment="1">
      <alignment vertical="center" shrinkToFit="1"/>
    </xf>
    <xf numFmtId="0" fontId="22" fillId="0" borderId="7" xfId="0" applyFont="1" applyBorder="1" applyAlignment="1">
      <alignment vertical="center" shrinkToFit="1"/>
    </xf>
    <xf numFmtId="0" fontId="22" fillId="0" borderId="0" xfId="0" applyFont="1" applyBorder="1" applyAlignment="1">
      <alignment horizontal="center" vertical="center" shrinkToFit="1"/>
    </xf>
    <xf numFmtId="3" fontId="23" fillId="0" borderId="6" xfId="0" applyNumberFormat="1" applyFont="1" applyBorder="1" applyAlignment="1">
      <alignment vertical="center"/>
    </xf>
    <xf numFmtId="0" fontId="22" fillId="0" borderId="13" xfId="0" applyFont="1" applyBorder="1" applyAlignment="1">
      <alignment vertical="center" shrinkToFit="1"/>
    </xf>
    <xf numFmtId="0" fontId="10" fillId="0" borderId="49" xfId="0" applyFont="1" applyFill="1" applyBorder="1" applyAlignment="1">
      <alignment vertical="center"/>
    </xf>
    <xf numFmtId="0" fontId="10" fillId="0" borderId="52" xfId="0" applyFont="1" applyFill="1" applyBorder="1" applyAlignment="1">
      <alignment vertical="center"/>
    </xf>
    <xf numFmtId="0" fontId="10" fillId="0" borderId="35" xfId="0" applyFont="1" applyFill="1" applyBorder="1" applyAlignment="1">
      <alignment horizontal="left" vertical="center"/>
    </xf>
    <xf numFmtId="0" fontId="10" fillId="0" borderId="31" xfId="0" applyFont="1" applyFill="1" applyBorder="1" applyAlignment="1">
      <alignment horizontal="left" vertical="center" indent="2"/>
    </xf>
    <xf numFmtId="0" fontId="10" fillId="0" borderId="33" xfId="0" applyFont="1" applyFill="1" applyBorder="1" applyAlignment="1">
      <alignment horizontal="left" vertical="center" indent="2"/>
    </xf>
    <xf numFmtId="0" fontId="10" fillId="0" borderId="35" xfId="0" applyFont="1" applyFill="1" applyBorder="1" applyAlignment="1">
      <alignment vertical="center"/>
    </xf>
    <xf numFmtId="0" fontId="10" fillId="3" borderId="47" xfId="0" applyFont="1" applyFill="1" applyBorder="1"/>
    <xf numFmtId="0" fontId="10" fillId="3" borderId="50" xfId="0" applyFont="1" applyFill="1" applyBorder="1"/>
    <xf numFmtId="0" fontId="10" fillId="3" borderId="53" xfId="0" applyFont="1" applyFill="1" applyBorder="1"/>
    <xf numFmtId="0" fontId="10" fillId="3" borderId="11" xfId="0" applyFont="1" applyFill="1" applyBorder="1"/>
    <xf numFmtId="0" fontId="10" fillId="0" borderId="45" xfId="0" applyFont="1" applyFill="1" applyBorder="1"/>
    <xf numFmtId="0" fontId="10" fillId="0" borderId="51" xfId="0" applyFont="1" applyFill="1" applyBorder="1"/>
    <xf numFmtId="0" fontId="10" fillId="0" borderId="54" xfId="0" applyFont="1" applyFill="1" applyBorder="1"/>
    <xf numFmtId="0" fontId="10" fillId="0" borderId="36" xfId="0" applyFont="1" applyFill="1" applyBorder="1"/>
    <xf numFmtId="0" fontId="10" fillId="0" borderId="39" xfId="0" applyFont="1" applyFill="1" applyBorder="1"/>
    <xf numFmtId="0" fontId="10" fillId="0" borderId="0" xfId="0" applyFont="1" applyFill="1" applyBorder="1"/>
    <xf numFmtId="0" fontId="27" fillId="0" borderId="0" xfId="0" applyFont="1"/>
    <xf numFmtId="0" fontId="26" fillId="4" borderId="41" xfId="0" applyFont="1" applyFill="1" applyBorder="1" applyAlignment="1">
      <alignment horizontal="center" vertical="center"/>
    </xf>
    <xf numFmtId="3" fontId="3" fillId="0" borderId="0" xfId="0" applyNumberFormat="1" applyFont="1" applyAlignment="1" applyProtection="1">
      <alignment vertical="center"/>
      <protection locked="0"/>
    </xf>
    <xf numFmtId="0" fontId="3" fillId="0" borderId="0" xfId="0" applyFont="1" applyAlignment="1" applyProtection="1">
      <alignment vertical="center"/>
      <protection locked="0"/>
    </xf>
    <xf numFmtId="0" fontId="10" fillId="0" borderId="0" xfId="0" applyFont="1" applyBorder="1" applyAlignment="1" applyProtection="1">
      <alignment vertical="center"/>
      <protection locked="0"/>
    </xf>
    <xf numFmtId="0" fontId="1" fillId="0" borderId="0" xfId="0" applyFont="1" applyAlignment="1" applyProtection="1">
      <alignment vertical="center"/>
      <protection locked="0"/>
    </xf>
    <xf numFmtId="0" fontId="0" fillId="0" borderId="0" xfId="0" applyFont="1" applyAlignment="1" applyProtection="1">
      <alignment vertical="center"/>
      <protection locked="0"/>
    </xf>
    <xf numFmtId="0" fontId="10" fillId="0" borderId="0" xfId="0" applyFont="1" applyBorder="1" applyAlignment="1" applyProtection="1">
      <alignment horizontal="center" vertical="center"/>
      <protection locked="0"/>
    </xf>
    <xf numFmtId="0" fontId="16" fillId="0" borderId="0" xfId="0" applyFont="1" applyBorder="1" applyAlignment="1" applyProtection="1">
      <alignment vertical="center" wrapText="1"/>
      <protection locked="0"/>
    </xf>
    <xf numFmtId="0" fontId="3" fillId="0" borderId="0" xfId="0" applyFont="1" applyAlignment="1" applyProtection="1">
      <alignment horizontal="left" vertical="center"/>
      <protection locked="0"/>
    </xf>
    <xf numFmtId="0" fontId="10" fillId="0" borderId="0" xfId="0" applyFont="1" applyBorder="1" applyAlignment="1" applyProtection="1">
      <alignment vertical="center" wrapText="1"/>
      <protection locked="0"/>
    </xf>
    <xf numFmtId="0" fontId="4" fillId="0" borderId="1" xfId="0" applyFont="1" applyBorder="1" applyAlignment="1" applyProtection="1">
      <alignment vertical="center"/>
      <protection locked="0"/>
    </xf>
    <xf numFmtId="0" fontId="4" fillId="0" borderId="2" xfId="0" applyFont="1" applyBorder="1" applyAlignment="1" applyProtection="1">
      <alignment vertical="center"/>
      <protection locked="0"/>
    </xf>
    <xf numFmtId="0" fontId="4" fillId="0" borderId="3" xfId="0" applyFont="1" applyBorder="1" applyAlignment="1" applyProtection="1">
      <alignment vertical="center"/>
      <protection locked="0"/>
    </xf>
    <xf numFmtId="0" fontId="0" fillId="0" borderId="5" xfId="0" applyBorder="1" applyAlignment="1" applyProtection="1">
      <alignment horizontal="center" vertical="center"/>
      <protection locked="0"/>
    </xf>
    <xf numFmtId="0" fontId="4" fillId="0" borderId="5" xfId="0" applyFont="1" applyBorder="1" applyAlignment="1" applyProtection="1">
      <alignment vertical="center"/>
      <protection locked="0"/>
    </xf>
    <xf numFmtId="0" fontId="4" fillId="0" borderId="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3" fillId="0" borderId="0" xfId="0" applyFont="1" applyAlignment="1" applyProtection="1">
      <alignment horizontal="right" vertical="center"/>
      <protection locked="0"/>
    </xf>
    <xf numFmtId="0" fontId="3" fillId="0" borderId="3" xfId="0" applyFont="1" applyBorder="1" applyAlignment="1" applyProtection="1">
      <alignment vertical="center"/>
      <protection locked="0"/>
    </xf>
    <xf numFmtId="0" fontId="3" fillId="0" borderId="5" xfId="0" applyFont="1" applyBorder="1" applyAlignment="1" applyProtection="1">
      <alignment vertical="center"/>
      <protection locked="0"/>
    </xf>
    <xf numFmtId="0" fontId="4" fillId="0" borderId="6" xfId="0" applyFont="1" applyBorder="1" applyAlignment="1" applyProtection="1">
      <alignment vertical="center" shrinkToFit="1"/>
      <protection locked="0"/>
    </xf>
    <xf numFmtId="0" fontId="4" fillId="0" borderId="7" xfId="0" applyFont="1" applyBorder="1" applyAlignment="1" applyProtection="1">
      <alignment vertical="center" shrinkToFit="1"/>
      <protection locked="0"/>
    </xf>
    <xf numFmtId="0" fontId="4" fillId="0" borderId="0" xfId="0" applyFont="1" applyBorder="1" applyAlignment="1" applyProtection="1">
      <alignment horizontal="center" vertical="center" shrinkToFit="1"/>
      <protection locked="0"/>
    </xf>
    <xf numFmtId="0" fontId="6" fillId="0" borderId="2" xfId="0" applyFont="1" applyBorder="1" applyAlignment="1" applyProtection="1">
      <alignment horizontal="right" vertical="center"/>
      <protection locked="0"/>
    </xf>
    <xf numFmtId="0" fontId="6" fillId="0" borderId="7" xfId="0" applyFont="1" applyBorder="1" applyAlignment="1" applyProtection="1">
      <alignment horizontal="right" vertical="center" shrinkToFit="1"/>
      <protection locked="0"/>
    </xf>
    <xf numFmtId="0" fontId="3" fillId="0" borderId="13" xfId="0" applyFont="1" applyBorder="1" applyAlignment="1" applyProtection="1">
      <alignment vertical="center" shrinkToFit="1"/>
      <protection locked="0"/>
    </xf>
    <xf numFmtId="0" fontId="3" fillId="0" borderId="0" xfId="0" applyFont="1" applyBorder="1" applyAlignment="1" applyProtection="1">
      <alignment vertical="center"/>
      <protection locked="0"/>
    </xf>
    <xf numFmtId="0" fontId="3" fillId="0" borderId="13" xfId="0" applyFont="1" applyBorder="1" applyAlignment="1" applyProtection="1">
      <alignment vertical="center"/>
      <protection locked="0"/>
    </xf>
    <xf numFmtId="0" fontId="3" fillId="0" borderId="6" xfId="0" applyFont="1" applyBorder="1" applyAlignment="1" applyProtection="1">
      <alignment vertical="center" shrinkToFit="1"/>
      <protection locked="0"/>
    </xf>
    <xf numFmtId="0" fontId="3" fillId="0" borderId="7" xfId="0" applyFont="1" applyBorder="1" applyAlignment="1" applyProtection="1">
      <alignment vertical="center" shrinkToFit="1"/>
      <protection locked="0"/>
    </xf>
    <xf numFmtId="0" fontId="4" fillId="0" borderId="6" xfId="0" applyFont="1" applyBorder="1" applyAlignment="1" applyProtection="1">
      <alignment vertical="center"/>
      <protection locked="0"/>
    </xf>
    <xf numFmtId="0" fontId="4" fillId="0" borderId="7" xfId="0" applyFont="1" applyBorder="1" applyAlignment="1" applyProtection="1">
      <alignment vertical="center"/>
      <protection locked="0"/>
    </xf>
    <xf numFmtId="0" fontId="3" fillId="0" borderId="10" xfId="0" applyFont="1" applyBorder="1" applyAlignment="1" applyProtection="1">
      <alignment vertical="center"/>
      <protection locked="0"/>
    </xf>
    <xf numFmtId="0" fontId="3" fillId="0" borderId="12" xfId="0" applyFont="1" applyBorder="1" applyAlignment="1" applyProtection="1">
      <alignment vertical="center"/>
      <protection locked="0"/>
    </xf>
    <xf numFmtId="0" fontId="3" fillId="0" borderId="17"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3" fillId="0" borderId="18" xfId="0" applyFont="1" applyBorder="1" applyAlignment="1" applyProtection="1">
      <alignment vertical="center"/>
      <protection locked="0"/>
    </xf>
    <xf numFmtId="0" fontId="3" fillId="0" borderId="19" xfId="0" applyFont="1" applyBorder="1" applyAlignment="1" applyProtection="1">
      <alignment vertical="center" shrinkToFit="1"/>
      <protection locked="0"/>
    </xf>
    <xf numFmtId="3" fontId="3" fillId="0" borderId="0" xfId="0" applyNumberFormat="1"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0" xfId="0" applyFont="1" applyAlignment="1" applyProtection="1">
      <alignment vertical="top" wrapText="1"/>
      <protection locked="0"/>
    </xf>
    <xf numFmtId="0" fontId="0" fillId="0" borderId="0" xfId="0" applyFont="1" applyAlignment="1" applyProtection="1">
      <protection locked="0"/>
    </xf>
    <xf numFmtId="0" fontId="3" fillId="0" borderId="19" xfId="0" applyFont="1" applyBorder="1" applyAlignment="1" applyProtection="1">
      <alignment vertical="center"/>
      <protection locked="0"/>
    </xf>
    <xf numFmtId="0" fontId="3" fillId="0" borderId="0" xfId="0" applyFont="1" applyAlignment="1" applyProtection="1">
      <alignment horizontal="left" vertical="center" indent="1"/>
      <protection locked="0"/>
    </xf>
    <xf numFmtId="0" fontId="18" fillId="0" borderId="19" xfId="0" applyFont="1" applyBorder="1" applyAlignment="1" applyProtection="1">
      <alignment vertical="center"/>
      <protection locked="0"/>
    </xf>
    <xf numFmtId="0" fontId="10" fillId="0" borderId="19" xfId="0" applyFont="1" applyBorder="1" applyAlignment="1" applyProtection="1">
      <alignment vertical="center"/>
      <protection locked="0"/>
    </xf>
    <xf numFmtId="0" fontId="3" fillId="0" borderId="0" xfId="0" applyFont="1" applyAlignment="1" applyProtection="1">
      <alignment horizontal="left" vertical="center" indent="2"/>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14" fillId="0" borderId="0" xfId="0" applyFont="1" applyBorder="1" applyAlignment="1" applyProtection="1">
      <alignment horizontal="center" vertical="center"/>
      <protection locked="0"/>
    </xf>
    <xf numFmtId="0" fontId="3" fillId="0" borderId="7" xfId="0" applyFont="1" applyBorder="1" applyAlignment="1" applyProtection="1">
      <alignment vertical="center"/>
      <protection locked="0"/>
    </xf>
    <xf numFmtId="0" fontId="8" fillId="0" borderId="7" xfId="0" applyFont="1" applyBorder="1" applyAlignment="1" applyProtection="1">
      <alignment horizontal="center" vertical="center"/>
      <protection locked="0"/>
    </xf>
    <xf numFmtId="38" fontId="10" fillId="0" borderId="7" xfId="1" applyFont="1" applyBorder="1" applyAlignment="1" applyProtection="1">
      <alignment vertical="center"/>
      <protection locked="0"/>
    </xf>
    <xf numFmtId="0" fontId="14" fillId="0" borderId="0" xfId="0" applyFont="1" applyBorder="1" applyAlignment="1" applyProtection="1">
      <protection locked="0"/>
    </xf>
    <xf numFmtId="0" fontId="3" fillId="0" borderId="8" xfId="0" applyFont="1" applyBorder="1" applyAlignment="1" applyProtection="1">
      <alignment horizontal="center" vertical="center" shrinkToFit="1"/>
      <protection locked="0"/>
    </xf>
    <xf numFmtId="0" fontId="4" fillId="0" borderId="9" xfId="0" applyFont="1" applyBorder="1" applyAlignment="1" applyProtection="1">
      <alignment vertical="center" shrinkToFit="1"/>
      <protection locked="0"/>
    </xf>
    <xf numFmtId="0" fontId="4" fillId="0" borderId="10" xfId="0" applyFont="1" applyBorder="1" applyAlignment="1" applyProtection="1">
      <alignment horizontal="center" vertical="center" shrinkToFit="1"/>
      <protection locked="0"/>
    </xf>
    <xf numFmtId="38" fontId="10" fillId="0" borderId="9" xfId="1" applyFont="1" applyBorder="1" applyAlignment="1" applyProtection="1">
      <alignment vertical="center"/>
      <protection locked="0"/>
    </xf>
    <xf numFmtId="0" fontId="3" fillId="0" borderId="12" xfId="0" applyFont="1" applyBorder="1" applyAlignment="1" applyProtection="1">
      <alignment vertical="center" shrinkToFit="1"/>
      <protection locked="0"/>
    </xf>
    <xf numFmtId="0" fontId="4" fillId="0" borderId="9" xfId="0" applyFont="1" applyBorder="1" applyAlignment="1" applyProtection="1">
      <alignment vertical="center"/>
      <protection locked="0"/>
    </xf>
    <xf numFmtId="0" fontId="3" fillId="0" borderId="1" xfId="0" applyFont="1" applyBorder="1" applyAlignment="1" applyProtection="1">
      <alignment vertical="center" shrinkToFit="1"/>
      <protection locked="0"/>
    </xf>
    <xf numFmtId="0" fontId="4" fillId="0" borderId="2" xfId="0" applyFont="1" applyBorder="1" applyAlignment="1" applyProtection="1">
      <alignment vertical="center" shrinkToFit="1"/>
      <protection locked="0"/>
    </xf>
    <xf numFmtId="0" fontId="4" fillId="0" borderId="3" xfId="0" applyFont="1" applyBorder="1" applyAlignment="1" applyProtection="1">
      <alignment horizontal="center" vertical="center" shrinkToFit="1"/>
      <protection locked="0"/>
    </xf>
    <xf numFmtId="0" fontId="3" fillId="0" borderId="5" xfId="0" applyFont="1" applyBorder="1" applyAlignment="1" applyProtection="1">
      <alignment vertical="center" shrinkToFit="1"/>
      <protection locked="0"/>
    </xf>
    <xf numFmtId="0" fontId="3" fillId="0" borderId="2" xfId="0" applyFont="1" applyBorder="1" applyAlignment="1" applyProtection="1">
      <alignment vertical="center"/>
      <protection locked="0"/>
    </xf>
    <xf numFmtId="0" fontId="8" fillId="0" borderId="9" xfId="0" applyFont="1" applyBorder="1" applyAlignment="1" applyProtection="1">
      <alignment horizontal="center" vertical="center"/>
      <protection locked="0"/>
    </xf>
    <xf numFmtId="0" fontId="3" fillId="0" borderId="9" xfId="0" applyFont="1" applyBorder="1" applyAlignment="1" applyProtection="1">
      <alignment vertical="center"/>
      <protection locked="0"/>
    </xf>
    <xf numFmtId="3" fontId="14" fillId="0" borderId="0" xfId="1" applyNumberFormat="1" applyFont="1" applyBorder="1" applyAlignment="1" applyProtection="1">
      <alignment vertical="center"/>
      <protection locked="0"/>
    </xf>
    <xf numFmtId="0" fontId="3" fillId="0" borderId="0" xfId="0" applyFont="1" applyBorder="1" applyAlignment="1" applyProtection="1">
      <alignment vertical="center" shrinkToFit="1"/>
      <protection locked="0"/>
    </xf>
    <xf numFmtId="0" fontId="4" fillId="0" borderId="0" xfId="0" applyFont="1" applyBorder="1" applyAlignment="1" applyProtection="1">
      <alignment vertical="center" shrinkToFit="1"/>
      <protection locked="0"/>
    </xf>
    <xf numFmtId="3" fontId="11" fillId="0" borderId="0" xfId="0" applyNumberFormat="1" applyFont="1" applyBorder="1" applyAlignment="1" applyProtection="1">
      <alignment vertical="center"/>
      <protection locked="0"/>
    </xf>
    <xf numFmtId="0" fontId="4" fillId="0" borderId="0" xfId="0" applyFont="1" applyBorder="1" applyAlignment="1" applyProtection="1">
      <alignment vertical="center"/>
      <protection locked="0"/>
    </xf>
    <xf numFmtId="0" fontId="0" fillId="0" borderId="0" xfId="0" applyAlignment="1" applyProtection="1">
      <alignment vertical="center"/>
      <protection locked="0"/>
    </xf>
    <xf numFmtId="0" fontId="0" fillId="0" borderId="0" xfId="0" applyAlignment="1" applyProtection="1">
      <alignment vertical="top" wrapText="1"/>
      <protection locked="0"/>
    </xf>
    <xf numFmtId="0" fontId="17" fillId="0" borderId="0" xfId="0" applyFont="1" applyAlignment="1" applyProtection="1">
      <alignment vertical="center"/>
      <protection locked="0"/>
    </xf>
    <xf numFmtId="0" fontId="10" fillId="0" borderId="0" xfId="0" applyFont="1" applyBorder="1" applyAlignment="1" applyProtection="1">
      <alignment horizontal="left"/>
      <protection locked="0"/>
    </xf>
    <xf numFmtId="176" fontId="3" fillId="0" borderId="0" xfId="0" applyNumberFormat="1" applyFont="1" applyBorder="1" applyAlignment="1" applyProtection="1">
      <alignment vertical="center"/>
      <protection locked="0"/>
    </xf>
    <xf numFmtId="0" fontId="10" fillId="0" borderId="0" xfId="0" applyFont="1" applyBorder="1" applyAlignment="1" applyProtection="1">
      <alignment horizontal="left" vertical="top"/>
      <protection locked="0"/>
    </xf>
    <xf numFmtId="0" fontId="3" fillId="0" borderId="0" xfId="0" applyFont="1" applyAlignment="1" applyProtection="1">
      <alignment horizontal="center" vertical="center"/>
      <protection locked="0"/>
    </xf>
    <xf numFmtId="0" fontId="15" fillId="0" borderId="0" xfId="0" applyFont="1" applyBorder="1" applyAlignment="1" applyProtection="1">
      <alignment horizontal="center" vertical="center"/>
      <protection locked="0"/>
    </xf>
    <xf numFmtId="3" fontId="15" fillId="0" borderId="0" xfId="0" applyNumberFormat="1" applyFont="1" applyBorder="1" applyAlignment="1" applyProtection="1">
      <alignment vertical="center"/>
      <protection locked="0"/>
    </xf>
    <xf numFmtId="0" fontId="0" fillId="0" borderId="0" xfId="0" applyProtection="1">
      <protection locked="0"/>
    </xf>
    <xf numFmtId="0" fontId="9" fillId="0" borderId="0" xfId="0" applyFont="1" applyBorder="1" applyAlignment="1" applyProtection="1">
      <alignment horizontal="center" vertical="center"/>
      <protection locked="0"/>
    </xf>
    <xf numFmtId="3" fontId="9" fillId="0" borderId="0" xfId="0" applyNumberFormat="1" applyFont="1" applyBorder="1" applyAlignment="1" applyProtection="1">
      <alignment vertical="center"/>
      <protection locked="0"/>
    </xf>
    <xf numFmtId="0" fontId="11" fillId="0" borderId="0" xfId="0" applyFont="1" applyBorder="1" applyAlignment="1" applyProtection="1">
      <alignment horizontal="left"/>
      <protection locked="0"/>
    </xf>
    <xf numFmtId="176" fontId="4" fillId="0" borderId="0" xfId="0" applyNumberFormat="1" applyFont="1" applyBorder="1" applyAlignment="1" applyProtection="1">
      <alignment vertical="center"/>
      <protection locked="0"/>
    </xf>
    <xf numFmtId="0" fontId="0" fillId="0" borderId="0" xfId="0" applyAlignment="1" applyProtection="1">
      <protection locked="0"/>
    </xf>
    <xf numFmtId="0" fontId="11" fillId="0" borderId="0" xfId="0" applyFont="1" applyBorder="1" applyAlignment="1" applyProtection="1">
      <alignment horizontal="left" vertical="top"/>
      <protection locked="0"/>
    </xf>
    <xf numFmtId="0" fontId="4" fillId="0" borderId="0" xfId="0" applyFont="1" applyBorder="1" applyAlignment="1" applyProtection="1">
      <alignment horizontal="center" vertical="center"/>
      <protection locked="0"/>
    </xf>
    <xf numFmtId="0" fontId="24" fillId="0" borderId="0" xfId="0" applyFont="1" applyAlignment="1" applyProtection="1">
      <alignment vertical="center"/>
    </xf>
    <xf numFmtId="3" fontId="3" fillId="0" borderId="14" xfId="0" applyNumberFormat="1" applyFont="1" applyFill="1" applyBorder="1" applyAlignment="1">
      <alignment vertical="center"/>
    </xf>
    <xf numFmtId="0" fontId="25" fillId="0" borderId="0" xfId="0" applyFont="1" applyAlignment="1">
      <alignment horizontal="left" indent="1"/>
    </xf>
    <xf numFmtId="0" fontId="21" fillId="0" borderId="0" xfId="0" applyFont="1" applyProtection="1">
      <protection locked="0"/>
    </xf>
    <xf numFmtId="0" fontId="10" fillId="0" borderId="0" xfId="0" applyFont="1" applyProtection="1">
      <protection locked="0"/>
    </xf>
    <xf numFmtId="0" fontId="5" fillId="0" borderId="0" xfId="0" applyFont="1" applyProtection="1">
      <protection locked="0"/>
    </xf>
    <xf numFmtId="0" fontId="0" fillId="0" borderId="0" xfId="0" applyFont="1" applyProtection="1">
      <protection locked="0"/>
    </xf>
    <xf numFmtId="0" fontId="10" fillId="0" borderId="41" xfId="0" applyFont="1" applyBorder="1" applyAlignment="1" applyProtection="1">
      <alignment horizontal="center" vertical="center" wrapText="1"/>
      <protection locked="0"/>
    </xf>
    <xf numFmtId="0" fontId="10" fillId="0" borderId="31" xfId="0" applyFont="1" applyFill="1" applyBorder="1" applyAlignment="1" applyProtection="1">
      <alignment horizontal="left" vertical="center" indent="4"/>
      <protection locked="0"/>
    </xf>
    <xf numFmtId="0" fontId="10" fillId="0" borderId="0" xfId="0" applyFont="1" applyBorder="1" applyProtection="1">
      <protection locked="0"/>
    </xf>
    <xf numFmtId="0" fontId="0" fillId="0" borderId="0" xfId="0" applyFont="1" applyAlignment="1" applyProtection="1">
      <alignment horizontal="center"/>
    </xf>
    <xf numFmtId="38" fontId="3" fillId="0" borderId="6" xfId="1" applyFont="1" applyBorder="1" applyAlignment="1" applyProtection="1">
      <alignment vertical="center" shrinkToFit="1"/>
      <protection locked="0"/>
    </xf>
    <xf numFmtId="38" fontId="4" fillId="0" borderId="0" xfId="1" applyFont="1" applyBorder="1" applyAlignment="1" applyProtection="1">
      <alignment horizontal="center" vertical="center" shrinkToFit="1"/>
      <protection locked="0"/>
    </xf>
    <xf numFmtId="38" fontId="4" fillId="0" borderId="10" xfId="1" applyFont="1" applyBorder="1" applyAlignment="1" applyProtection="1">
      <alignment horizontal="center" vertical="center" shrinkToFit="1"/>
      <protection locked="0"/>
    </xf>
    <xf numFmtId="49" fontId="3" fillId="0" borderId="0" xfId="0" applyNumberFormat="1" applyFont="1" applyAlignment="1">
      <alignment vertical="center"/>
    </xf>
    <xf numFmtId="49" fontId="3" fillId="0" borderId="0" xfId="0" applyNumberFormat="1" applyFont="1" applyAlignment="1" applyProtection="1">
      <alignment horizontal="right" vertical="center"/>
      <protection locked="0"/>
    </xf>
    <xf numFmtId="49" fontId="3" fillId="0" borderId="0" xfId="0" applyNumberFormat="1" applyFont="1" applyAlignment="1">
      <alignment horizontal="right" vertical="center"/>
    </xf>
    <xf numFmtId="38" fontId="10" fillId="0" borderId="30" xfId="1" applyFont="1" applyFill="1" applyBorder="1" applyAlignment="1" applyProtection="1">
      <alignment vertical="center"/>
      <protection locked="0"/>
    </xf>
    <xf numFmtId="38" fontId="10" fillId="0" borderId="47" xfId="1" applyFont="1" applyFill="1" applyBorder="1" applyAlignment="1" applyProtection="1">
      <alignment vertical="center"/>
      <protection locked="0"/>
    </xf>
    <xf numFmtId="38" fontId="10" fillId="0" borderId="50" xfId="1" applyFont="1" applyFill="1" applyBorder="1" applyAlignment="1" applyProtection="1">
      <alignment vertical="center"/>
      <protection locked="0"/>
    </xf>
    <xf numFmtId="38" fontId="10" fillId="0" borderId="53" xfId="1" applyFont="1" applyFill="1" applyBorder="1" applyAlignment="1" applyProtection="1">
      <alignment vertical="center"/>
      <protection locked="0"/>
    </xf>
    <xf numFmtId="38" fontId="10" fillId="0" borderId="29" xfId="1" applyFont="1" applyFill="1" applyBorder="1" applyAlignment="1" applyProtection="1">
      <alignment vertical="center"/>
      <protection locked="0"/>
    </xf>
    <xf numFmtId="38" fontId="10" fillId="0" borderId="11" xfId="1" applyFont="1" applyFill="1" applyBorder="1" applyAlignment="1" applyProtection="1">
      <alignment vertical="center"/>
      <protection locked="0"/>
    </xf>
    <xf numFmtId="38" fontId="3" fillId="0" borderId="14" xfId="1" applyFont="1" applyBorder="1" applyAlignment="1" applyProtection="1">
      <alignment vertical="center"/>
    </xf>
    <xf numFmtId="38" fontId="3" fillId="0" borderId="7" xfId="1" applyFont="1" applyBorder="1" applyAlignment="1" applyProtection="1">
      <alignment vertical="center"/>
    </xf>
    <xf numFmtId="38" fontId="3" fillId="0" borderId="2" xfId="1" applyFont="1" applyBorder="1" applyAlignment="1" applyProtection="1">
      <alignment vertical="center"/>
    </xf>
    <xf numFmtId="38" fontId="3" fillId="0" borderId="25" xfId="1" applyFont="1" applyBorder="1" applyAlignment="1" applyProtection="1">
      <alignment vertical="center"/>
    </xf>
    <xf numFmtId="38" fontId="3" fillId="0" borderId="28" xfId="1" applyFont="1" applyBorder="1" applyAlignment="1" applyProtection="1">
      <alignment vertical="center"/>
    </xf>
    <xf numFmtId="0" fontId="10" fillId="0" borderId="45" xfId="0" applyFont="1" applyFill="1" applyBorder="1" applyAlignment="1" applyProtection="1">
      <alignment vertical="center" shrinkToFit="1"/>
      <protection locked="0"/>
    </xf>
    <xf numFmtId="0" fontId="10" fillId="0" borderId="32" xfId="0" applyFont="1" applyFill="1" applyBorder="1" applyAlignment="1" applyProtection="1">
      <alignment vertical="center" shrinkToFit="1"/>
      <protection locked="0"/>
    </xf>
    <xf numFmtId="0" fontId="10" fillId="0" borderId="48" xfId="0" applyFont="1" applyFill="1" applyBorder="1" applyAlignment="1" applyProtection="1">
      <alignment vertical="center" shrinkToFit="1"/>
      <protection locked="0"/>
    </xf>
    <xf numFmtId="0" fontId="10" fillId="0" borderId="51" xfId="0" applyFont="1" applyFill="1" applyBorder="1" applyAlignment="1" applyProtection="1">
      <alignment vertical="center" shrinkToFit="1"/>
      <protection locked="0"/>
    </xf>
    <xf numFmtId="0" fontId="10" fillId="0" borderId="54" xfId="0" applyFont="1" applyFill="1" applyBorder="1" applyAlignment="1" applyProtection="1">
      <alignment vertical="center" shrinkToFit="1"/>
      <protection locked="0"/>
    </xf>
    <xf numFmtId="0" fontId="10" fillId="0" borderId="36" xfId="0" applyFont="1" applyFill="1" applyBorder="1" applyAlignment="1" applyProtection="1">
      <alignment vertical="center" shrinkToFit="1"/>
      <protection locked="0"/>
    </xf>
    <xf numFmtId="0" fontId="10" fillId="0" borderId="39" xfId="0" applyFont="1" applyFill="1" applyBorder="1" applyAlignment="1" applyProtection="1">
      <alignment vertical="center" shrinkToFit="1"/>
      <protection locked="0"/>
    </xf>
    <xf numFmtId="0" fontId="10" fillId="0" borderId="34" xfId="0" applyFont="1" applyFill="1" applyBorder="1" applyAlignment="1" applyProtection="1">
      <alignment vertical="center" shrinkToFit="1"/>
      <protection locked="0"/>
    </xf>
    <xf numFmtId="0" fontId="4" fillId="0" borderId="1" xfId="0" applyFont="1" applyBorder="1" applyAlignment="1" applyProtection="1">
      <alignment vertical="center" shrinkToFit="1"/>
      <protection locked="0"/>
    </xf>
    <xf numFmtId="38" fontId="4" fillId="0" borderId="6" xfId="1" applyFont="1" applyBorder="1" applyAlignment="1" applyProtection="1">
      <alignment vertical="center" shrinkToFit="1"/>
      <protection locked="0"/>
    </xf>
    <xf numFmtId="38" fontId="3" fillId="0" borderId="7" xfId="1" applyFont="1" applyBorder="1" applyAlignment="1" applyProtection="1">
      <alignment vertical="center" shrinkToFit="1"/>
      <protection locked="0"/>
    </xf>
    <xf numFmtId="38" fontId="3" fillId="0" borderId="2" xfId="1" applyFont="1" applyBorder="1" applyAlignment="1" applyProtection="1">
      <alignment vertical="center" shrinkToFit="1"/>
      <protection locked="0"/>
    </xf>
    <xf numFmtId="0" fontId="3" fillId="0" borderId="2" xfId="0" applyFont="1" applyBorder="1" applyAlignment="1" applyProtection="1">
      <alignment vertical="center" shrinkToFit="1"/>
      <protection locked="0"/>
    </xf>
    <xf numFmtId="38" fontId="3" fillId="0" borderId="9" xfId="1" applyFont="1" applyBorder="1" applyAlignment="1" applyProtection="1">
      <alignment vertical="center" shrinkToFit="1"/>
      <protection locked="0"/>
    </xf>
    <xf numFmtId="38" fontId="4" fillId="0" borderId="3" xfId="1" applyFont="1" applyBorder="1" applyAlignment="1" applyProtection="1">
      <alignment horizontal="right" vertical="center" shrinkToFit="1"/>
      <protection locked="0"/>
    </xf>
    <xf numFmtId="38" fontId="4" fillId="0" borderId="0" xfId="1" applyFont="1" applyBorder="1" applyAlignment="1" applyProtection="1">
      <alignment horizontal="right" vertical="center" shrinkToFit="1"/>
      <protection locked="0"/>
    </xf>
    <xf numFmtId="38" fontId="4" fillId="0" borderId="10" xfId="1" applyFont="1" applyBorder="1" applyAlignment="1" applyProtection="1">
      <alignment horizontal="right" vertical="center" shrinkToFit="1"/>
      <protection locked="0"/>
    </xf>
    <xf numFmtId="38" fontId="4" fillId="0" borderId="8" xfId="1" applyFont="1" applyBorder="1" applyAlignment="1" applyProtection="1">
      <alignment vertical="center" shrinkToFit="1"/>
      <protection locked="0"/>
    </xf>
    <xf numFmtId="3" fontId="4" fillId="0" borderId="1" xfId="0" applyNumberFormat="1" applyFont="1" applyBorder="1" applyAlignment="1" applyProtection="1">
      <alignment vertical="center" shrinkToFit="1"/>
      <protection locked="0"/>
    </xf>
    <xf numFmtId="3" fontId="4" fillId="0" borderId="8" xfId="0" applyNumberFormat="1" applyFont="1" applyBorder="1" applyAlignment="1" applyProtection="1">
      <alignment vertical="center" shrinkToFit="1"/>
      <protection locked="0"/>
    </xf>
    <xf numFmtId="38" fontId="4" fillId="0" borderId="7" xfId="1" applyFont="1" applyBorder="1" applyAlignment="1" applyProtection="1">
      <alignment horizontal="right" vertical="center" shrinkToFit="1"/>
      <protection locked="0"/>
    </xf>
    <xf numFmtId="38" fontId="4" fillId="0" borderId="9" xfId="1" applyFont="1" applyBorder="1" applyAlignment="1" applyProtection="1">
      <alignment horizontal="right" vertical="center" shrinkToFit="1"/>
      <protection locked="0"/>
    </xf>
    <xf numFmtId="38" fontId="4" fillId="0" borderId="14" xfId="1" applyFont="1" applyBorder="1" applyAlignment="1" applyProtection="1">
      <alignment vertical="center" shrinkToFit="1"/>
    </xf>
    <xf numFmtId="38" fontId="3" fillId="0" borderId="14" xfId="1" applyFont="1" applyBorder="1" applyAlignment="1" applyProtection="1">
      <alignment vertical="center" shrinkToFit="1"/>
    </xf>
    <xf numFmtId="38" fontId="3" fillId="0" borderId="7" xfId="1" applyFont="1" applyBorder="1" applyAlignment="1" applyProtection="1">
      <alignment vertical="center" shrinkToFit="1"/>
    </xf>
    <xf numFmtId="38" fontId="3" fillId="0" borderId="2" xfId="1" applyFont="1" applyBorder="1" applyAlignment="1" applyProtection="1">
      <alignment vertical="center" shrinkToFit="1"/>
    </xf>
    <xf numFmtId="38" fontId="3" fillId="0" borderId="25" xfId="1" applyFont="1" applyBorder="1" applyAlignment="1" applyProtection="1">
      <alignment vertical="center" shrinkToFit="1"/>
    </xf>
    <xf numFmtId="38" fontId="4" fillId="0" borderId="28" xfId="1" applyFont="1" applyBorder="1" applyAlignment="1" applyProtection="1">
      <alignment vertical="center" shrinkToFit="1"/>
    </xf>
    <xf numFmtId="0" fontId="10" fillId="2" borderId="43" xfId="0" applyFont="1" applyFill="1" applyBorder="1" applyAlignment="1" applyProtection="1">
      <alignment vertical="center"/>
    </xf>
    <xf numFmtId="38" fontId="10" fillId="2" borderId="44" xfId="1" applyFont="1" applyFill="1" applyBorder="1" applyAlignment="1" applyProtection="1">
      <alignment vertical="center" shrinkToFit="1"/>
    </xf>
    <xf numFmtId="0" fontId="10" fillId="0" borderId="31" xfId="0" applyFont="1" applyFill="1" applyBorder="1" applyAlignment="1" applyProtection="1">
      <alignment horizontal="left" vertical="center" indent="2"/>
    </xf>
    <xf numFmtId="0" fontId="10" fillId="0" borderId="31" xfId="0" applyFont="1" applyFill="1" applyBorder="1" applyAlignment="1" applyProtection="1">
      <alignment horizontal="left" vertical="center" indent="4"/>
    </xf>
    <xf numFmtId="0" fontId="10" fillId="0" borderId="46" xfId="0" applyFont="1" applyFill="1" applyBorder="1" applyAlignment="1" applyProtection="1">
      <alignment horizontal="left" vertical="center" indent="4"/>
    </xf>
    <xf numFmtId="0" fontId="10" fillId="0" borderId="49" xfId="0" applyFont="1" applyFill="1" applyBorder="1" applyAlignment="1" applyProtection="1">
      <alignment vertical="center"/>
    </xf>
    <xf numFmtId="0" fontId="10" fillId="0" borderId="52" xfId="0" applyFont="1" applyFill="1" applyBorder="1" applyAlignment="1" applyProtection="1">
      <alignment vertical="center"/>
    </xf>
    <xf numFmtId="0" fontId="10" fillId="2" borderId="35" xfId="0" applyFont="1" applyFill="1" applyBorder="1" applyAlignment="1" applyProtection="1">
      <alignment horizontal="left" vertical="center"/>
    </xf>
    <xf numFmtId="0" fontId="10" fillId="0" borderId="35" xfId="0" applyFont="1" applyFill="1" applyBorder="1" applyAlignment="1" applyProtection="1">
      <alignment horizontal="left" vertical="center"/>
    </xf>
    <xf numFmtId="0" fontId="10" fillId="2" borderId="37" xfId="0" applyFont="1" applyFill="1" applyBorder="1" applyAlignment="1" applyProtection="1">
      <alignment horizontal="left" vertical="center"/>
    </xf>
    <xf numFmtId="0" fontId="10" fillId="0" borderId="33" xfId="0" applyFont="1" applyFill="1" applyBorder="1" applyAlignment="1" applyProtection="1">
      <alignment horizontal="left" vertical="center" indent="2"/>
    </xf>
    <xf numFmtId="0" fontId="10" fillId="0" borderId="35" xfId="0" applyFont="1" applyFill="1" applyBorder="1" applyAlignment="1" applyProtection="1">
      <alignment vertical="center"/>
    </xf>
    <xf numFmtId="0" fontId="10" fillId="2" borderId="37" xfId="0" applyFont="1" applyFill="1" applyBorder="1" applyAlignment="1" applyProtection="1">
      <alignment vertical="center"/>
    </xf>
    <xf numFmtId="38" fontId="10" fillId="2" borderId="38" xfId="1" applyFont="1" applyFill="1" applyBorder="1" applyAlignment="1" applyProtection="1">
      <alignment vertical="center" shrinkToFit="1"/>
    </xf>
    <xf numFmtId="38" fontId="10" fillId="2" borderId="38" xfId="1" applyFont="1" applyFill="1" applyBorder="1" applyAlignment="1" applyProtection="1">
      <alignment vertical="center"/>
    </xf>
    <xf numFmtId="38" fontId="10" fillId="3" borderId="30" xfId="1" applyFont="1" applyFill="1" applyBorder="1" applyAlignment="1" applyProtection="1">
      <alignment vertical="center"/>
    </xf>
    <xf numFmtId="38" fontId="10" fillId="3" borderId="29" xfId="1" applyFont="1" applyFill="1" applyBorder="1" applyAlignment="1" applyProtection="1">
      <alignment vertical="center"/>
    </xf>
    <xf numFmtId="38" fontId="10" fillId="3" borderId="11" xfId="1" applyFont="1" applyFill="1" applyBorder="1" applyAlignment="1" applyProtection="1">
      <alignment vertical="center"/>
    </xf>
    <xf numFmtId="38" fontId="10" fillId="2" borderId="38" xfId="0" applyNumberFormat="1" applyFont="1" applyFill="1" applyBorder="1" applyAlignment="1" applyProtection="1">
      <alignment vertical="center"/>
    </xf>
    <xf numFmtId="38" fontId="10" fillId="2" borderId="11" xfId="1" applyFont="1" applyFill="1" applyBorder="1" applyAlignment="1" applyProtection="1">
      <alignment vertical="center" shrinkToFit="1"/>
    </xf>
    <xf numFmtId="38" fontId="10" fillId="2" borderId="11" xfId="1" applyFont="1" applyFill="1" applyBorder="1" applyAlignment="1" applyProtection="1">
      <alignment vertical="center"/>
    </xf>
    <xf numFmtId="38" fontId="10" fillId="3" borderId="47" xfId="1" applyFont="1" applyFill="1" applyBorder="1" applyAlignment="1" applyProtection="1">
      <alignment vertical="center"/>
    </xf>
    <xf numFmtId="38" fontId="10" fillId="3" borderId="50" xfId="1" applyFont="1" applyFill="1" applyBorder="1" applyAlignment="1" applyProtection="1">
      <alignment vertical="center"/>
    </xf>
    <xf numFmtId="38" fontId="10" fillId="3" borderId="53" xfId="1" applyFont="1" applyFill="1" applyBorder="1" applyAlignment="1" applyProtection="1">
      <alignment vertical="center"/>
    </xf>
    <xf numFmtId="38" fontId="10" fillId="3" borderId="30" xfId="1" applyFont="1" applyFill="1" applyBorder="1" applyAlignment="1" applyProtection="1">
      <alignment vertical="center" shrinkToFit="1"/>
    </xf>
    <xf numFmtId="0" fontId="10" fillId="0" borderId="40" xfId="0" applyFont="1" applyBorder="1" applyAlignment="1" applyProtection="1">
      <alignment horizontal="center" vertical="center"/>
    </xf>
    <xf numFmtId="0" fontId="0" fillId="0" borderId="0" xfId="0" applyFont="1" applyAlignment="1" applyProtection="1">
      <alignment horizontal="distributed"/>
    </xf>
    <xf numFmtId="177" fontId="10" fillId="0" borderId="41" xfId="0" applyNumberFormat="1" applyFont="1" applyBorder="1" applyAlignment="1" applyProtection="1">
      <alignment horizontal="center" vertical="center" wrapText="1"/>
    </xf>
    <xf numFmtId="0" fontId="10" fillId="0" borderId="41" xfId="0" applyFont="1" applyBorder="1" applyAlignment="1" applyProtection="1">
      <alignment horizontal="center" vertical="center"/>
    </xf>
    <xf numFmtId="0" fontId="10" fillId="0" borderId="42"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3" fontId="4" fillId="0" borderId="4" xfId="0" applyNumberFormat="1" applyFont="1" applyBorder="1" applyAlignment="1" applyProtection="1">
      <alignment horizontal="centerContinuous" vertical="center"/>
    </xf>
    <xf numFmtId="3" fontId="4" fillId="0" borderId="24" xfId="0" applyNumberFormat="1" applyFont="1" applyBorder="1" applyAlignment="1" applyProtection="1">
      <alignment horizontal="centerContinuous" vertical="center"/>
    </xf>
    <xf numFmtId="0" fontId="4" fillId="0" borderId="3"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6" xfId="0" applyFont="1" applyBorder="1" applyAlignment="1" applyProtection="1">
      <alignment horizontal="centerContinuous" vertical="center"/>
    </xf>
    <xf numFmtId="0" fontId="4" fillId="0" borderId="0" xfId="0" applyFont="1" applyBorder="1" applyAlignment="1" applyProtection="1">
      <alignment horizontal="centerContinuous" vertical="center"/>
    </xf>
    <xf numFmtId="0" fontId="4" fillId="0" borderId="13" xfId="0" applyFont="1" applyBorder="1" applyAlignment="1" applyProtection="1">
      <alignment horizontal="centerContinuous" vertical="center"/>
    </xf>
    <xf numFmtId="0" fontId="4" fillId="0" borderId="1" xfId="0" applyFont="1" applyBorder="1" applyAlignment="1" applyProtection="1">
      <alignment vertical="center"/>
    </xf>
    <xf numFmtId="0" fontId="9" fillId="0" borderId="6" xfId="0" applyFont="1" applyBorder="1" applyAlignment="1" applyProtection="1">
      <alignment vertical="center"/>
    </xf>
    <xf numFmtId="0" fontId="14" fillId="0" borderId="6" xfId="0" applyFont="1" applyBorder="1" applyAlignment="1" applyProtection="1">
      <alignment vertical="center"/>
    </xf>
    <xf numFmtId="0" fontId="3" fillId="0" borderId="6" xfId="0" applyFont="1" applyBorder="1" applyAlignment="1" applyProtection="1">
      <alignment vertical="center"/>
    </xf>
    <xf numFmtId="0" fontId="3" fillId="0" borderId="1" xfId="0" applyFont="1" applyBorder="1" applyAlignment="1" applyProtection="1">
      <alignment vertical="center"/>
    </xf>
    <xf numFmtId="0" fontId="14" fillId="0" borderId="8" xfId="0" applyFont="1" applyBorder="1" applyAlignment="1" applyProtection="1">
      <alignment horizontal="center" vertical="center"/>
    </xf>
    <xf numFmtId="3" fontId="4" fillId="0" borderId="2" xfId="0" applyNumberFormat="1" applyFont="1" applyBorder="1" applyAlignment="1" applyProtection="1">
      <alignment horizontal="right" vertical="center"/>
    </xf>
    <xf numFmtId="0" fontId="3" fillId="0" borderId="0" xfId="0" applyFont="1" applyAlignment="1" applyProtection="1">
      <alignment vertical="center"/>
    </xf>
    <xf numFmtId="0" fontId="3" fillId="0" borderId="1" xfId="0" applyFont="1" applyBorder="1" applyAlignment="1" applyProtection="1">
      <alignment horizontal="center" vertical="center"/>
    </xf>
    <xf numFmtId="3" fontId="3" fillId="0" borderId="2" xfId="0" applyNumberFormat="1" applyFont="1" applyBorder="1" applyAlignment="1" applyProtection="1">
      <alignment horizontal="center" vertical="center"/>
    </xf>
    <xf numFmtId="3" fontId="3" fillId="0" borderId="4" xfId="0" applyNumberFormat="1" applyFont="1" applyBorder="1" applyAlignment="1" applyProtection="1">
      <alignment horizontal="centerContinuous" vertical="center"/>
    </xf>
    <xf numFmtId="3" fontId="3" fillId="0" borderId="24" xfId="0" applyNumberFormat="1" applyFont="1" applyBorder="1" applyAlignment="1" applyProtection="1">
      <alignment horizontal="centerContinuous" vertical="center"/>
    </xf>
    <xf numFmtId="0" fontId="3" fillId="0" borderId="6" xfId="0" applyFont="1" applyBorder="1" applyAlignment="1" applyProtection="1">
      <alignment horizontal="center" vertical="center"/>
    </xf>
    <xf numFmtId="3" fontId="3" fillId="0" borderId="7" xfId="0" applyNumberFormat="1" applyFont="1" applyBorder="1" applyAlignment="1" applyProtection="1">
      <alignment horizontal="center" vertical="center"/>
    </xf>
    <xf numFmtId="3" fontId="3" fillId="0" borderId="1" xfId="0" applyNumberFormat="1" applyFont="1" applyBorder="1" applyAlignment="1" applyProtection="1">
      <alignment horizontal="center" vertical="center"/>
    </xf>
    <xf numFmtId="0" fontId="3" fillId="0" borderId="16" xfId="0" applyFont="1" applyBorder="1" applyAlignment="1" applyProtection="1">
      <alignment vertical="center"/>
    </xf>
    <xf numFmtId="3" fontId="3" fillId="0" borderId="2" xfId="0" applyNumberFormat="1" applyFont="1" applyBorder="1" applyAlignment="1" applyProtection="1">
      <alignment horizontal="right" vertical="center"/>
    </xf>
    <xf numFmtId="0" fontId="14" fillId="0" borderId="14" xfId="0" applyFont="1" applyBorder="1" applyAlignment="1" applyProtection="1">
      <alignment vertical="center"/>
    </xf>
    <xf numFmtId="0" fontId="3" fillId="0" borderId="14" xfId="0" applyFont="1" applyBorder="1" applyAlignment="1" applyProtection="1">
      <alignment horizontal="left" vertical="center" indent="1"/>
    </xf>
    <xf numFmtId="0" fontId="3" fillId="0" borderId="14" xfId="0" applyFont="1" applyBorder="1" applyAlignment="1" applyProtection="1">
      <alignment vertical="center"/>
    </xf>
    <xf numFmtId="0" fontId="14" fillId="0" borderId="26"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6" xfId="0" applyFont="1" applyBorder="1" applyAlignment="1" applyProtection="1">
      <alignment horizontal="centerContinuous" vertical="center"/>
    </xf>
    <xf numFmtId="0" fontId="3" fillId="0" borderId="0" xfId="0" applyFont="1" applyBorder="1" applyAlignment="1" applyProtection="1">
      <alignment horizontal="centerContinuous" vertical="center"/>
    </xf>
    <xf numFmtId="0" fontId="3" fillId="0" borderId="13" xfId="0" applyFont="1" applyBorder="1" applyAlignment="1" applyProtection="1">
      <alignment horizontal="centerContinuous" vertical="center"/>
    </xf>
    <xf numFmtId="0" fontId="22" fillId="0" borderId="7" xfId="0" applyFont="1" applyBorder="1" applyAlignment="1">
      <alignment vertical="center"/>
    </xf>
    <xf numFmtId="0" fontId="4" fillId="0" borderId="0" xfId="0" applyFont="1" applyBorder="1" applyAlignment="1" applyProtection="1">
      <alignment horizontal="left" vertical="center"/>
      <protection locked="0"/>
    </xf>
    <xf numFmtId="49" fontId="3" fillId="0" borderId="0" xfId="0" applyNumberFormat="1" applyFont="1" applyAlignment="1" applyProtection="1">
      <alignment horizontal="left" vertical="center"/>
      <protection locked="0"/>
    </xf>
    <xf numFmtId="0" fontId="16" fillId="0" borderId="0" xfId="0" applyFont="1" applyBorder="1" applyAlignment="1" applyProtection="1">
      <alignment horizontal="right" vertical="center" wrapText="1"/>
      <protection locked="0"/>
    </xf>
    <xf numFmtId="0" fontId="4" fillId="0" borderId="2" xfId="0" applyFont="1" applyBorder="1" applyAlignment="1" applyProtection="1">
      <alignment horizontal="center" vertical="center" wrapText="1"/>
      <protection locked="0"/>
    </xf>
    <xf numFmtId="0" fontId="0" fillId="0" borderId="7" xfId="0" applyBorder="1" applyAlignment="1" applyProtection="1">
      <alignment vertical="center" wrapText="1"/>
      <protection locked="0"/>
    </xf>
    <xf numFmtId="0" fontId="0" fillId="0" borderId="9" xfId="0" applyBorder="1" applyAlignment="1" applyProtection="1">
      <alignment vertical="center" wrapText="1"/>
      <protection locked="0"/>
    </xf>
    <xf numFmtId="0" fontId="4" fillId="0" borderId="2" xfId="0" applyFont="1" applyBorder="1" applyAlignment="1" applyProtection="1">
      <alignment horizontal="center" vertical="center"/>
      <protection locked="0"/>
    </xf>
    <xf numFmtId="0" fontId="0" fillId="0" borderId="7" xfId="0" applyBorder="1" applyAlignment="1" applyProtection="1">
      <alignment vertical="center"/>
      <protection locked="0"/>
    </xf>
    <xf numFmtId="0" fontId="0" fillId="0" borderId="9" xfId="0" applyBorder="1" applyAlignment="1" applyProtection="1">
      <alignment vertical="center"/>
      <protection locked="0"/>
    </xf>
    <xf numFmtId="0" fontId="4" fillId="0" borderId="5" xfId="0" applyFont="1" applyBorder="1" applyAlignment="1" applyProtection="1">
      <alignment vertical="center"/>
      <protection locked="0"/>
    </xf>
    <xf numFmtId="0" fontId="0" fillId="0" borderId="12" xfId="0" applyBorder="1" applyAlignment="1" applyProtection="1">
      <alignment vertical="center"/>
      <protection locked="0"/>
    </xf>
    <xf numFmtId="0" fontId="4" fillId="0" borderId="1" xfId="0" applyFont="1" applyBorder="1" applyAlignment="1" applyProtection="1">
      <alignment horizontal="center" vertical="center" wrapText="1"/>
      <protection locked="0"/>
    </xf>
    <xf numFmtId="0" fontId="0" fillId="0" borderId="6" xfId="0" applyBorder="1" applyAlignment="1" applyProtection="1">
      <alignment vertical="center" wrapText="1"/>
      <protection locked="0"/>
    </xf>
    <xf numFmtId="0" fontId="0" fillId="0" borderId="8" xfId="0" applyBorder="1" applyAlignment="1" applyProtection="1">
      <alignment vertical="center" wrapText="1"/>
      <protection locked="0"/>
    </xf>
    <xf numFmtId="0" fontId="4" fillId="0" borderId="4" xfId="0" applyFont="1"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4" fillId="0" borderId="2" xfId="0" applyFont="1" applyBorder="1" applyAlignment="1" applyProtection="1">
      <alignment vertical="center" wrapText="1"/>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0" fillId="0" borderId="0" xfId="0" applyAlignment="1" applyProtection="1">
      <alignment vertical="center"/>
      <protection locked="0"/>
    </xf>
    <xf numFmtId="0" fontId="3" fillId="0" borderId="0" xfId="0" applyFont="1" applyAlignment="1" applyProtection="1">
      <alignment horizontal="left" vertical="center" wrapText="1" indent="2"/>
      <protection locked="0"/>
    </xf>
    <xf numFmtId="0" fontId="3" fillId="0" borderId="0" xfId="0" applyFont="1" applyAlignment="1" applyProtection="1">
      <alignment horizontal="left" vertical="center" indent="2"/>
      <protection locked="0"/>
    </xf>
    <xf numFmtId="0" fontId="7" fillId="0" borderId="0" xfId="0" applyFont="1" applyAlignment="1" applyProtection="1">
      <alignment horizontal="left" vertical="center" wrapText="1"/>
      <protection locked="0"/>
    </xf>
    <xf numFmtId="0" fontId="3" fillId="0" borderId="0" xfId="0" applyFont="1" applyAlignment="1" applyProtection="1">
      <alignment horizontal="center" vertical="center" wrapText="1"/>
      <protection locked="0"/>
    </xf>
    <xf numFmtId="0" fontId="14" fillId="0" borderId="27" xfId="0" applyFont="1" applyBorder="1" applyAlignment="1" applyProtection="1">
      <alignment horizontal="left" vertical="top" wrapText="1"/>
    </xf>
    <xf numFmtId="0" fontId="0" fillId="0" borderId="27" xfId="0" applyBorder="1" applyAlignment="1" applyProtection="1">
      <alignment horizontal="left" vertical="top" wrapText="1"/>
    </xf>
    <xf numFmtId="0" fontId="3" fillId="0" borderId="0" xfId="0" applyFont="1" applyAlignment="1" applyProtection="1">
      <alignment horizontal="left" vertical="top" wrapText="1" indent="2"/>
      <protection locked="0"/>
    </xf>
    <xf numFmtId="0" fontId="4" fillId="0" borderId="0" xfId="0" applyFont="1" applyBorder="1" applyAlignment="1" applyProtection="1">
      <alignment horizontal="left" vertical="top" wrapText="1"/>
      <protection locked="0"/>
    </xf>
    <xf numFmtId="0" fontId="4" fillId="0" borderId="0" xfId="0" applyFont="1" applyBorder="1" applyAlignment="1" applyProtection="1">
      <alignment horizontal="left" vertical="center" wrapText="1"/>
      <protection locked="0"/>
    </xf>
    <xf numFmtId="49" fontId="0" fillId="0" borderId="0" xfId="0" applyNumberFormat="1" applyFont="1" applyAlignment="1" applyProtection="1">
      <alignment horizontal="center"/>
    </xf>
    <xf numFmtId="0" fontId="0" fillId="0" borderId="0" xfId="0" applyFont="1" applyFill="1" applyAlignment="1" applyProtection="1">
      <alignment horizontal="left"/>
    </xf>
    <xf numFmtId="0" fontId="3" fillId="0" borderId="0" xfId="0" applyFont="1" applyAlignment="1">
      <alignment horizontal="center" vertical="center"/>
    </xf>
    <xf numFmtId="0" fontId="0" fillId="0" borderId="0" xfId="0" applyAlignment="1">
      <alignment vertical="center"/>
    </xf>
    <xf numFmtId="0" fontId="14" fillId="0" borderId="27" xfId="0" applyFont="1" applyBorder="1" applyAlignment="1">
      <alignment horizontal="left" vertical="top" wrapText="1"/>
    </xf>
    <xf numFmtId="0" fontId="0" fillId="0" borderId="27" xfId="0" applyBorder="1" applyAlignment="1">
      <alignment horizontal="left" vertical="top" wrapText="1"/>
    </xf>
    <xf numFmtId="0" fontId="12" fillId="0" borderId="0" xfId="0" applyFont="1" applyAlignment="1">
      <alignment horizontal="left" vertical="center" indent="2"/>
    </xf>
    <xf numFmtId="0" fontId="4" fillId="0" borderId="2" xfId="0" applyFont="1" applyBorder="1" applyAlignment="1">
      <alignment horizontal="center" vertical="center"/>
    </xf>
    <xf numFmtId="0" fontId="0" fillId="0" borderId="7" xfId="0" applyBorder="1" applyAlignment="1">
      <alignment vertical="center"/>
    </xf>
    <xf numFmtId="0" fontId="0" fillId="0" borderId="9" xfId="0" applyBorder="1" applyAlignment="1">
      <alignment vertical="center"/>
    </xf>
    <xf numFmtId="0" fontId="0" fillId="0" borderId="7" xfId="0" applyBorder="1" applyAlignment="1">
      <alignment horizontal="center" vertical="center"/>
    </xf>
    <xf numFmtId="0" fontId="22" fillId="0" borderId="7" xfId="0" applyFont="1" applyBorder="1" applyAlignment="1">
      <alignment vertical="center" wrapText="1"/>
    </xf>
    <xf numFmtId="0" fontId="22" fillId="0" borderId="7" xfId="0" applyFont="1" applyBorder="1" applyAlignment="1">
      <alignment vertical="center"/>
    </xf>
    <xf numFmtId="0" fontId="4" fillId="0" borderId="4" xfId="0" applyFont="1" applyBorder="1" applyAlignment="1">
      <alignment horizontal="center" vertical="center"/>
    </xf>
    <xf numFmtId="0" fontId="0" fillId="0" borderId="24" xfId="0" applyBorder="1" applyAlignment="1">
      <alignment horizontal="center" vertical="center"/>
    </xf>
    <xf numFmtId="0" fontId="4" fillId="0" borderId="1" xfId="0" applyFont="1"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4" fillId="0" borderId="5" xfId="0" applyFont="1" applyBorder="1" applyAlignment="1">
      <alignment vertical="center"/>
    </xf>
    <xf numFmtId="0" fontId="0" fillId="0" borderId="12" xfId="0" applyBorder="1" applyAlignment="1">
      <alignment vertical="center"/>
    </xf>
    <xf numFmtId="0" fontId="4" fillId="0" borderId="0" xfId="0" applyFont="1" applyBorder="1" applyAlignment="1">
      <alignment horizontal="left" vertical="top" wrapText="1"/>
    </xf>
    <xf numFmtId="0" fontId="4" fillId="0" borderId="0" xfId="0" applyFont="1" applyBorder="1" applyAlignment="1">
      <alignment horizontal="left" vertical="center"/>
    </xf>
    <xf numFmtId="0" fontId="4" fillId="0" borderId="0" xfId="0" applyFont="1" applyBorder="1" applyAlignment="1">
      <alignment horizontal="left" vertical="center" wrapText="1"/>
    </xf>
    <xf numFmtId="0" fontId="20" fillId="0" borderId="0" xfId="0" applyFont="1" applyBorder="1" applyAlignment="1">
      <alignment horizontal="right" vertical="center"/>
    </xf>
    <xf numFmtId="0" fontId="3" fillId="0" borderId="0" xfId="0" applyFont="1" applyAlignment="1">
      <alignment horizontal="left" vertical="top" wrapText="1"/>
    </xf>
    <xf numFmtId="0" fontId="4" fillId="0" borderId="2" xfId="0" applyFont="1" applyBorder="1" applyAlignment="1">
      <alignment horizontal="center" vertical="center" wrapText="1"/>
    </xf>
    <xf numFmtId="0" fontId="0" fillId="0" borderId="7" xfId="0" applyBorder="1" applyAlignment="1">
      <alignment vertical="center" wrapText="1"/>
    </xf>
    <xf numFmtId="0" fontId="0" fillId="0" borderId="9" xfId="0" applyBorder="1" applyAlignment="1">
      <alignment vertical="center" wrapText="1"/>
    </xf>
    <xf numFmtId="0" fontId="4" fillId="0" borderId="1" xfId="0" applyFont="1" applyBorder="1" applyAlignment="1">
      <alignment horizontal="center" vertical="center" wrapText="1"/>
    </xf>
    <xf numFmtId="0" fontId="0" fillId="0" borderId="6" xfId="0" applyBorder="1" applyAlignment="1">
      <alignment vertical="center" wrapText="1"/>
    </xf>
    <xf numFmtId="0" fontId="0" fillId="0" borderId="8" xfId="0" applyBorder="1" applyAlignment="1">
      <alignment vertical="center" wrapText="1"/>
    </xf>
    <xf numFmtId="0" fontId="25" fillId="0" borderId="0" xfId="0" applyFont="1" applyFill="1" applyAlignment="1">
      <alignment horizontal="left"/>
    </xf>
    <xf numFmtId="49" fontId="0" fillId="0" borderId="0" xfId="0" applyNumberFormat="1" applyFont="1" applyAlignment="1">
      <alignment horizontal="center"/>
    </xf>
    <xf numFmtId="3" fontId="23" fillId="0" borderId="0" xfId="0" applyNumberFormat="1" applyFont="1" applyAlignment="1">
      <alignment horizontal="right" vertical="center"/>
    </xf>
    <xf numFmtId="0" fontId="22" fillId="0" borderId="7" xfId="0" applyFont="1" applyBorder="1" applyAlignment="1">
      <alignment horizontal="left" vertical="center" wrapText="1"/>
    </xf>
  </cellXfs>
  <cellStyles count="2">
    <cellStyle name="桁区切り" xfId="1" builtinId="6"/>
    <cellStyle name="標準" xfId="0" builtinId="0"/>
  </cellStyles>
  <dxfs count="10">
    <dxf>
      <fill>
        <patternFill>
          <bgColor rgb="FFFFFFCC"/>
        </patternFill>
      </fill>
    </dxf>
    <dxf>
      <fill>
        <patternFill>
          <bgColor rgb="FFFFFFCC"/>
        </patternFill>
      </fill>
    </dxf>
    <dxf>
      <fill>
        <patternFill>
          <bgColor rgb="FFFFFF00"/>
        </patternFill>
      </fill>
    </dxf>
    <dxf>
      <fill>
        <patternFill>
          <bgColor rgb="FFFFFFCC"/>
        </patternFill>
      </fill>
    </dxf>
    <dxf>
      <fill>
        <patternFill>
          <bgColor rgb="FFFFFFCC"/>
        </patternFill>
      </fill>
    </dxf>
    <dxf>
      <fill>
        <patternFill>
          <bgColor rgb="FFFFFF00"/>
        </patternFill>
      </fill>
    </dxf>
    <dxf>
      <font>
        <color rgb="FFFF0000"/>
      </font>
    </dxf>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18</xdr:col>
      <xdr:colOff>85725</xdr:colOff>
      <xdr:row>16</xdr:row>
      <xdr:rowOff>9526</xdr:rowOff>
    </xdr:from>
    <xdr:to>
      <xdr:col>18</xdr:col>
      <xdr:colOff>409575</xdr:colOff>
      <xdr:row>32</xdr:row>
      <xdr:rowOff>152401</xdr:rowOff>
    </xdr:to>
    <xdr:sp macro="" textlink="">
      <xdr:nvSpPr>
        <xdr:cNvPr id="2" name="右中かっこ 1">
          <a:extLst>
            <a:ext uri="{FF2B5EF4-FFF2-40B4-BE49-F238E27FC236}">
              <a16:creationId xmlns:a16="http://schemas.microsoft.com/office/drawing/2014/main" id="{4CD9371C-E729-45EB-ACBA-9268BE7577C5}"/>
            </a:ext>
          </a:extLst>
        </xdr:cNvPr>
        <xdr:cNvSpPr/>
      </xdr:nvSpPr>
      <xdr:spPr bwMode="auto">
        <a:xfrm>
          <a:off x="11096625" y="3209926"/>
          <a:ext cx="323850" cy="3333750"/>
        </a:xfrm>
        <a:prstGeom prst="rightBrace">
          <a:avLst>
            <a:gd name="adj1" fmla="val 31862"/>
            <a:gd name="adj2" fmla="val 50000"/>
          </a:avLst>
        </a:prstGeom>
        <a:solidFill>
          <a:srgbClr val="FFFFFF"/>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18</xdr:col>
      <xdr:colOff>390525</xdr:colOff>
      <xdr:row>23</xdr:row>
      <xdr:rowOff>57150</xdr:rowOff>
    </xdr:from>
    <xdr:ext cx="1793761" cy="392415"/>
    <xdr:sp macro="" textlink="">
      <xdr:nvSpPr>
        <xdr:cNvPr id="3" name="テキスト ボックス 2">
          <a:extLst>
            <a:ext uri="{FF2B5EF4-FFF2-40B4-BE49-F238E27FC236}">
              <a16:creationId xmlns:a16="http://schemas.microsoft.com/office/drawing/2014/main" id="{5A75A6E4-BFE0-4A67-BAE3-943E26612F8E}"/>
            </a:ext>
          </a:extLst>
        </xdr:cNvPr>
        <xdr:cNvSpPr txBox="1"/>
      </xdr:nvSpPr>
      <xdr:spPr>
        <a:xfrm>
          <a:off x="11401425" y="4657725"/>
          <a:ext cx="1793761"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solidFill>
                <a:srgbClr val="FF0000"/>
              </a:solidFill>
            </a:rPr>
            <a:t>※</a:t>
          </a:r>
          <a:r>
            <a:rPr kumimoji="1" lang="ja-JP" altLang="en-US" sz="900">
              <a:solidFill>
                <a:srgbClr val="FF0000"/>
              </a:solidFill>
            </a:rPr>
            <a:t>契約書の収支予算の表に記載</a:t>
          </a:r>
          <a:endParaRPr kumimoji="1" lang="en-US" altLang="ja-JP" sz="900">
            <a:solidFill>
              <a:srgbClr val="FF0000"/>
            </a:solidFill>
          </a:endParaRPr>
        </a:p>
        <a:p>
          <a:r>
            <a:rPr kumimoji="1" lang="ja-JP" altLang="en-US" sz="900">
              <a:solidFill>
                <a:srgbClr val="FF0000"/>
              </a:solidFill>
            </a:rPr>
            <a:t>されている区分名</a:t>
          </a:r>
        </a:p>
      </xdr:txBody>
    </xdr:sp>
    <xdr:clientData/>
  </xdr:oneCellAnchor>
  <xdr:twoCellAnchor>
    <xdr:from>
      <xdr:col>0</xdr:col>
      <xdr:colOff>114300</xdr:colOff>
      <xdr:row>7</xdr:row>
      <xdr:rowOff>180975</xdr:rowOff>
    </xdr:from>
    <xdr:to>
      <xdr:col>5</xdr:col>
      <xdr:colOff>133350</xdr:colOff>
      <xdr:row>9</xdr:row>
      <xdr:rowOff>28575</xdr:rowOff>
    </xdr:to>
    <xdr:sp macro="" textlink="">
      <xdr:nvSpPr>
        <xdr:cNvPr id="4" name="右中かっこ 3">
          <a:extLst>
            <a:ext uri="{FF2B5EF4-FFF2-40B4-BE49-F238E27FC236}">
              <a16:creationId xmlns:a16="http://schemas.microsoft.com/office/drawing/2014/main" id="{6181709B-B540-4081-B112-0F790ABCDFA2}"/>
            </a:ext>
          </a:extLst>
        </xdr:cNvPr>
        <xdr:cNvSpPr/>
      </xdr:nvSpPr>
      <xdr:spPr bwMode="auto">
        <a:xfrm rot="16200000">
          <a:off x="1414463" y="280987"/>
          <a:ext cx="247650" cy="2847975"/>
        </a:xfrm>
        <a:prstGeom prst="rightBrace">
          <a:avLst>
            <a:gd name="adj1" fmla="val 8333"/>
            <a:gd name="adj2" fmla="val 49448"/>
          </a:avLst>
        </a:prstGeom>
        <a:noFill/>
        <a:ln w="63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oneCellAnchor>
    <xdr:from>
      <xdr:col>1</xdr:col>
      <xdr:colOff>180975</xdr:colOff>
      <xdr:row>5</xdr:row>
      <xdr:rowOff>171450</xdr:rowOff>
    </xdr:from>
    <xdr:ext cx="2472728" cy="392415"/>
    <xdr:sp macro="" textlink="">
      <xdr:nvSpPr>
        <xdr:cNvPr id="5" name="テキスト ボックス 4">
          <a:extLst>
            <a:ext uri="{FF2B5EF4-FFF2-40B4-BE49-F238E27FC236}">
              <a16:creationId xmlns:a16="http://schemas.microsoft.com/office/drawing/2014/main" id="{5BFF70B9-7580-4C7C-B688-75FB13F717E2}"/>
            </a:ext>
          </a:extLst>
        </xdr:cNvPr>
        <xdr:cNvSpPr txBox="1"/>
      </xdr:nvSpPr>
      <xdr:spPr>
        <a:xfrm>
          <a:off x="304800" y="1171575"/>
          <a:ext cx="2472728" cy="392415"/>
        </a:xfrm>
        <a:prstGeom prst="rect">
          <a:avLst/>
        </a:prstGeom>
        <a:noFill/>
        <a:ln w="12700">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構成員が代表機関へ提出する「実績報告書」は</a:t>
          </a:r>
          <a:endParaRPr kumimoji="1" lang="en-US" altLang="ja-JP" sz="9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代表機関あてになります。</a:t>
          </a:r>
        </a:p>
      </xdr:txBody>
    </xdr:sp>
    <xdr:clientData/>
  </xdr:oneCellAnchor>
  <xdr:oneCellAnchor>
    <xdr:from>
      <xdr:col>4</xdr:col>
      <xdr:colOff>504825</xdr:colOff>
      <xdr:row>34</xdr:row>
      <xdr:rowOff>190500</xdr:rowOff>
    </xdr:from>
    <xdr:ext cx="2539413" cy="392415"/>
    <xdr:sp macro="" textlink="">
      <xdr:nvSpPr>
        <xdr:cNvPr id="6" name="テキスト ボックス 5">
          <a:extLst>
            <a:ext uri="{FF2B5EF4-FFF2-40B4-BE49-F238E27FC236}">
              <a16:creationId xmlns:a16="http://schemas.microsoft.com/office/drawing/2014/main" id="{3A1F1773-8697-4105-A4D0-F1D5AAD6EA8A}"/>
            </a:ext>
          </a:extLst>
        </xdr:cNvPr>
        <xdr:cNvSpPr txBox="1"/>
      </xdr:nvSpPr>
      <xdr:spPr>
        <a:xfrm>
          <a:off x="2657475" y="6981825"/>
          <a:ext cx="2539413" cy="392415"/>
        </a:xfrm>
        <a:prstGeom prst="rect">
          <a:avLst/>
        </a:prstGeom>
        <a:noFill/>
        <a:ln w="12700">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　研究代表者の所属・氏名を記載すること。</a:t>
          </a:r>
          <a:endParaRPr kumimoji="1" lang="en-US" altLang="ja-JP" sz="9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　　構成員の場合は、研究実施責任者名を記載。</a:t>
          </a:r>
          <a:endParaRPr kumimoji="1" lang="en-US" altLang="ja-JP" sz="9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xdr:txBody>
    </xdr:sp>
    <xdr:clientData/>
  </xdr:oneCellAnchor>
  <xdr:oneCellAnchor>
    <xdr:from>
      <xdr:col>4</xdr:col>
      <xdr:colOff>19050</xdr:colOff>
      <xdr:row>31</xdr:row>
      <xdr:rowOff>85725</xdr:rowOff>
    </xdr:from>
    <xdr:ext cx="2251322" cy="242374"/>
    <xdr:sp macro="" textlink="">
      <xdr:nvSpPr>
        <xdr:cNvPr id="7" name="テキスト ボックス 6">
          <a:extLst>
            <a:ext uri="{FF2B5EF4-FFF2-40B4-BE49-F238E27FC236}">
              <a16:creationId xmlns:a16="http://schemas.microsoft.com/office/drawing/2014/main" id="{1E045949-132E-43A8-B721-40A411AA3DD0}"/>
            </a:ext>
          </a:extLst>
        </xdr:cNvPr>
        <xdr:cNvSpPr txBox="1"/>
      </xdr:nvSpPr>
      <xdr:spPr>
        <a:xfrm>
          <a:off x="2171700" y="6286500"/>
          <a:ext cx="2251322" cy="242374"/>
        </a:xfrm>
        <a:prstGeom prst="rect">
          <a:avLst/>
        </a:prstGeom>
        <a:noFill/>
        <a:ln w="12700">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rgbClr val="FF0000"/>
              </a:solidFill>
              <a:effectLst/>
              <a:uLnTx/>
              <a:uFillTx/>
              <a:latin typeface="+mn-lt"/>
              <a:ea typeface="+mn-ea"/>
              <a:cs typeface="+mn-cs"/>
            </a:rPr>
            <a:t>当該年度の事業実施期間を記載すること。</a:t>
          </a:r>
          <a:endParaRPr kumimoji="1" lang="en-US" altLang="ja-JP" sz="9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xdr:txBody>
    </xdr:sp>
    <xdr:clientData/>
  </xdr:oneCellAnchor>
  <xdr:twoCellAnchor>
    <xdr:from>
      <xdr:col>3</xdr:col>
      <xdr:colOff>557212</xdr:colOff>
      <xdr:row>31</xdr:row>
      <xdr:rowOff>28575</xdr:rowOff>
    </xdr:from>
    <xdr:to>
      <xdr:col>4</xdr:col>
      <xdr:colOff>38100</xdr:colOff>
      <xdr:row>32</xdr:row>
      <xdr:rowOff>176213</xdr:rowOff>
    </xdr:to>
    <xdr:sp macro="" textlink="">
      <xdr:nvSpPr>
        <xdr:cNvPr id="8" name="右中かっこ 7">
          <a:extLst>
            <a:ext uri="{FF2B5EF4-FFF2-40B4-BE49-F238E27FC236}">
              <a16:creationId xmlns:a16="http://schemas.microsoft.com/office/drawing/2014/main" id="{B3633FA1-4037-40F1-A61F-87803F48A4DF}"/>
            </a:ext>
          </a:extLst>
        </xdr:cNvPr>
        <xdr:cNvSpPr/>
      </xdr:nvSpPr>
      <xdr:spPr bwMode="auto">
        <a:xfrm>
          <a:off x="2033587" y="6229350"/>
          <a:ext cx="157163" cy="338138"/>
        </a:xfrm>
        <a:prstGeom prst="rightBrace">
          <a:avLst>
            <a:gd name="adj1" fmla="val 8333"/>
            <a:gd name="adj2" fmla="val 49448"/>
          </a:avLst>
        </a:prstGeom>
        <a:noFill/>
        <a:ln w="63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13</xdr:col>
      <xdr:colOff>1085850</xdr:colOff>
      <xdr:row>3</xdr:row>
      <xdr:rowOff>171450</xdr:rowOff>
    </xdr:from>
    <xdr:to>
      <xdr:col>18</xdr:col>
      <xdr:colOff>104775</xdr:colOff>
      <xdr:row>36</xdr:row>
      <xdr:rowOff>57150</xdr:rowOff>
    </xdr:to>
    <xdr:sp macro="" textlink="">
      <xdr:nvSpPr>
        <xdr:cNvPr id="10" name="吹き出し: 線 9">
          <a:extLst>
            <a:ext uri="{FF2B5EF4-FFF2-40B4-BE49-F238E27FC236}">
              <a16:creationId xmlns:a16="http://schemas.microsoft.com/office/drawing/2014/main" id="{0F9040DB-5959-403A-A77C-462EAFD707BA}"/>
            </a:ext>
          </a:extLst>
        </xdr:cNvPr>
        <xdr:cNvSpPr/>
      </xdr:nvSpPr>
      <xdr:spPr bwMode="auto">
        <a:xfrm>
          <a:off x="7667625" y="771525"/>
          <a:ext cx="3448050" cy="6477000"/>
        </a:xfrm>
        <a:prstGeom prst="borderCallout1">
          <a:avLst>
            <a:gd name="adj1" fmla="val 9338"/>
            <a:gd name="adj2" fmla="val 99954"/>
            <a:gd name="adj3" fmla="val 6029"/>
            <a:gd name="adj4" fmla="val 107799"/>
          </a:avLst>
        </a:prstGeom>
        <a:solidFill>
          <a:srgbClr val="FF0000">
            <a:alpha val="10000"/>
          </a:srgbClr>
        </a:solidFill>
        <a:ln w="222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18</xdr:col>
      <xdr:colOff>304800</xdr:colOff>
      <xdr:row>5</xdr:row>
      <xdr:rowOff>114300</xdr:rowOff>
    </xdr:from>
    <xdr:ext cx="1781175" cy="714375"/>
    <xdr:sp macro="" textlink="">
      <xdr:nvSpPr>
        <xdr:cNvPr id="12" name="テキスト ボックス 11">
          <a:extLst>
            <a:ext uri="{FF2B5EF4-FFF2-40B4-BE49-F238E27FC236}">
              <a16:creationId xmlns:a16="http://schemas.microsoft.com/office/drawing/2014/main" id="{F84B90CE-106D-4361-9C85-89CF31DE4A7F}"/>
            </a:ext>
          </a:extLst>
        </xdr:cNvPr>
        <xdr:cNvSpPr txBox="1"/>
      </xdr:nvSpPr>
      <xdr:spPr>
        <a:xfrm>
          <a:off x="11315700" y="1114425"/>
          <a:ext cx="1781175" cy="714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50" b="1">
              <a:solidFill>
                <a:srgbClr val="FF0000"/>
              </a:solidFill>
            </a:rPr>
            <a:t>集計表から転記されます。</a:t>
          </a:r>
          <a:endParaRPr kumimoji="1" lang="en-US" altLang="ja-JP" sz="1050" b="1">
            <a:solidFill>
              <a:srgbClr val="FF0000"/>
            </a:solidFill>
          </a:endParaRPr>
        </a:p>
        <a:p>
          <a:r>
            <a:rPr kumimoji="1" lang="ja-JP" altLang="en-US" sz="1050" b="1">
              <a:solidFill>
                <a:srgbClr val="FF0000"/>
              </a:solidFill>
            </a:rPr>
            <a:t>集計表のシートに金額を入力してください。</a:t>
          </a:r>
        </a:p>
      </xdr:txBody>
    </xdr:sp>
    <xdr:clientData/>
  </xdr:oneCellAnchor>
  <xdr:oneCellAnchor>
    <xdr:from>
      <xdr:col>24</xdr:col>
      <xdr:colOff>235390</xdr:colOff>
      <xdr:row>12</xdr:row>
      <xdr:rowOff>85725</xdr:rowOff>
    </xdr:from>
    <xdr:ext cx="5294825" cy="411480"/>
    <xdr:sp macro="" textlink="">
      <xdr:nvSpPr>
        <xdr:cNvPr id="13" name="テキスト ボックス 12">
          <a:extLst>
            <a:ext uri="{FF2B5EF4-FFF2-40B4-BE49-F238E27FC236}">
              <a16:creationId xmlns:a16="http://schemas.microsoft.com/office/drawing/2014/main" id="{25639D77-559B-4766-BC4A-4E5CCDEB14B9}"/>
            </a:ext>
          </a:extLst>
        </xdr:cNvPr>
        <xdr:cNvSpPr txBox="1"/>
      </xdr:nvSpPr>
      <xdr:spPr>
        <a:xfrm>
          <a:off x="13145632" y="2475840"/>
          <a:ext cx="5294825" cy="411480"/>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0">
          <a:noAutofit/>
        </a:bodyPr>
        <a:lstStyle/>
        <a:p>
          <a:r>
            <a:rPr kumimoji="1" lang="en-US" altLang="ja-JP" sz="1200" b="1">
              <a:solidFill>
                <a:srgbClr val="FF0000"/>
              </a:solidFill>
            </a:rPr>
            <a:t>※</a:t>
          </a:r>
          <a:r>
            <a:rPr kumimoji="1" lang="ja-JP" altLang="en-US" sz="1200" b="1">
              <a:solidFill>
                <a:srgbClr val="FF0000"/>
              </a:solidFill>
            </a:rPr>
            <a:t>　物品購入実績がない場合は、「品名」欄に「該当なし」と入力願います。</a:t>
          </a:r>
        </a:p>
      </xdr:txBody>
    </xdr:sp>
    <xdr:clientData/>
  </xdr:oneCellAnchor>
  <xdr:oneCellAnchor>
    <xdr:from>
      <xdr:col>34</xdr:col>
      <xdr:colOff>125338</xdr:colOff>
      <xdr:row>26</xdr:row>
      <xdr:rowOff>114300</xdr:rowOff>
    </xdr:from>
    <xdr:ext cx="5323437" cy="411480"/>
    <xdr:sp macro="" textlink="">
      <xdr:nvSpPr>
        <xdr:cNvPr id="14" name="テキスト ボックス 13">
          <a:extLst>
            <a:ext uri="{FF2B5EF4-FFF2-40B4-BE49-F238E27FC236}">
              <a16:creationId xmlns:a16="http://schemas.microsoft.com/office/drawing/2014/main" id="{A332C509-6360-4B46-ABC5-2E2EA41595C7}"/>
            </a:ext>
          </a:extLst>
        </xdr:cNvPr>
        <xdr:cNvSpPr txBox="1"/>
      </xdr:nvSpPr>
      <xdr:spPr>
        <a:xfrm>
          <a:off x="20318338" y="5314950"/>
          <a:ext cx="5323437" cy="411480"/>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0">
          <a:noAutofit/>
        </a:bodyPr>
        <a:lstStyle/>
        <a:p>
          <a:r>
            <a:rPr kumimoji="1" lang="en-US" altLang="ja-JP" sz="1200" b="1">
              <a:solidFill>
                <a:srgbClr val="FF0000"/>
              </a:solidFill>
            </a:rPr>
            <a:t>※</a:t>
          </a:r>
          <a:r>
            <a:rPr kumimoji="1" lang="ja-JP" altLang="en-US" sz="1200" b="1">
              <a:solidFill>
                <a:srgbClr val="FF0000"/>
              </a:solidFill>
            </a:rPr>
            <a:t>　試作品を取得していない場合は、「試作品」欄に「該当なし」と入力願います。</a:t>
          </a:r>
        </a:p>
      </xdr:txBody>
    </xdr:sp>
    <xdr:clientData/>
  </xdr:oneCellAnchor>
  <xdr:oneCellAnchor>
    <xdr:from>
      <xdr:col>5</xdr:col>
      <xdr:colOff>28575</xdr:colOff>
      <xdr:row>15</xdr:row>
      <xdr:rowOff>190500</xdr:rowOff>
    </xdr:from>
    <xdr:ext cx="2010102" cy="242374"/>
    <xdr:sp macro="" textlink="">
      <xdr:nvSpPr>
        <xdr:cNvPr id="15" name="テキスト ボックス 14">
          <a:extLst>
            <a:ext uri="{FF2B5EF4-FFF2-40B4-BE49-F238E27FC236}">
              <a16:creationId xmlns:a16="http://schemas.microsoft.com/office/drawing/2014/main" id="{38E2AB75-1BFB-4879-A9EB-A9531C1AFB7B}"/>
            </a:ext>
          </a:extLst>
        </xdr:cNvPr>
        <xdr:cNvSpPr txBox="1"/>
      </xdr:nvSpPr>
      <xdr:spPr>
        <a:xfrm>
          <a:off x="2857500" y="3190875"/>
          <a:ext cx="2010102" cy="242374"/>
        </a:xfrm>
        <a:prstGeom prst="rect">
          <a:avLst/>
        </a:prstGeom>
        <a:noFill/>
        <a:ln w="12700">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rgbClr val="FF0000"/>
              </a:solidFill>
              <a:effectLst/>
              <a:uLnTx/>
              <a:uFillTx/>
              <a:latin typeface="+mn-lt"/>
              <a:ea typeface="+mn-ea"/>
              <a:cs typeface="+mn-cs"/>
            </a:rPr>
            <a:t>※</a:t>
          </a:r>
          <a:r>
            <a:rPr kumimoji="1" lang="ja-JP" altLang="en-US" sz="900" b="0" i="0" u="none" strike="noStrike" kern="0" cap="none" spc="0" normalizeH="0" baseline="0" noProof="0">
              <a:ln>
                <a:noFill/>
              </a:ln>
              <a:solidFill>
                <a:srgbClr val="FF0000"/>
              </a:solidFill>
              <a:effectLst/>
              <a:uLnTx/>
              <a:uFillTx/>
              <a:latin typeface="+mn-lt"/>
              <a:ea typeface="+mn-ea"/>
              <a:cs typeface="+mn-cs"/>
            </a:rPr>
            <a:t>契約書記載の代表者名とすること。</a:t>
          </a:r>
        </a:p>
      </xdr:txBody>
    </xdr:sp>
    <xdr:clientData/>
  </xdr:oneCellAnchor>
  <xdr:oneCellAnchor>
    <xdr:from>
      <xdr:col>5</xdr:col>
      <xdr:colOff>571500</xdr:colOff>
      <xdr:row>13</xdr:row>
      <xdr:rowOff>171450</xdr:rowOff>
    </xdr:from>
    <xdr:ext cx="1761701" cy="242374"/>
    <xdr:sp macro="" textlink="">
      <xdr:nvSpPr>
        <xdr:cNvPr id="16" name="テキスト ボックス 15">
          <a:extLst>
            <a:ext uri="{FF2B5EF4-FFF2-40B4-BE49-F238E27FC236}">
              <a16:creationId xmlns:a16="http://schemas.microsoft.com/office/drawing/2014/main" id="{EA329CC0-51DB-42E7-AB64-87E0D0089B19}"/>
            </a:ext>
          </a:extLst>
        </xdr:cNvPr>
        <xdr:cNvSpPr txBox="1"/>
      </xdr:nvSpPr>
      <xdr:spPr>
        <a:xfrm>
          <a:off x="3400425" y="2771775"/>
          <a:ext cx="1761701" cy="242374"/>
        </a:xfrm>
        <a:prstGeom prst="rect">
          <a:avLst/>
        </a:prstGeom>
        <a:noFill/>
        <a:ln w="12700">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rgbClr val="FF0000"/>
              </a:solidFill>
              <a:effectLst/>
              <a:uLnTx/>
              <a:uFillTx/>
              <a:latin typeface="+mn-lt"/>
              <a:ea typeface="+mn-ea"/>
              <a:cs typeface="+mn-cs"/>
            </a:rPr>
            <a:t>※</a:t>
          </a:r>
          <a:r>
            <a:rPr kumimoji="1" lang="ja-JP" altLang="en-US" sz="900" b="0" i="0" u="none" strike="noStrike" kern="0" cap="none" spc="0" normalizeH="0" baseline="0" noProof="0">
              <a:ln>
                <a:noFill/>
              </a:ln>
              <a:solidFill>
                <a:srgbClr val="FF0000"/>
              </a:solidFill>
              <a:effectLst/>
              <a:uLnTx/>
              <a:uFillTx/>
              <a:latin typeface="+mn-lt"/>
              <a:ea typeface="+mn-ea"/>
              <a:cs typeface="+mn-cs"/>
            </a:rPr>
            <a:t>単独機関の場合は記載不要。</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9525</xdr:colOff>
      <xdr:row>7</xdr:row>
      <xdr:rowOff>66675</xdr:rowOff>
    </xdr:from>
    <xdr:ext cx="4012702" cy="275717"/>
    <xdr:sp macro="" textlink="">
      <xdr:nvSpPr>
        <xdr:cNvPr id="4" name="テキスト ボックス 3">
          <a:extLst>
            <a:ext uri="{FF2B5EF4-FFF2-40B4-BE49-F238E27FC236}">
              <a16:creationId xmlns:a16="http://schemas.microsoft.com/office/drawing/2014/main" id="{E404C898-412E-4AE3-869E-26F5E34FACFA}"/>
            </a:ext>
          </a:extLst>
        </xdr:cNvPr>
        <xdr:cNvSpPr txBox="1"/>
      </xdr:nvSpPr>
      <xdr:spPr>
        <a:xfrm>
          <a:off x="2800350" y="1466850"/>
          <a:ext cx="401270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solidFill>
                <a:srgbClr val="FF0000"/>
              </a:solidFill>
            </a:rPr>
            <a:t>※</a:t>
          </a:r>
          <a:r>
            <a:rPr kumimoji="1" lang="ja-JP" altLang="en-US" sz="1100" b="1">
              <a:solidFill>
                <a:srgbClr val="FF0000"/>
              </a:solidFill>
            </a:rPr>
            <a:t>構成員名（代表機関としての構成員を含む）を記載してください</a:t>
          </a:r>
        </a:p>
      </xdr:txBody>
    </xdr:sp>
    <xdr:clientData/>
  </xdr:oneCellAnchor>
  <xdr:twoCellAnchor>
    <xdr:from>
      <xdr:col>2</xdr:col>
      <xdr:colOff>47625</xdr:colOff>
      <xdr:row>8</xdr:row>
      <xdr:rowOff>47624</xdr:rowOff>
    </xdr:from>
    <xdr:to>
      <xdr:col>2</xdr:col>
      <xdr:colOff>371475</xdr:colOff>
      <xdr:row>29</xdr:row>
      <xdr:rowOff>171449</xdr:rowOff>
    </xdr:to>
    <xdr:sp macro="" textlink="">
      <xdr:nvSpPr>
        <xdr:cNvPr id="5" name="右中かっこ 4">
          <a:extLst>
            <a:ext uri="{FF2B5EF4-FFF2-40B4-BE49-F238E27FC236}">
              <a16:creationId xmlns:a16="http://schemas.microsoft.com/office/drawing/2014/main" id="{BDC32D72-7201-445E-B86A-379EA8080BA1}"/>
            </a:ext>
          </a:extLst>
        </xdr:cNvPr>
        <xdr:cNvSpPr/>
      </xdr:nvSpPr>
      <xdr:spPr bwMode="auto">
        <a:xfrm>
          <a:off x="2838450" y="1828799"/>
          <a:ext cx="323850" cy="4924425"/>
        </a:xfrm>
        <a:prstGeom prst="rightBrace">
          <a:avLst>
            <a:gd name="adj1" fmla="val 31862"/>
            <a:gd name="adj2" fmla="val 50000"/>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2</xdr:col>
      <xdr:colOff>381000</xdr:colOff>
      <xdr:row>18</xdr:row>
      <xdr:rowOff>104775</xdr:rowOff>
    </xdr:from>
    <xdr:ext cx="2489399" cy="459100"/>
    <xdr:sp macro="" textlink="">
      <xdr:nvSpPr>
        <xdr:cNvPr id="6" name="テキスト ボックス 5">
          <a:extLst>
            <a:ext uri="{FF2B5EF4-FFF2-40B4-BE49-F238E27FC236}">
              <a16:creationId xmlns:a16="http://schemas.microsoft.com/office/drawing/2014/main" id="{B0596271-0F31-444E-B80A-394D6372C6E7}"/>
            </a:ext>
          </a:extLst>
        </xdr:cNvPr>
        <xdr:cNvSpPr txBox="1"/>
      </xdr:nvSpPr>
      <xdr:spPr>
        <a:xfrm>
          <a:off x="3171825" y="4171950"/>
          <a:ext cx="2489399"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黄色セルに精算額を入力してください。</a:t>
          </a:r>
          <a:endParaRPr kumimoji="1" lang="en-US" altLang="ja-JP" sz="1100" b="1">
            <a:solidFill>
              <a:srgbClr val="FF0000"/>
            </a:solidFill>
          </a:endParaRPr>
        </a:p>
        <a:p>
          <a:r>
            <a:rPr kumimoji="1" lang="ja-JP" altLang="en-US" sz="1100" b="1">
              <a:solidFill>
                <a:srgbClr val="FF0000"/>
              </a:solidFill>
            </a:rPr>
            <a:t>青色セルは自動計算されます。</a:t>
          </a:r>
        </a:p>
      </xdr:txBody>
    </xdr:sp>
    <xdr:clientData/>
  </xdr:oneCellAnchor>
  <xdr:oneCellAnchor>
    <xdr:from>
      <xdr:col>2</xdr:col>
      <xdr:colOff>28575</xdr:colOff>
      <xdr:row>32</xdr:row>
      <xdr:rowOff>47625</xdr:rowOff>
    </xdr:from>
    <xdr:ext cx="2746842" cy="275717"/>
    <xdr:sp macro="" textlink="">
      <xdr:nvSpPr>
        <xdr:cNvPr id="7" name="テキスト ボックス 6">
          <a:extLst>
            <a:ext uri="{FF2B5EF4-FFF2-40B4-BE49-F238E27FC236}">
              <a16:creationId xmlns:a16="http://schemas.microsoft.com/office/drawing/2014/main" id="{27B24DE9-02DD-4D6E-93AD-3416C0962F93}"/>
            </a:ext>
          </a:extLst>
        </xdr:cNvPr>
        <xdr:cNvSpPr txBox="1"/>
      </xdr:nvSpPr>
      <xdr:spPr>
        <a:xfrm>
          <a:off x="2819400" y="7191375"/>
          <a:ext cx="274684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精算額の表の構成員名から転記されます。</a:t>
          </a:r>
        </a:p>
      </xdr:txBody>
    </xdr:sp>
    <xdr:clientData/>
  </xdr:oneCellAnchor>
  <xdr:twoCellAnchor>
    <xdr:from>
      <xdr:col>2</xdr:col>
      <xdr:colOff>76200</xdr:colOff>
      <xdr:row>33</xdr:row>
      <xdr:rowOff>66676</xdr:rowOff>
    </xdr:from>
    <xdr:to>
      <xdr:col>2</xdr:col>
      <xdr:colOff>400050</xdr:colOff>
      <xdr:row>40</xdr:row>
      <xdr:rowOff>180976</xdr:rowOff>
    </xdr:to>
    <xdr:sp macro="" textlink="">
      <xdr:nvSpPr>
        <xdr:cNvPr id="8" name="右中かっこ 7">
          <a:extLst>
            <a:ext uri="{FF2B5EF4-FFF2-40B4-BE49-F238E27FC236}">
              <a16:creationId xmlns:a16="http://schemas.microsoft.com/office/drawing/2014/main" id="{F78806E2-A023-42B7-961D-3C5632958FF0}"/>
            </a:ext>
          </a:extLst>
        </xdr:cNvPr>
        <xdr:cNvSpPr/>
      </xdr:nvSpPr>
      <xdr:spPr bwMode="auto">
        <a:xfrm>
          <a:off x="2867025" y="7591426"/>
          <a:ext cx="323850" cy="1714500"/>
        </a:xfrm>
        <a:prstGeom prst="rightBrace">
          <a:avLst>
            <a:gd name="adj1" fmla="val 31862"/>
            <a:gd name="adj2" fmla="val 50000"/>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2</xdr:col>
      <xdr:colOff>381000</xdr:colOff>
      <xdr:row>36</xdr:row>
      <xdr:rowOff>104775</xdr:rowOff>
    </xdr:from>
    <xdr:ext cx="2489399" cy="459100"/>
    <xdr:sp macro="" textlink="">
      <xdr:nvSpPr>
        <xdr:cNvPr id="9" name="テキスト ボックス 8">
          <a:extLst>
            <a:ext uri="{FF2B5EF4-FFF2-40B4-BE49-F238E27FC236}">
              <a16:creationId xmlns:a16="http://schemas.microsoft.com/office/drawing/2014/main" id="{38EB0C00-4E33-49B9-8ECA-DD1662A88AC5}"/>
            </a:ext>
          </a:extLst>
        </xdr:cNvPr>
        <xdr:cNvSpPr txBox="1"/>
      </xdr:nvSpPr>
      <xdr:spPr>
        <a:xfrm>
          <a:off x="3171825" y="8315325"/>
          <a:ext cx="2489399"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黄色セルに予算額を入力してください。</a:t>
          </a:r>
          <a:endParaRPr kumimoji="1" lang="en-US" altLang="ja-JP" sz="1100" b="1">
            <a:solidFill>
              <a:srgbClr val="FF0000"/>
            </a:solidFill>
          </a:endParaRPr>
        </a:p>
        <a:p>
          <a:r>
            <a:rPr kumimoji="1" lang="ja-JP" altLang="en-US" sz="1100" b="1">
              <a:solidFill>
                <a:srgbClr val="FF0000"/>
              </a:solidFill>
            </a:rPr>
            <a:t>青色セルは自動計算されます。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AO101"/>
  <sheetViews>
    <sheetView view="pageBreakPreview" zoomScale="85" zoomScaleNormal="100" zoomScaleSheetLayoutView="85" workbookViewId="0">
      <selection activeCell="H1" sqref="H1:J1"/>
    </sheetView>
  </sheetViews>
  <sheetFormatPr defaultRowHeight="15" customHeight="1" x14ac:dyDescent="0.15"/>
  <cols>
    <col min="1" max="1" width="1.625" style="230" customWidth="1"/>
    <col min="2" max="10" width="8.875" style="230" customWidth="1"/>
    <col min="11" max="13" width="1.625" style="230" customWidth="1"/>
    <col min="14" max="14" width="15.625" style="230" customWidth="1"/>
    <col min="15" max="16" width="12.625" style="230" customWidth="1"/>
    <col min="17" max="18" width="8.625" style="230" customWidth="1"/>
    <col min="19" max="19" width="10.125" style="230" customWidth="1"/>
    <col min="20" max="20" width="15.625" style="230" customWidth="1"/>
    <col min="21" max="21" width="3.125" style="230" customWidth="1"/>
    <col min="22" max="24" width="1.625" style="230" customWidth="1"/>
    <col min="25" max="25" width="16.5" style="230" customWidth="1"/>
    <col min="26" max="26" width="13.25" style="230" customWidth="1"/>
    <col min="27" max="27" width="5.125" style="230" customWidth="1"/>
    <col min="28" max="29" width="7.875" style="230" customWidth="1"/>
    <col min="30" max="30" width="14.625" style="230" customWidth="1"/>
    <col min="31" max="31" width="14.125" style="230" customWidth="1"/>
    <col min="32" max="32" width="2" style="230" customWidth="1"/>
    <col min="33" max="33" width="1.5" style="230" customWidth="1"/>
    <col min="34" max="34" width="1.625" style="230" customWidth="1"/>
    <col min="35" max="35" width="16.5" style="230" customWidth="1"/>
    <col min="36" max="36" width="8.875" style="230" customWidth="1"/>
    <col min="37" max="37" width="12.75" style="230" customWidth="1"/>
    <col min="38" max="38" width="9" style="230" customWidth="1"/>
    <col min="39" max="39" width="10.75" style="230" customWidth="1"/>
    <col min="40" max="40" width="10.125" style="230" customWidth="1"/>
    <col min="41" max="41" width="11.625" style="230" customWidth="1"/>
    <col min="42" max="16384" width="9" style="230"/>
  </cols>
  <sheetData>
    <row r="1" spans="1:41" ht="15.95" customHeight="1" x14ac:dyDescent="0.15">
      <c r="A1" s="230" t="s">
        <v>81</v>
      </c>
      <c r="F1" s="231"/>
      <c r="G1" s="231"/>
      <c r="H1" s="449" t="s">
        <v>89</v>
      </c>
      <c r="I1" s="449"/>
      <c r="J1" s="449"/>
      <c r="M1" s="232" t="s">
        <v>18</v>
      </c>
      <c r="O1" s="323" t="str">
        <f>IF(P6=0,"収支精算表の金額は集計表から転記されます。"," ")</f>
        <v>収支精算表の金額は集計表から転記されます。</v>
      </c>
      <c r="X1" s="233" t="s">
        <v>33</v>
      </c>
      <c r="AH1" s="233" t="s">
        <v>46</v>
      </c>
    </row>
    <row r="2" spans="1:41" ht="15.95" customHeight="1" x14ac:dyDescent="0.15">
      <c r="F2" s="234"/>
      <c r="H2" s="235"/>
      <c r="I2" s="235"/>
      <c r="J2" s="235"/>
      <c r="N2" s="236" t="s">
        <v>19</v>
      </c>
    </row>
    <row r="3" spans="1:41" ht="15.95" customHeight="1" x14ac:dyDescent="0.15">
      <c r="G3" s="237"/>
      <c r="N3" s="409"/>
      <c r="O3" s="410"/>
      <c r="P3" s="410"/>
      <c r="Q3" s="411" t="s">
        <v>5</v>
      </c>
      <c r="R3" s="412"/>
      <c r="S3" s="409"/>
      <c r="T3" s="413"/>
      <c r="U3" s="414"/>
      <c r="Y3" s="238"/>
      <c r="Z3" s="239"/>
      <c r="AA3" s="240"/>
      <c r="AB3" s="461" t="s">
        <v>0</v>
      </c>
      <c r="AC3" s="462"/>
      <c r="AD3" s="241"/>
      <c r="AE3" s="242"/>
      <c r="AI3" s="458" t="s">
        <v>39</v>
      </c>
      <c r="AJ3" s="456"/>
      <c r="AK3" s="453" t="s">
        <v>41</v>
      </c>
      <c r="AL3" s="450" t="s">
        <v>42</v>
      </c>
      <c r="AM3" s="458" t="s">
        <v>43</v>
      </c>
      <c r="AN3" s="450" t="s">
        <v>44</v>
      </c>
      <c r="AO3" s="453" t="s">
        <v>45</v>
      </c>
    </row>
    <row r="4" spans="1:41" ht="15.95" customHeight="1" x14ac:dyDescent="0.15">
      <c r="N4" s="415" t="s">
        <v>21</v>
      </c>
      <c r="O4" s="416" t="s">
        <v>31</v>
      </c>
      <c r="P4" s="416" t="s">
        <v>32</v>
      </c>
      <c r="Q4" s="409" t="s">
        <v>1</v>
      </c>
      <c r="R4" s="409" t="s">
        <v>2</v>
      </c>
      <c r="S4" s="417" t="s">
        <v>6</v>
      </c>
      <c r="T4" s="418"/>
      <c r="U4" s="419"/>
      <c r="Y4" s="243" t="s">
        <v>34</v>
      </c>
      <c r="Z4" s="244" t="s">
        <v>35</v>
      </c>
      <c r="AA4" s="245" t="s">
        <v>3</v>
      </c>
      <c r="AB4" s="246" t="s">
        <v>37</v>
      </c>
      <c r="AC4" s="247" t="s">
        <v>38</v>
      </c>
      <c r="AD4" s="244" t="s">
        <v>36</v>
      </c>
      <c r="AE4" s="248" t="s">
        <v>7</v>
      </c>
      <c r="AI4" s="464"/>
      <c r="AJ4" s="457"/>
      <c r="AK4" s="454"/>
      <c r="AL4" s="451"/>
      <c r="AM4" s="459"/>
      <c r="AN4" s="451"/>
      <c r="AO4" s="454"/>
    </row>
    <row r="5" spans="1:41" ht="15.95" customHeight="1" x14ac:dyDescent="0.15">
      <c r="F5" s="249" t="s">
        <v>20</v>
      </c>
      <c r="L5" s="250"/>
      <c r="N5" s="420"/>
      <c r="O5" s="426" t="s">
        <v>4</v>
      </c>
      <c r="P5" s="426" t="s">
        <v>4</v>
      </c>
      <c r="Q5" s="426" t="s">
        <v>4</v>
      </c>
      <c r="R5" s="426" t="s">
        <v>4</v>
      </c>
      <c r="S5" s="251"/>
      <c r="T5" s="251"/>
      <c r="U5" s="252"/>
      <c r="Y5" s="253"/>
      <c r="Z5" s="254"/>
      <c r="AA5" s="255"/>
      <c r="AB5" s="256" t="s">
        <v>4</v>
      </c>
      <c r="AC5" s="256" t="s">
        <v>4</v>
      </c>
      <c r="AD5" s="257"/>
      <c r="AE5" s="258"/>
      <c r="AI5" s="465"/>
      <c r="AJ5" s="463" t="s">
        <v>139</v>
      </c>
      <c r="AK5" s="454"/>
      <c r="AL5" s="451"/>
      <c r="AM5" s="459"/>
      <c r="AN5" s="451"/>
      <c r="AO5" s="454"/>
    </row>
    <row r="6" spans="1:41" ht="15.95" customHeight="1" x14ac:dyDescent="0.15">
      <c r="K6" s="250"/>
      <c r="N6" s="421" t="s">
        <v>80</v>
      </c>
      <c r="O6" s="346">
        <f>'別添 集計表'!T30</f>
        <v>0</v>
      </c>
      <c r="P6" s="346">
        <f>'別添 集計表'!T41</f>
        <v>0</v>
      </c>
      <c r="Q6" s="373">
        <f>IF(O6&gt;P6,O6-P6,0)</f>
        <v>0</v>
      </c>
      <c r="R6" s="373">
        <f>IF(P6&gt;O6,P6-O6,0)</f>
        <v>0</v>
      </c>
      <c r="S6" s="259"/>
      <c r="T6" s="259"/>
      <c r="U6" s="260"/>
      <c r="Y6" s="261"/>
      <c r="Z6" s="261"/>
      <c r="AA6" s="334"/>
      <c r="AB6" s="334"/>
      <c r="AC6" s="334"/>
      <c r="AD6" s="261"/>
      <c r="AE6" s="262"/>
      <c r="AI6" s="466"/>
      <c r="AJ6" s="454"/>
      <c r="AK6" s="455"/>
      <c r="AL6" s="452"/>
      <c r="AM6" s="460"/>
      <c r="AN6" s="452"/>
      <c r="AO6" s="455"/>
    </row>
    <row r="7" spans="1:41" ht="15.95" customHeight="1" x14ac:dyDescent="0.15">
      <c r="N7" s="422"/>
      <c r="O7" s="346"/>
      <c r="P7" s="346"/>
      <c r="Q7" s="374"/>
      <c r="R7" s="374"/>
      <c r="S7" s="259"/>
      <c r="T7" s="259"/>
      <c r="U7" s="260"/>
      <c r="Y7" s="261"/>
      <c r="Z7" s="261"/>
      <c r="AA7" s="334"/>
      <c r="AB7" s="334"/>
      <c r="AC7" s="334"/>
      <c r="AD7" s="261"/>
      <c r="AE7" s="262"/>
      <c r="AI7" s="238"/>
      <c r="AJ7" s="238"/>
      <c r="AK7" s="239"/>
      <c r="AL7" s="365"/>
      <c r="AM7" s="359"/>
      <c r="AN7" s="239"/>
      <c r="AO7" s="239"/>
    </row>
    <row r="8" spans="1:41" ht="15.95" customHeight="1" x14ac:dyDescent="0.15">
      <c r="J8" s="338" t="s">
        <v>87</v>
      </c>
      <c r="N8" s="422" t="s">
        <v>79</v>
      </c>
      <c r="O8" s="346">
        <f>'別添 集計表'!T29</f>
        <v>0</v>
      </c>
      <c r="P8" s="346"/>
      <c r="Q8" s="374">
        <f>IF(O8&gt;P8,O8-P8,0)</f>
        <v>0</v>
      </c>
      <c r="R8" s="374">
        <f>IF(P8&gt;O8,P8-O8,0)</f>
        <v>0</v>
      </c>
      <c r="S8" s="259"/>
      <c r="T8" s="259"/>
      <c r="U8" s="260"/>
      <c r="Y8" s="261"/>
      <c r="Z8" s="261"/>
      <c r="AA8" s="334"/>
      <c r="AB8" s="334"/>
      <c r="AC8" s="334"/>
      <c r="AD8" s="261"/>
      <c r="AE8" s="262"/>
      <c r="AI8" s="263"/>
      <c r="AJ8" s="263"/>
      <c r="AK8" s="263"/>
      <c r="AL8" s="360"/>
      <c r="AM8" s="253"/>
      <c r="AN8" s="263"/>
      <c r="AO8" s="264"/>
    </row>
    <row r="9" spans="1:41" ht="15.95" customHeight="1" x14ac:dyDescent="0.15">
      <c r="N9" s="423"/>
      <c r="O9" s="347"/>
      <c r="P9" s="347"/>
      <c r="Q9" s="375"/>
      <c r="R9" s="375"/>
      <c r="S9" s="259"/>
      <c r="T9" s="259"/>
      <c r="U9" s="260"/>
      <c r="Y9" s="261"/>
      <c r="Z9" s="261"/>
      <c r="AA9" s="334"/>
      <c r="AB9" s="334"/>
      <c r="AC9" s="334"/>
      <c r="AD9" s="261"/>
      <c r="AE9" s="262"/>
      <c r="AI9" s="263"/>
      <c r="AJ9" s="263"/>
      <c r="AK9" s="263"/>
      <c r="AL9" s="360"/>
      <c r="AM9" s="253"/>
      <c r="AN9" s="263"/>
      <c r="AO9" s="264"/>
    </row>
    <row r="10" spans="1:41" ht="15.95" customHeight="1" x14ac:dyDescent="0.15">
      <c r="B10" s="230" t="s">
        <v>49</v>
      </c>
      <c r="N10" s="424"/>
      <c r="O10" s="348"/>
      <c r="P10" s="348"/>
      <c r="Q10" s="376"/>
      <c r="R10" s="376"/>
      <c r="S10" s="251"/>
      <c r="T10" s="251"/>
      <c r="U10" s="252"/>
      <c r="Y10" s="261"/>
      <c r="Z10" s="261"/>
      <c r="AA10" s="334"/>
      <c r="AB10" s="334"/>
      <c r="AC10" s="334"/>
      <c r="AD10" s="261"/>
      <c r="AE10" s="262"/>
      <c r="AI10" s="263"/>
      <c r="AJ10" s="263"/>
      <c r="AK10" s="263"/>
      <c r="AL10" s="360"/>
      <c r="AM10" s="253"/>
      <c r="AN10" s="263"/>
      <c r="AO10" s="264"/>
    </row>
    <row r="11" spans="1:41" ht="15.95" customHeight="1" x14ac:dyDescent="0.15">
      <c r="B11" s="230" t="s">
        <v>26</v>
      </c>
      <c r="N11" s="425" t="s">
        <v>8</v>
      </c>
      <c r="O11" s="349">
        <f>SUM(O6:O8)</f>
        <v>0</v>
      </c>
      <c r="P11" s="349">
        <f>SUM(P6:P8)</f>
        <v>0</v>
      </c>
      <c r="Q11" s="377">
        <f>IF(O11&gt;P11,O11-P11,0)</f>
        <v>0</v>
      </c>
      <c r="R11" s="377">
        <f>IF(P11&gt;O11,P11-O11,0)</f>
        <v>0</v>
      </c>
      <c r="S11" s="265"/>
      <c r="T11" s="265"/>
      <c r="U11" s="266"/>
      <c r="Y11" s="261"/>
      <c r="Z11" s="254"/>
      <c r="AA11" s="335"/>
      <c r="AB11" s="360"/>
      <c r="AC11" s="360"/>
      <c r="AD11" s="254"/>
      <c r="AE11" s="258"/>
      <c r="AI11" s="263"/>
      <c r="AJ11" s="263"/>
      <c r="AK11" s="263"/>
      <c r="AL11" s="360"/>
      <c r="AM11" s="253"/>
      <c r="AN11" s="263"/>
      <c r="AO11" s="264"/>
    </row>
    <row r="12" spans="1:41" ht="15.95" customHeight="1" x14ac:dyDescent="0.15">
      <c r="O12" s="229"/>
      <c r="P12" s="229"/>
      <c r="Q12" s="229"/>
      <c r="R12" s="229"/>
      <c r="S12" s="259"/>
      <c r="T12" s="259"/>
      <c r="U12" s="259"/>
      <c r="Y12" s="261"/>
      <c r="Z12" s="254"/>
      <c r="AA12" s="335"/>
      <c r="AB12" s="360"/>
      <c r="AC12" s="360"/>
      <c r="AD12" s="254"/>
      <c r="AE12" s="258"/>
      <c r="AI12" s="263"/>
      <c r="AJ12" s="263"/>
      <c r="AK12" s="263"/>
      <c r="AL12" s="360"/>
      <c r="AM12" s="253"/>
      <c r="AN12" s="263"/>
      <c r="AO12" s="264"/>
    </row>
    <row r="13" spans="1:41" ht="15.95" customHeight="1" x14ac:dyDescent="0.15">
      <c r="E13" s="471" t="s">
        <v>9</v>
      </c>
      <c r="F13" s="471"/>
      <c r="G13" s="471"/>
      <c r="H13" s="471"/>
      <c r="I13" s="471"/>
      <c r="N13" s="427" t="s">
        <v>10</v>
      </c>
      <c r="O13" s="229"/>
      <c r="P13" s="229"/>
      <c r="Q13" s="229"/>
      <c r="R13" s="229"/>
      <c r="S13" s="259"/>
      <c r="T13" s="259"/>
      <c r="U13" s="259"/>
      <c r="Y13" s="261"/>
      <c r="Z13" s="254"/>
      <c r="AA13" s="335"/>
      <c r="AB13" s="360"/>
      <c r="AC13" s="360"/>
      <c r="AD13" s="254"/>
      <c r="AE13" s="258"/>
      <c r="AI13" s="263"/>
      <c r="AJ13" s="263"/>
      <c r="AK13" s="263"/>
      <c r="AL13" s="360"/>
      <c r="AM13" s="253"/>
      <c r="AN13" s="263"/>
      <c r="AO13" s="264"/>
    </row>
    <row r="14" spans="1:41" ht="15.95" customHeight="1" x14ac:dyDescent="0.15">
      <c r="E14" s="471"/>
      <c r="F14" s="471"/>
      <c r="G14" s="471"/>
      <c r="H14" s="471"/>
      <c r="I14" s="471"/>
      <c r="N14" s="428"/>
      <c r="O14" s="429"/>
      <c r="P14" s="429"/>
      <c r="Q14" s="430" t="s">
        <v>5</v>
      </c>
      <c r="R14" s="431"/>
      <c r="S14" s="428"/>
      <c r="T14" s="441"/>
      <c r="U14" s="442"/>
      <c r="Y14" s="261"/>
      <c r="Z14" s="254"/>
      <c r="AA14" s="335"/>
      <c r="AB14" s="360"/>
      <c r="AC14" s="360"/>
      <c r="AD14" s="254"/>
      <c r="AE14" s="258"/>
      <c r="AI14" s="263"/>
      <c r="AJ14" s="263"/>
      <c r="AK14" s="263"/>
      <c r="AL14" s="360"/>
      <c r="AM14" s="253"/>
      <c r="AN14" s="263"/>
      <c r="AO14" s="264"/>
    </row>
    <row r="15" spans="1:41" ht="15.95" customHeight="1" x14ac:dyDescent="0.15">
      <c r="E15" s="471" t="s">
        <v>75</v>
      </c>
      <c r="F15" s="471"/>
      <c r="G15" s="471"/>
      <c r="H15" s="471"/>
      <c r="I15" s="471"/>
      <c r="N15" s="432" t="s">
        <v>11</v>
      </c>
      <c r="O15" s="433" t="s">
        <v>12</v>
      </c>
      <c r="P15" s="433" t="s">
        <v>13</v>
      </c>
      <c r="Q15" s="434" t="s">
        <v>1</v>
      </c>
      <c r="R15" s="434" t="s">
        <v>2</v>
      </c>
      <c r="S15" s="443" t="s">
        <v>6</v>
      </c>
      <c r="T15" s="444"/>
      <c r="U15" s="445"/>
      <c r="Y15" s="261"/>
      <c r="Z15" s="254"/>
      <c r="AA15" s="335"/>
      <c r="AB15" s="360"/>
      <c r="AC15" s="360"/>
      <c r="AD15" s="254"/>
      <c r="AE15" s="258"/>
      <c r="AI15" s="263"/>
      <c r="AJ15" s="263"/>
      <c r="AK15" s="263"/>
      <c r="AL15" s="360"/>
      <c r="AM15" s="253"/>
      <c r="AN15" s="263"/>
      <c r="AO15" s="264"/>
    </row>
    <row r="16" spans="1:41" ht="15.95" customHeight="1" x14ac:dyDescent="0.15">
      <c r="E16" s="471"/>
      <c r="F16" s="471"/>
      <c r="G16" s="471"/>
      <c r="H16" s="471"/>
      <c r="I16" s="471"/>
      <c r="N16" s="435"/>
      <c r="O16" s="436" t="s">
        <v>4</v>
      </c>
      <c r="P16" s="436" t="s">
        <v>4</v>
      </c>
      <c r="Q16" s="436" t="s">
        <v>4</v>
      </c>
      <c r="R16" s="436" t="s">
        <v>4</v>
      </c>
      <c r="S16" s="267"/>
      <c r="T16" s="268"/>
      <c r="U16" s="269"/>
      <c r="Y16" s="261"/>
      <c r="Z16" s="254"/>
      <c r="AA16" s="335"/>
      <c r="AB16" s="360"/>
      <c r="AC16" s="360"/>
      <c r="AD16" s="254"/>
      <c r="AE16" s="258"/>
      <c r="AI16" s="263"/>
      <c r="AJ16" s="263"/>
      <c r="AK16" s="263"/>
      <c r="AL16" s="360"/>
      <c r="AM16" s="253"/>
      <c r="AN16" s="263"/>
      <c r="AO16" s="264"/>
    </row>
    <row r="17" spans="2:41" ht="15.95" customHeight="1" x14ac:dyDescent="0.15">
      <c r="E17" s="471" t="s">
        <v>27</v>
      </c>
      <c r="F17" s="471"/>
      <c r="G17" s="471"/>
      <c r="H17" s="471"/>
      <c r="I17" s="471"/>
      <c r="N17" s="437" t="s">
        <v>78</v>
      </c>
      <c r="O17" s="346">
        <f>SUM(O19:O25)</f>
        <v>0</v>
      </c>
      <c r="P17" s="346">
        <f>SUM(P19:P25)</f>
        <v>0</v>
      </c>
      <c r="Q17" s="373">
        <f t="shared" ref="Q17:Q25" si="0">IF(O17&gt;P17,O17-P17,0)</f>
        <v>0</v>
      </c>
      <c r="R17" s="373">
        <f t="shared" ref="R17:R28" si="1">IF(P17&gt;O17,P17-O17,0)</f>
        <v>0</v>
      </c>
      <c r="S17" s="270"/>
      <c r="T17" s="271"/>
      <c r="U17" s="272"/>
      <c r="Y17" s="261"/>
      <c r="Z17" s="254"/>
      <c r="AA17" s="335"/>
      <c r="AB17" s="360"/>
      <c r="AC17" s="360"/>
      <c r="AD17" s="254"/>
      <c r="AE17" s="258"/>
      <c r="AI17" s="263"/>
      <c r="AJ17" s="263"/>
      <c r="AK17" s="263"/>
      <c r="AL17" s="360"/>
      <c r="AM17" s="253"/>
      <c r="AN17" s="263"/>
      <c r="AO17" s="264"/>
    </row>
    <row r="18" spans="2:41" ht="15.95" customHeight="1" x14ac:dyDescent="0.15">
      <c r="C18" s="273"/>
      <c r="D18" s="273"/>
      <c r="E18" s="471"/>
      <c r="F18" s="471"/>
      <c r="G18" s="471"/>
      <c r="H18" s="471"/>
      <c r="I18" s="471"/>
      <c r="J18" s="273"/>
      <c r="N18" s="438"/>
      <c r="O18" s="346"/>
      <c r="P18" s="346"/>
      <c r="Q18" s="373"/>
      <c r="R18" s="373"/>
      <c r="S18" s="270"/>
      <c r="T18" s="271"/>
      <c r="U18" s="272"/>
      <c r="Y18" s="261"/>
      <c r="Z18" s="254"/>
      <c r="AA18" s="335"/>
      <c r="AB18" s="360"/>
      <c r="AC18" s="360"/>
      <c r="AD18" s="254"/>
      <c r="AE18" s="258"/>
      <c r="AI18" s="263"/>
      <c r="AJ18" s="263"/>
      <c r="AK18" s="263"/>
      <c r="AL18" s="360"/>
      <c r="AM18" s="253"/>
      <c r="AN18" s="263"/>
      <c r="AO18" s="264"/>
    </row>
    <row r="19" spans="2:41" ht="15.95" customHeight="1" x14ac:dyDescent="0.15">
      <c r="B19" s="273"/>
      <c r="C19" s="273"/>
      <c r="D19" s="273"/>
      <c r="E19" s="471" t="s">
        <v>91</v>
      </c>
      <c r="F19" s="471"/>
      <c r="G19" s="471"/>
      <c r="H19" s="471"/>
      <c r="I19" s="472" t="s">
        <v>93</v>
      </c>
      <c r="J19" s="273"/>
      <c r="N19" s="438" t="s">
        <v>50</v>
      </c>
      <c r="O19" s="346">
        <f>'別添 集計表'!T10</f>
        <v>0</v>
      </c>
      <c r="P19" s="346">
        <f>'別添 集計表'!T35</f>
        <v>0</v>
      </c>
      <c r="Q19" s="373">
        <f t="shared" si="0"/>
        <v>0</v>
      </c>
      <c r="R19" s="373">
        <f t="shared" si="1"/>
        <v>0</v>
      </c>
      <c r="S19" s="270"/>
      <c r="T19" s="271"/>
      <c r="U19" s="272"/>
      <c r="Y19" s="261"/>
      <c r="Z19" s="254"/>
      <c r="AA19" s="335"/>
      <c r="AB19" s="360"/>
      <c r="AC19" s="360"/>
      <c r="AD19" s="254"/>
      <c r="AE19" s="258"/>
      <c r="AI19" s="263"/>
      <c r="AJ19" s="263"/>
      <c r="AK19" s="263"/>
      <c r="AL19" s="360"/>
      <c r="AM19" s="253"/>
      <c r="AN19" s="263"/>
      <c r="AO19" s="264"/>
    </row>
    <row r="20" spans="2:41" ht="15.95" customHeight="1" x14ac:dyDescent="0.15">
      <c r="B20" s="274"/>
      <c r="C20" s="274"/>
      <c r="D20" s="274"/>
      <c r="E20" s="471"/>
      <c r="F20" s="471"/>
      <c r="G20" s="471"/>
      <c r="H20" s="471"/>
      <c r="I20" s="472"/>
      <c r="J20" s="274"/>
      <c r="N20" s="438"/>
      <c r="O20" s="346"/>
      <c r="P20" s="346"/>
      <c r="Q20" s="373"/>
      <c r="R20" s="373"/>
      <c r="S20" s="270"/>
      <c r="T20" s="271"/>
      <c r="U20" s="272"/>
      <c r="Y20" s="261"/>
      <c r="Z20" s="254"/>
      <c r="AA20" s="335"/>
      <c r="AB20" s="360"/>
      <c r="AC20" s="360"/>
      <c r="AD20" s="254"/>
      <c r="AE20" s="258"/>
      <c r="AI20" s="263"/>
      <c r="AJ20" s="263"/>
      <c r="AK20" s="264"/>
      <c r="AL20" s="366"/>
      <c r="AM20" s="253"/>
      <c r="AN20" s="264"/>
      <c r="AO20" s="264"/>
    </row>
    <row r="21" spans="2:41" ht="15.95" customHeight="1" x14ac:dyDescent="0.15">
      <c r="B21" s="274"/>
      <c r="C21" s="274"/>
      <c r="D21" s="274"/>
      <c r="E21" s="274"/>
      <c r="F21" s="274"/>
      <c r="G21" s="274"/>
      <c r="H21" s="274"/>
      <c r="I21" s="274"/>
      <c r="J21" s="274"/>
      <c r="N21" s="438" t="s">
        <v>51</v>
      </c>
      <c r="O21" s="346">
        <f>'別添 集計表'!T11</f>
        <v>0</v>
      </c>
      <c r="P21" s="346">
        <f>'別添 集計表'!T36</f>
        <v>0</v>
      </c>
      <c r="Q21" s="373">
        <f t="shared" si="0"/>
        <v>0</v>
      </c>
      <c r="R21" s="373">
        <f t="shared" si="1"/>
        <v>0</v>
      </c>
      <c r="S21" s="270"/>
      <c r="T21" s="271"/>
      <c r="U21" s="272"/>
      <c r="Y21" s="261"/>
      <c r="Z21" s="254"/>
      <c r="AA21" s="335"/>
      <c r="AB21" s="360"/>
      <c r="AC21" s="360"/>
      <c r="AD21" s="254"/>
      <c r="AE21" s="258"/>
      <c r="AI21" s="263"/>
      <c r="AJ21" s="263"/>
      <c r="AK21" s="264"/>
      <c r="AL21" s="366"/>
      <c r="AM21" s="253"/>
      <c r="AN21" s="264"/>
      <c r="AO21" s="264"/>
    </row>
    <row r="22" spans="2:41" ht="15.95" customHeight="1" x14ac:dyDescent="0.15">
      <c r="B22" s="274"/>
      <c r="C22" s="274"/>
      <c r="D22" s="274"/>
      <c r="E22" s="274"/>
      <c r="F22" s="274"/>
      <c r="G22" s="274"/>
      <c r="H22" s="274"/>
      <c r="I22" s="274"/>
      <c r="J22" s="274"/>
      <c r="N22" s="438"/>
      <c r="O22" s="346"/>
      <c r="P22" s="346"/>
      <c r="Q22" s="373"/>
      <c r="R22" s="373"/>
      <c r="S22" s="270"/>
      <c r="T22" s="271"/>
      <c r="U22" s="272"/>
      <c r="Y22" s="261"/>
      <c r="Z22" s="254"/>
      <c r="AA22" s="335"/>
      <c r="AB22" s="360"/>
      <c r="AC22" s="360"/>
      <c r="AD22" s="254"/>
      <c r="AE22" s="258"/>
      <c r="AI22" s="263"/>
      <c r="AJ22" s="263"/>
      <c r="AK22" s="264"/>
      <c r="AL22" s="366"/>
      <c r="AM22" s="253"/>
      <c r="AN22" s="264"/>
      <c r="AO22" s="264"/>
    </row>
    <row r="23" spans="2:41" ht="15.95" customHeight="1" x14ac:dyDescent="0.15">
      <c r="B23" s="475" t="s">
        <v>147</v>
      </c>
      <c r="C23" s="475"/>
      <c r="D23" s="475"/>
      <c r="E23" s="475"/>
      <c r="F23" s="475"/>
      <c r="G23" s="475"/>
      <c r="H23" s="475"/>
      <c r="I23" s="475"/>
      <c r="J23" s="475"/>
      <c r="M23" s="259"/>
      <c r="N23" s="438" t="s">
        <v>52</v>
      </c>
      <c r="O23" s="346">
        <f>'別添 集計表'!T12</f>
        <v>0</v>
      </c>
      <c r="P23" s="346">
        <f>'別添 集計表'!T37</f>
        <v>0</v>
      </c>
      <c r="Q23" s="373">
        <f t="shared" si="0"/>
        <v>0</v>
      </c>
      <c r="R23" s="373">
        <f t="shared" si="1"/>
        <v>0</v>
      </c>
      <c r="S23" s="270"/>
      <c r="T23" s="271"/>
      <c r="U23" s="272"/>
      <c r="Y23" s="261"/>
      <c r="Z23" s="254"/>
      <c r="AA23" s="335"/>
      <c r="AB23" s="360"/>
      <c r="AC23" s="360"/>
      <c r="AD23" s="254"/>
      <c r="AE23" s="258"/>
      <c r="AI23" s="263"/>
      <c r="AJ23" s="263"/>
      <c r="AK23" s="264"/>
      <c r="AL23" s="366"/>
      <c r="AM23" s="253"/>
      <c r="AN23" s="264"/>
      <c r="AO23" s="264"/>
    </row>
    <row r="24" spans="2:41" ht="15.75" customHeight="1" x14ac:dyDescent="0.15">
      <c r="B24" s="475"/>
      <c r="C24" s="475"/>
      <c r="D24" s="475"/>
      <c r="E24" s="475"/>
      <c r="F24" s="475"/>
      <c r="G24" s="475"/>
      <c r="H24" s="475"/>
      <c r="I24" s="475"/>
      <c r="J24" s="475"/>
      <c r="M24" s="259"/>
      <c r="N24" s="438"/>
      <c r="O24" s="346"/>
      <c r="P24" s="346"/>
      <c r="Q24" s="373"/>
      <c r="R24" s="373"/>
      <c r="S24" s="270"/>
      <c r="T24" s="271"/>
      <c r="U24" s="272"/>
      <c r="Y24" s="261"/>
      <c r="Z24" s="254"/>
      <c r="AA24" s="335"/>
      <c r="AB24" s="360"/>
      <c r="AC24" s="360"/>
      <c r="AD24" s="254"/>
      <c r="AE24" s="258"/>
      <c r="AI24" s="263"/>
      <c r="AJ24" s="263"/>
      <c r="AK24" s="264"/>
      <c r="AL24" s="366"/>
      <c r="AM24" s="253"/>
      <c r="AN24" s="264"/>
      <c r="AO24" s="264"/>
    </row>
    <row r="25" spans="2:41" ht="15.95" customHeight="1" x14ac:dyDescent="0.15">
      <c r="B25" s="273"/>
      <c r="C25" s="273"/>
      <c r="D25" s="273"/>
      <c r="E25" s="273"/>
      <c r="F25" s="273"/>
      <c r="G25" s="273"/>
      <c r="H25" s="273"/>
      <c r="I25" s="273"/>
      <c r="J25" s="273"/>
      <c r="N25" s="438" t="s">
        <v>53</v>
      </c>
      <c r="O25" s="346">
        <f>'別添 集計表'!T16</f>
        <v>0</v>
      </c>
      <c r="P25" s="346">
        <f>'別添 集計表'!T38</f>
        <v>0</v>
      </c>
      <c r="Q25" s="373">
        <f t="shared" si="0"/>
        <v>0</v>
      </c>
      <c r="R25" s="373">
        <f t="shared" si="1"/>
        <v>0</v>
      </c>
      <c r="S25" s="275"/>
      <c r="T25" s="259"/>
      <c r="U25" s="272"/>
      <c r="Y25" s="261"/>
      <c r="Z25" s="254"/>
      <c r="AA25" s="335"/>
      <c r="AB25" s="360"/>
      <c r="AC25" s="360"/>
      <c r="AD25" s="254"/>
      <c r="AE25" s="258"/>
      <c r="AI25" s="263"/>
      <c r="AJ25" s="263"/>
      <c r="AK25" s="264"/>
      <c r="AL25" s="366"/>
      <c r="AM25" s="253"/>
      <c r="AN25" s="264"/>
      <c r="AO25" s="264"/>
    </row>
    <row r="26" spans="2:41" ht="15.95" customHeight="1" x14ac:dyDescent="0.15">
      <c r="B26" s="273"/>
      <c r="C26" s="273"/>
      <c r="D26" s="273"/>
      <c r="E26" s="273"/>
      <c r="F26" s="273"/>
      <c r="G26" s="273"/>
      <c r="H26" s="273"/>
      <c r="I26" s="273"/>
      <c r="J26" s="273"/>
      <c r="N26" s="438"/>
      <c r="O26" s="346"/>
      <c r="P26" s="346"/>
      <c r="Q26" s="373"/>
      <c r="R26" s="373"/>
      <c r="S26" s="270"/>
      <c r="T26" s="271"/>
      <c r="U26" s="272"/>
      <c r="Y26" s="261"/>
      <c r="Z26" s="254"/>
      <c r="AA26" s="335"/>
      <c r="AB26" s="360"/>
      <c r="AC26" s="360"/>
      <c r="AD26" s="254"/>
      <c r="AE26" s="258"/>
      <c r="AI26" s="263"/>
      <c r="AJ26" s="263"/>
      <c r="AK26" s="264"/>
      <c r="AL26" s="366"/>
      <c r="AM26" s="253"/>
      <c r="AN26" s="264"/>
      <c r="AO26" s="264"/>
    </row>
    <row r="27" spans="2:41" ht="15.95" customHeight="1" x14ac:dyDescent="0.15">
      <c r="N27" s="438"/>
      <c r="O27" s="346"/>
      <c r="P27" s="346"/>
      <c r="Q27" s="373"/>
      <c r="R27" s="373"/>
      <c r="S27" s="270"/>
      <c r="T27" s="271"/>
      <c r="U27" s="272"/>
      <c r="Y27" s="261"/>
      <c r="Z27" s="254"/>
      <c r="AA27" s="335"/>
      <c r="AB27" s="360"/>
      <c r="AC27" s="360"/>
      <c r="AD27" s="254"/>
      <c r="AE27" s="258"/>
      <c r="AI27" s="263"/>
      <c r="AJ27" s="263"/>
      <c r="AK27" s="264"/>
      <c r="AL27" s="366"/>
      <c r="AM27" s="253"/>
      <c r="AN27" s="264"/>
      <c r="AO27" s="264"/>
    </row>
    <row r="28" spans="2:41" ht="15.95" customHeight="1" x14ac:dyDescent="0.15">
      <c r="B28" s="233" t="s">
        <v>24</v>
      </c>
      <c r="N28" s="473" t="s">
        <v>140</v>
      </c>
      <c r="O28" s="346">
        <f>'別添 集計表'!T26</f>
        <v>0</v>
      </c>
      <c r="P28" s="346">
        <f>'別添 集計表'!T39</f>
        <v>0</v>
      </c>
      <c r="Q28" s="373">
        <f>IF(O28&gt;P28,O28-P28,0)</f>
        <v>0</v>
      </c>
      <c r="R28" s="373">
        <f t="shared" si="1"/>
        <v>0</v>
      </c>
      <c r="S28" s="275"/>
      <c r="T28" s="259"/>
      <c r="U28" s="272"/>
      <c r="Y28" s="261"/>
      <c r="Z28" s="254"/>
      <c r="AA28" s="335"/>
      <c r="AB28" s="360"/>
      <c r="AC28" s="360"/>
      <c r="AD28" s="254"/>
      <c r="AE28" s="258"/>
      <c r="AI28" s="263"/>
      <c r="AJ28" s="263"/>
      <c r="AK28" s="264"/>
      <c r="AL28" s="366"/>
      <c r="AM28" s="253"/>
      <c r="AN28" s="264"/>
      <c r="AO28" s="264"/>
    </row>
    <row r="29" spans="2:41" ht="15.95" customHeight="1" x14ac:dyDescent="0.15">
      <c r="B29" s="276" t="s">
        <v>28</v>
      </c>
      <c r="N29" s="474"/>
      <c r="O29" s="346"/>
      <c r="P29" s="346"/>
      <c r="Q29" s="373"/>
      <c r="R29" s="373"/>
      <c r="S29" s="277"/>
      <c r="T29" s="259"/>
      <c r="U29" s="272"/>
      <c r="Y29" s="261"/>
      <c r="Z29" s="254"/>
      <c r="AA29" s="335"/>
      <c r="AB29" s="360"/>
      <c r="AC29" s="360"/>
      <c r="AD29" s="254"/>
      <c r="AE29" s="258"/>
      <c r="AI29" s="263"/>
      <c r="AJ29" s="263"/>
      <c r="AK29" s="264"/>
      <c r="AL29" s="366"/>
      <c r="AM29" s="253"/>
      <c r="AN29" s="264"/>
      <c r="AO29" s="264"/>
    </row>
    <row r="30" spans="2:41" ht="15.95" customHeight="1" x14ac:dyDescent="0.15">
      <c r="B30" s="469"/>
      <c r="C30" s="469"/>
      <c r="D30" s="469"/>
      <c r="E30" s="469"/>
      <c r="F30" s="469"/>
      <c r="G30" s="469"/>
      <c r="H30" s="469"/>
      <c r="I30" s="469"/>
      <c r="J30" s="469"/>
      <c r="N30" s="474"/>
      <c r="O30" s="346"/>
      <c r="P30" s="346"/>
      <c r="Q30" s="373"/>
      <c r="R30" s="373"/>
      <c r="S30" s="278" t="s">
        <v>76</v>
      </c>
      <c r="U30" s="260"/>
      <c r="Y30" s="261"/>
      <c r="Z30" s="254"/>
      <c r="AA30" s="335"/>
      <c r="AB30" s="360"/>
      <c r="AC30" s="360"/>
      <c r="AD30" s="254"/>
      <c r="AE30" s="258"/>
      <c r="AI30" s="263"/>
      <c r="AJ30" s="263"/>
      <c r="AK30" s="264"/>
      <c r="AL30" s="366"/>
      <c r="AM30" s="253"/>
      <c r="AN30" s="264"/>
      <c r="AO30" s="264"/>
    </row>
    <row r="31" spans="2:41" ht="15.95" customHeight="1" x14ac:dyDescent="0.15">
      <c r="B31" s="469"/>
      <c r="C31" s="469"/>
      <c r="D31" s="469"/>
      <c r="E31" s="469"/>
      <c r="F31" s="469"/>
      <c r="G31" s="469"/>
      <c r="H31" s="469"/>
      <c r="I31" s="469"/>
      <c r="J31" s="469"/>
      <c r="N31" s="438"/>
      <c r="O31" s="346"/>
      <c r="P31" s="346"/>
      <c r="Q31" s="373"/>
      <c r="R31" s="373"/>
      <c r="S31" s="270"/>
      <c r="T31" s="271"/>
      <c r="U31" s="272"/>
      <c r="Y31" s="261"/>
      <c r="Z31" s="254"/>
      <c r="AA31" s="335"/>
      <c r="AB31" s="360"/>
      <c r="AC31" s="360"/>
      <c r="AD31" s="254"/>
      <c r="AE31" s="258"/>
      <c r="AI31" s="263"/>
      <c r="AJ31" s="263"/>
      <c r="AK31" s="264"/>
      <c r="AL31" s="366"/>
      <c r="AM31" s="253"/>
      <c r="AN31" s="264"/>
      <c r="AO31" s="264"/>
    </row>
    <row r="32" spans="2:41" ht="15" customHeight="1" x14ac:dyDescent="0.15">
      <c r="N32" s="437" t="s">
        <v>77</v>
      </c>
      <c r="O32" s="346">
        <f>'別添 集計表'!T27</f>
        <v>0</v>
      </c>
      <c r="P32" s="346">
        <f>'別添 集計表'!T40</f>
        <v>0</v>
      </c>
      <c r="Q32" s="373">
        <f>IF(O32&gt;P32,O32-P32,0)</f>
        <v>0</v>
      </c>
      <c r="R32" s="373">
        <f>IF(P32&gt;O32,P32-O32,0)</f>
        <v>0</v>
      </c>
      <c r="S32" s="278"/>
      <c r="T32" s="259"/>
      <c r="U32" s="272"/>
      <c r="Y32" s="261"/>
      <c r="Z32" s="254"/>
      <c r="AA32" s="335"/>
      <c r="AB32" s="360"/>
      <c r="AC32" s="360"/>
      <c r="AD32" s="254"/>
      <c r="AE32" s="258"/>
      <c r="AI32" s="263"/>
      <c r="AJ32" s="263"/>
      <c r="AK32" s="264"/>
      <c r="AL32" s="366"/>
      <c r="AM32" s="253"/>
      <c r="AN32" s="264"/>
      <c r="AO32" s="264"/>
    </row>
    <row r="33" spans="2:41" ht="15.95" customHeight="1" x14ac:dyDescent="0.15">
      <c r="B33" s="276" t="s">
        <v>146</v>
      </c>
      <c r="N33" s="439"/>
      <c r="O33" s="350"/>
      <c r="P33" s="350"/>
      <c r="Q33" s="378"/>
      <c r="R33" s="378"/>
      <c r="S33" s="275"/>
      <c r="T33" s="259"/>
      <c r="U33" s="272"/>
      <c r="Y33" s="261"/>
      <c r="Z33" s="254"/>
      <c r="AA33" s="335"/>
      <c r="AB33" s="360"/>
      <c r="AC33" s="360"/>
      <c r="AD33" s="254"/>
      <c r="AE33" s="258"/>
      <c r="AI33" s="263"/>
      <c r="AJ33" s="263"/>
      <c r="AK33" s="264"/>
      <c r="AL33" s="366"/>
      <c r="AM33" s="253"/>
      <c r="AN33" s="264"/>
      <c r="AO33" s="264"/>
    </row>
    <row r="34" spans="2:41" ht="15.95" customHeight="1" x14ac:dyDescent="0.15">
      <c r="B34" s="279" t="s">
        <v>132</v>
      </c>
      <c r="C34" s="448" t="s">
        <v>136</v>
      </c>
      <c r="D34" s="448"/>
      <c r="N34" s="435"/>
      <c r="O34" s="346"/>
      <c r="P34" s="346"/>
      <c r="Q34" s="373"/>
      <c r="R34" s="373"/>
      <c r="S34" s="267"/>
      <c r="T34" s="268"/>
      <c r="U34" s="269"/>
      <c r="Y34" s="261"/>
      <c r="Z34" s="254"/>
      <c r="AA34" s="335"/>
      <c r="AB34" s="360"/>
      <c r="AC34" s="360"/>
      <c r="AD34" s="254"/>
      <c r="AE34" s="258"/>
      <c r="AI34" s="263"/>
      <c r="AJ34" s="263"/>
      <c r="AK34" s="264"/>
      <c r="AL34" s="366"/>
      <c r="AM34" s="253"/>
      <c r="AN34" s="264"/>
      <c r="AO34" s="264"/>
    </row>
    <row r="35" spans="2:41" ht="15.95" customHeight="1" x14ac:dyDescent="0.15">
      <c r="B35" s="279" t="s">
        <v>133</v>
      </c>
      <c r="C35" s="448" t="s">
        <v>136</v>
      </c>
      <c r="D35" s="448"/>
      <c r="N35" s="440" t="s">
        <v>8</v>
      </c>
      <c r="O35" s="350">
        <f>SUM(O17,O28,O32)</f>
        <v>0</v>
      </c>
      <c r="P35" s="350">
        <f>SUM(P17,P28,P32)</f>
        <v>0</v>
      </c>
      <c r="Q35" s="378">
        <f>IF(O35&gt;P35,O35-P35,0)</f>
        <v>0</v>
      </c>
      <c r="R35" s="378">
        <f>IF(P35&gt;O35,P35-O35,0)</f>
        <v>0</v>
      </c>
      <c r="S35" s="280"/>
      <c r="T35" s="281"/>
      <c r="U35" s="282"/>
      <c r="Y35" s="261"/>
      <c r="Z35" s="254"/>
      <c r="AA35" s="335"/>
      <c r="AB35" s="360"/>
      <c r="AC35" s="360"/>
      <c r="AD35" s="254"/>
      <c r="AE35" s="258"/>
      <c r="AI35" s="263"/>
      <c r="AJ35" s="263"/>
      <c r="AK35" s="264"/>
      <c r="AL35" s="366"/>
      <c r="AM35" s="253"/>
      <c r="AN35" s="264"/>
      <c r="AO35" s="264"/>
    </row>
    <row r="36" spans="2:41" ht="15.95" customHeight="1" x14ac:dyDescent="0.15">
      <c r="N36" s="283"/>
      <c r="O36" s="178"/>
      <c r="P36" s="178"/>
      <c r="Q36" s="178"/>
      <c r="R36" s="178"/>
      <c r="S36" s="259"/>
      <c r="T36" s="259"/>
      <c r="U36" s="259"/>
      <c r="Y36" s="261"/>
      <c r="Z36" s="254"/>
      <c r="AA36" s="335"/>
      <c r="AB36" s="360"/>
      <c r="AC36" s="360"/>
      <c r="AD36" s="254"/>
      <c r="AE36" s="258"/>
      <c r="AI36" s="263"/>
      <c r="AJ36" s="263"/>
      <c r="AK36" s="264"/>
      <c r="AL36" s="366"/>
      <c r="AM36" s="253"/>
      <c r="AN36" s="264"/>
      <c r="AO36" s="264"/>
    </row>
    <row r="37" spans="2:41" ht="15.95" customHeight="1" x14ac:dyDescent="0.15">
      <c r="B37" s="276" t="s">
        <v>29</v>
      </c>
      <c r="N37" s="283"/>
      <c r="O37" s="178"/>
      <c r="P37" s="178"/>
      <c r="Q37" s="178"/>
      <c r="R37" s="178"/>
      <c r="S37" s="175"/>
      <c r="T37" s="175"/>
      <c r="U37" s="175"/>
      <c r="Y37" s="261"/>
      <c r="Z37" s="254"/>
      <c r="AA37" s="335"/>
      <c r="AB37" s="360"/>
      <c r="AC37" s="360"/>
      <c r="AD37" s="254"/>
      <c r="AE37" s="258"/>
      <c r="AI37" s="284"/>
      <c r="AJ37" s="284"/>
      <c r="AK37" s="284"/>
      <c r="AL37" s="361"/>
      <c r="AM37" s="262"/>
      <c r="AN37" s="284"/>
      <c r="AO37" s="284"/>
    </row>
    <row r="38" spans="2:41" ht="15.95" customHeight="1" x14ac:dyDescent="0.15">
      <c r="B38" s="470"/>
      <c r="C38" s="470"/>
      <c r="D38" s="470"/>
      <c r="E38" s="470"/>
      <c r="F38" s="470"/>
      <c r="G38" s="470"/>
      <c r="H38" s="470"/>
      <c r="I38" s="470"/>
      <c r="J38" s="470"/>
      <c r="N38" s="259"/>
      <c r="O38" s="271"/>
      <c r="P38" s="271"/>
      <c r="Q38" s="271"/>
      <c r="R38" s="271"/>
      <c r="S38" s="259"/>
      <c r="T38" s="259"/>
      <c r="U38" s="259"/>
      <c r="Y38" s="261"/>
      <c r="Z38" s="254"/>
      <c r="AA38" s="335"/>
      <c r="AB38" s="360"/>
      <c r="AC38" s="360"/>
      <c r="AD38" s="254"/>
      <c r="AE38" s="258"/>
      <c r="AI38" s="285"/>
      <c r="AJ38" s="285"/>
      <c r="AK38" s="284"/>
      <c r="AL38" s="366"/>
      <c r="AM38" s="361"/>
      <c r="AN38" s="286"/>
      <c r="AO38" s="284"/>
    </row>
    <row r="39" spans="2:41" ht="15.95" customHeight="1" x14ac:dyDescent="0.15">
      <c r="N39" s="259"/>
      <c r="O39" s="271"/>
      <c r="P39" s="271"/>
      <c r="Q39" s="271"/>
      <c r="R39" s="271"/>
      <c r="S39" s="259"/>
      <c r="T39" s="259"/>
      <c r="U39" s="259"/>
      <c r="Y39" s="261"/>
      <c r="Z39" s="254"/>
      <c r="AA39" s="335"/>
      <c r="AB39" s="360"/>
      <c r="AC39" s="360"/>
      <c r="AD39" s="254"/>
      <c r="AE39" s="258"/>
      <c r="AI39" s="264"/>
      <c r="AJ39" s="264"/>
      <c r="AK39" s="264"/>
      <c r="AL39" s="371"/>
      <c r="AM39" s="254"/>
      <c r="AN39" s="264"/>
      <c r="AO39" s="264"/>
    </row>
    <row r="40" spans="2:41" ht="15.95" customHeight="1" x14ac:dyDescent="0.15">
      <c r="B40" s="276" t="s">
        <v>48</v>
      </c>
      <c r="N40" s="287"/>
      <c r="O40" s="271"/>
      <c r="P40" s="178"/>
      <c r="Q40" s="178"/>
      <c r="R40" s="178"/>
      <c r="S40" s="175"/>
      <c r="T40" s="175"/>
      <c r="U40" s="175"/>
      <c r="Y40" s="288"/>
      <c r="Z40" s="289"/>
      <c r="AA40" s="336"/>
      <c r="AB40" s="368"/>
      <c r="AC40" s="364"/>
      <c r="AD40" s="289"/>
      <c r="AE40" s="292"/>
      <c r="AI40" s="293"/>
      <c r="AJ40" s="293"/>
      <c r="AK40" s="293"/>
      <c r="AL40" s="372"/>
      <c r="AM40" s="289"/>
      <c r="AN40" s="293"/>
      <c r="AO40" s="293"/>
    </row>
    <row r="41" spans="2:41" ht="15.95" customHeight="1" x14ac:dyDescent="0.15">
      <c r="B41" s="279" t="s">
        <v>30</v>
      </c>
      <c r="N41" s="259"/>
      <c r="O41" s="271"/>
      <c r="P41" s="271"/>
      <c r="Q41" s="271"/>
      <c r="R41" s="271"/>
      <c r="S41" s="259"/>
      <c r="T41" s="259"/>
      <c r="U41" s="259"/>
      <c r="W41" s="259"/>
      <c r="X41" s="259"/>
      <c r="Y41" s="294"/>
      <c r="Z41" s="295"/>
      <c r="AA41" s="296"/>
      <c r="AB41" s="369"/>
      <c r="AC41" s="369"/>
      <c r="AD41" s="295"/>
      <c r="AE41" s="297"/>
      <c r="AF41" s="259"/>
      <c r="AI41" s="298"/>
      <c r="AJ41" s="298"/>
      <c r="AK41" s="298"/>
      <c r="AL41" s="362"/>
      <c r="AM41" s="363"/>
      <c r="AN41" s="298"/>
      <c r="AO41" s="298"/>
    </row>
    <row r="42" spans="2:41" ht="15.95" customHeight="1" x14ac:dyDescent="0.15">
      <c r="N42" s="259"/>
      <c r="O42" s="271"/>
      <c r="P42" s="271"/>
      <c r="Q42" s="271"/>
      <c r="R42" s="271"/>
      <c r="S42" s="259"/>
      <c r="T42" s="259"/>
      <c r="U42" s="259"/>
      <c r="W42" s="259"/>
      <c r="X42" s="259"/>
      <c r="Y42" s="288" t="s">
        <v>119</v>
      </c>
      <c r="Z42" s="289"/>
      <c r="AA42" s="290"/>
      <c r="AB42" s="370"/>
      <c r="AC42" s="364">
        <f>SUM(AC6:AC40)</f>
        <v>0</v>
      </c>
      <c r="AD42" s="289"/>
      <c r="AE42" s="292"/>
      <c r="AF42" s="259"/>
      <c r="AI42" s="299" t="s">
        <v>25</v>
      </c>
      <c r="AJ42" s="299"/>
      <c r="AK42" s="300"/>
      <c r="AL42" s="367"/>
      <c r="AM42" s="364"/>
      <c r="AN42" s="291"/>
      <c r="AO42" s="300"/>
    </row>
    <row r="43" spans="2:41" ht="15.95" customHeight="1" x14ac:dyDescent="0.15">
      <c r="N43" s="175"/>
      <c r="O43" s="178"/>
      <c r="P43" s="178"/>
      <c r="Q43" s="301"/>
      <c r="R43" s="301"/>
      <c r="S43" s="175"/>
      <c r="T43" s="175"/>
      <c r="U43" s="175"/>
      <c r="Y43" s="302"/>
      <c r="Z43" s="303"/>
      <c r="AA43" s="255"/>
      <c r="AB43" s="304"/>
      <c r="AC43" s="304"/>
      <c r="AD43" s="303"/>
      <c r="AE43" s="302"/>
      <c r="AI43" s="305"/>
      <c r="AJ43" s="306"/>
      <c r="AK43" s="306"/>
      <c r="AL43" s="306"/>
      <c r="AM43" s="306"/>
      <c r="AN43" s="306"/>
      <c r="AO43" s="306"/>
    </row>
    <row r="44" spans="2:41" ht="15.95" customHeight="1" x14ac:dyDescent="0.15">
      <c r="N44" s="283"/>
      <c r="O44" s="178"/>
      <c r="P44" s="178"/>
      <c r="Q44" s="178"/>
      <c r="R44" s="178"/>
      <c r="S44" s="259"/>
      <c r="T44" s="259"/>
      <c r="U44" s="259"/>
      <c r="Y44" s="302" t="s">
        <v>123</v>
      </c>
      <c r="Z44" s="303"/>
      <c r="AA44" s="255"/>
      <c r="AB44" s="304"/>
      <c r="AC44" s="304"/>
      <c r="AD44" s="303"/>
      <c r="AE44" s="302"/>
      <c r="AI44" s="302" t="s">
        <v>123</v>
      </c>
      <c r="AJ44" s="307"/>
      <c r="AK44" s="307"/>
      <c r="AL44" s="307"/>
      <c r="AM44" s="307"/>
      <c r="AN44" s="307"/>
      <c r="AO44" s="307"/>
    </row>
    <row r="45" spans="2:41" ht="15.95" customHeight="1" x14ac:dyDescent="0.15">
      <c r="N45" s="283"/>
      <c r="O45" s="178"/>
      <c r="P45" s="178"/>
      <c r="Q45" s="178"/>
      <c r="R45" s="178"/>
      <c r="S45" s="259"/>
      <c r="T45" s="259"/>
      <c r="U45" s="259"/>
      <c r="Y45" s="305" t="s">
        <v>124</v>
      </c>
      <c r="Z45" s="303"/>
      <c r="AA45" s="255"/>
      <c r="AB45" s="304"/>
      <c r="AC45" s="304"/>
      <c r="AD45" s="303"/>
      <c r="AE45" s="302"/>
      <c r="AI45" s="447" t="s">
        <v>126</v>
      </c>
      <c r="AJ45" s="447"/>
      <c r="AK45" s="447"/>
      <c r="AL45" s="447"/>
      <c r="AM45" s="447"/>
      <c r="AN45" s="447"/>
      <c r="AO45" s="447"/>
    </row>
    <row r="46" spans="2:41" ht="15.95" customHeight="1" x14ac:dyDescent="0.15">
      <c r="N46" s="283"/>
      <c r="O46" s="178"/>
      <c r="P46" s="178"/>
      <c r="Q46" s="178"/>
      <c r="R46" s="178"/>
      <c r="S46" s="259"/>
      <c r="T46" s="259"/>
      <c r="U46" s="259"/>
      <c r="Y46" s="476" t="s">
        <v>125</v>
      </c>
      <c r="Z46" s="476"/>
      <c r="AA46" s="476"/>
      <c r="AB46" s="476"/>
      <c r="AC46" s="476"/>
      <c r="AD46" s="476"/>
      <c r="AE46" s="476"/>
      <c r="AI46" s="447" t="s">
        <v>127</v>
      </c>
      <c r="AJ46" s="447"/>
      <c r="AK46" s="447"/>
      <c r="AL46" s="447"/>
      <c r="AM46" s="447"/>
      <c r="AN46" s="447"/>
      <c r="AO46" s="447"/>
    </row>
    <row r="47" spans="2:41" ht="15.95" customHeight="1" x14ac:dyDescent="0.15">
      <c r="M47" s="232"/>
      <c r="N47" s="309"/>
      <c r="O47" s="310"/>
      <c r="P47" s="310"/>
      <c r="Q47" s="310"/>
      <c r="R47" s="310"/>
      <c r="S47" s="259"/>
      <c r="T47" s="259"/>
      <c r="U47" s="259"/>
      <c r="Y47" s="476"/>
      <c r="Z47" s="476"/>
      <c r="AA47" s="476"/>
      <c r="AB47" s="476"/>
      <c r="AC47" s="476"/>
      <c r="AD47" s="476"/>
      <c r="AE47" s="476"/>
      <c r="AI47" s="447" t="s">
        <v>128</v>
      </c>
      <c r="AJ47" s="447"/>
      <c r="AK47" s="447"/>
      <c r="AL47" s="447"/>
      <c r="AM47" s="447"/>
      <c r="AN47" s="447"/>
      <c r="AO47" s="447"/>
    </row>
    <row r="48" spans="2:41" ht="15.95" customHeight="1" x14ac:dyDescent="0.15">
      <c r="N48" s="311"/>
      <c r="O48" s="310"/>
      <c r="P48" s="310"/>
      <c r="Q48" s="310"/>
      <c r="R48" s="310"/>
      <c r="S48" s="259"/>
      <c r="T48" s="259"/>
      <c r="U48" s="259"/>
      <c r="Y48" s="476"/>
      <c r="Z48" s="476"/>
      <c r="AA48" s="476"/>
      <c r="AB48" s="476"/>
      <c r="AC48" s="476"/>
      <c r="AD48" s="476"/>
      <c r="AE48" s="476"/>
      <c r="AI48" s="477" t="s">
        <v>129</v>
      </c>
      <c r="AJ48" s="477"/>
      <c r="AK48" s="477"/>
      <c r="AL48" s="477"/>
      <c r="AM48" s="477"/>
      <c r="AN48" s="477"/>
      <c r="AO48" s="477"/>
    </row>
    <row r="49" spans="1:41" ht="15.95" customHeight="1" x14ac:dyDescent="0.15">
      <c r="C49" s="308"/>
      <c r="D49" s="308"/>
      <c r="E49" s="308"/>
      <c r="F49" s="308"/>
      <c r="G49" s="308"/>
      <c r="H49" s="308"/>
      <c r="L49" s="312"/>
      <c r="M49" s="312"/>
      <c r="N49" s="313"/>
      <c r="O49" s="314"/>
      <c r="P49" s="314"/>
      <c r="Q49" s="314"/>
      <c r="R49" s="314"/>
      <c r="S49" s="259"/>
      <c r="T49" s="259"/>
      <c r="U49" s="259"/>
      <c r="V49" s="312"/>
      <c r="Y49" s="476"/>
      <c r="Z49" s="476"/>
      <c r="AA49" s="476"/>
      <c r="AB49" s="476"/>
      <c r="AC49" s="476"/>
      <c r="AD49" s="476"/>
      <c r="AE49" s="476"/>
      <c r="AG49" s="312"/>
      <c r="AH49" s="315"/>
      <c r="AI49" s="477"/>
      <c r="AJ49" s="477"/>
      <c r="AK49" s="477"/>
      <c r="AL49" s="477"/>
      <c r="AM49" s="477"/>
      <c r="AN49" s="477"/>
      <c r="AO49" s="477"/>
    </row>
    <row r="50" spans="1:41" ht="15.95" customHeight="1" x14ac:dyDescent="0.15">
      <c r="N50" s="316"/>
      <c r="O50" s="317"/>
      <c r="P50" s="317"/>
      <c r="Q50" s="317"/>
      <c r="R50" s="317"/>
      <c r="S50" s="259"/>
      <c r="T50" s="259"/>
      <c r="U50" s="259"/>
      <c r="Y50" s="476"/>
      <c r="Z50" s="476"/>
      <c r="AA50" s="476"/>
      <c r="AB50" s="476"/>
      <c r="AC50" s="476"/>
      <c r="AD50" s="476"/>
      <c r="AE50" s="476"/>
    </row>
    <row r="51" spans="1:41" ht="15.95" customHeight="1" x14ac:dyDescent="0.15">
      <c r="N51" s="318"/>
      <c r="O51" s="319"/>
      <c r="P51" s="319"/>
      <c r="Q51" s="319"/>
      <c r="R51" s="319"/>
      <c r="S51" s="259"/>
      <c r="T51" s="259"/>
      <c r="U51" s="259"/>
      <c r="X51" s="320"/>
      <c r="Y51" s="320"/>
      <c r="Z51" s="320"/>
      <c r="AA51" s="320"/>
      <c r="AB51" s="320"/>
      <c r="AC51" s="320"/>
      <c r="AD51" s="320"/>
      <c r="AE51" s="320"/>
      <c r="AG51" s="176"/>
    </row>
    <row r="52" spans="1:41" ht="15.95" customHeight="1" x14ac:dyDescent="0.15">
      <c r="A52" s="467"/>
      <c r="B52" s="468"/>
      <c r="C52" s="468"/>
      <c r="D52" s="468"/>
      <c r="E52" s="468"/>
      <c r="F52" s="468"/>
      <c r="G52" s="468"/>
      <c r="H52" s="468"/>
      <c r="I52" s="468"/>
      <c r="J52" s="468"/>
      <c r="K52" s="468"/>
      <c r="N52" s="321"/>
      <c r="O52" s="319"/>
      <c r="P52" s="319"/>
      <c r="Q52" s="319"/>
      <c r="R52" s="319"/>
      <c r="S52" s="259"/>
      <c r="T52" s="259"/>
      <c r="U52" s="259"/>
      <c r="AG52" s="175"/>
    </row>
    <row r="53" spans="1:41" ht="15.95" customHeight="1" x14ac:dyDescent="0.15">
      <c r="M53" s="306"/>
      <c r="O53" s="319"/>
      <c r="P53" s="319"/>
      <c r="Q53" s="319"/>
      <c r="R53" s="319"/>
      <c r="S53" s="259"/>
      <c r="T53" s="259"/>
      <c r="U53" s="259"/>
      <c r="V53" s="306"/>
      <c r="Y53" s="175"/>
      <c r="Z53" s="176"/>
      <c r="AA53" s="177"/>
      <c r="AB53" s="178"/>
      <c r="AC53" s="178"/>
      <c r="AD53" s="176"/>
      <c r="AE53" s="176"/>
      <c r="AF53" s="176"/>
      <c r="AG53" s="190"/>
    </row>
    <row r="54" spans="1:41" ht="15.95" customHeight="1" x14ac:dyDescent="0.15">
      <c r="N54" s="322"/>
      <c r="O54" s="319"/>
      <c r="P54" s="319"/>
      <c r="Q54" s="319"/>
      <c r="R54" s="319"/>
      <c r="S54" s="259"/>
      <c r="T54" s="259"/>
      <c r="U54" s="259"/>
      <c r="Y54" s="175"/>
      <c r="Z54" s="175"/>
      <c r="AA54" s="175"/>
      <c r="AB54" s="175"/>
      <c r="AC54" s="175"/>
      <c r="AD54" s="175"/>
      <c r="AE54" s="175"/>
      <c r="AF54" s="175"/>
      <c r="AG54" s="190"/>
    </row>
    <row r="55" spans="1:41" ht="15.95" customHeight="1" x14ac:dyDescent="0.15">
      <c r="N55" s="305"/>
      <c r="O55" s="319"/>
      <c r="P55" s="319"/>
      <c r="Q55" s="319"/>
      <c r="R55" s="319"/>
      <c r="S55" s="259"/>
      <c r="T55" s="259"/>
      <c r="U55" s="259"/>
      <c r="Y55" s="190"/>
      <c r="Z55" s="190"/>
      <c r="AA55" s="190"/>
      <c r="AB55" s="190"/>
      <c r="AC55" s="190"/>
      <c r="AD55" s="190"/>
      <c r="AE55" s="190"/>
      <c r="AF55" s="190"/>
      <c r="AG55" s="190"/>
    </row>
    <row r="56" spans="1:41" ht="15.95" customHeight="1" x14ac:dyDescent="0.15">
      <c r="N56" s="312"/>
      <c r="O56" s="312"/>
      <c r="P56" s="312"/>
      <c r="Q56" s="312"/>
      <c r="R56" s="312"/>
      <c r="S56" s="312"/>
      <c r="T56" s="312"/>
      <c r="U56" s="312"/>
      <c r="Y56" s="190"/>
      <c r="Z56" s="190"/>
      <c r="AA56" s="190"/>
      <c r="AB56" s="190"/>
      <c r="AC56" s="190"/>
      <c r="AD56" s="190"/>
      <c r="AE56" s="190"/>
      <c r="AF56" s="190"/>
      <c r="AG56" s="190"/>
    </row>
    <row r="57" spans="1:41" ht="15.95" customHeight="1" x14ac:dyDescent="0.15">
      <c r="O57" s="319"/>
      <c r="P57" s="319"/>
      <c r="Q57" s="319"/>
      <c r="R57" s="319"/>
      <c r="S57" s="259"/>
      <c r="T57" s="259"/>
      <c r="U57" s="259"/>
      <c r="Y57" s="190"/>
      <c r="Z57" s="190"/>
      <c r="AA57" s="190"/>
      <c r="AB57" s="190"/>
      <c r="AC57" s="190"/>
      <c r="AD57" s="190"/>
      <c r="AE57" s="190"/>
      <c r="AF57" s="190"/>
      <c r="AG57" s="190"/>
    </row>
    <row r="58" spans="1:41" ht="15.95" customHeight="1" x14ac:dyDescent="0.15">
      <c r="Y58" s="190"/>
      <c r="Z58" s="190"/>
      <c r="AA58" s="190"/>
      <c r="AB58" s="190"/>
      <c r="AC58" s="190"/>
      <c r="AD58" s="190"/>
      <c r="AE58" s="190"/>
      <c r="AF58" s="190"/>
      <c r="AG58" s="190"/>
    </row>
    <row r="59" spans="1:41" ht="15.95" customHeight="1" x14ac:dyDescent="0.15">
      <c r="Y59" s="190"/>
      <c r="Z59" s="190"/>
      <c r="AA59" s="190"/>
      <c r="AB59" s="190"/>
      <c r="AC59" s="190"/>
      <c r="AD59" s="190"/>
      <c r="AE59" s="190"/>
      <c r="AF59" s="190"/>
      <c r="AG59" s="190"/>
    </row>
    <row r="60" spans="1:41" ht="15.95" customHeight="1" x14ac:dyDescent="0.15">
      <c r="N60" s="306"/>
      <c r="O60" s="306"/>
      <c r="P60" s="306"/>
      <c r="Q60" s="306"/>
      <c r="R60" s="306"/>
      <c r="S60" s="306"/>
      <c r="T60" s="306"/>
      <c r="U60" s="306"/>
      <c r="Y60" s="190"/>
      <c r="Z60" s="190"/>
      <c r="AA60" s="190"/>
      <c r="AB60" s="190"/>
      <c r="AC60" s="190"/>
      <c r="AD60" s="190"/>
      <c r="AE60" s="190"/>
      <c r="AF60" s="190"/>
    </row>
    <row r="61" spans="1:41" ht="15.95" customHeight="1" x14ac:dyDescent="0.15">
      <c r="Y61" s="190"/>
      <c r="Z61" s="190"/>
      <c r="AA61" s="190"/>
      <c r="AB61" s="190"/>
      <c r="AC61" s="190"/>
      <c r="AD61" s="190"/>
      <c r="AE61" s="190"/>
      <c r="AF61" s="190"/>
    </row>
    <row r="62" spans="1:41" ht="15.95" customHeight="1" x14ac:dyDescent="0.15"/>
    <row r="63" spans="1:41" ht="15.95" customHeight="1" x14ac:dyDescent="0.15"/>
    <row r="64" spans="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sheetData>
  <sheetProtection sheet="1" objects="1" scenarios="1" formatCells="0" formatColumns="0" formatRows="0" selectLockedCells="1"/>
  <mergeCells count="27">
    <mergeCell ref="A52:K52"/>
    <mergeCell ref="B30:J31"/>
    <mergeCell ref="B38:J38"/>
    <mergeCell ref="AO3:AO6"/>
    <mergeCell ref="E19:H20"/>
    <mergeCell ref="E13:I14"/>
    <mergeCell ref="E15:I16"/>
    <mergeCell ref="E17:I18"/>
    <mergeCell ref="AN3:AN6"/>
    <mergeCell ref="I19:I20"/>
    <mergeCell ref="N28:N30"/>
    <mergeCell ref="B23:J24"/>
    <mergeCell ref="Y46:AE50"/>
    <mergeCell ref="AI48:AO49"/>
    <mergeCell ref="AI47:AO47"/>
    <mergeCell ref="AI46:AO46"/>
    <mergeCell ref="AI45:AO45"/>
    <mergeCell ref="C35:D35"/>
    <mergeCell ref="C34:D34"/>
    <mergeCell ref="H1:J1"/>
    <mergeCell ref="AL3:AL6"/>
    <mergeCell ref="AK3:AK6"/>
    <mergeCell ref="AJ3:AJ4"/>
    <mergeCell ref="AM3:AM6"/>
    <mergeCell ref="AB3:AC3"/>
    <mergeCell ref="AJ5:AJ6"/>
    <mergeCell ref="AI3:AI6"/>
  </mergeCells>
  <phoneticPr fontId="2"/>
  <conditionalFormatting sqref="O19:P19 O21:P21 O23:P23 O25:P25">
    <cfRule type="containsBlanks" dxfId="9" priority="5">
      <formula>LEN(TRIM(O19))=0</formula>
    </cfRule>
  </conditionalFormatting>
  <conditionalFormatting sqref="O19 O21 O23 O25 O32:P32 O28:P28">
    <cfRule type="containsBlanks" dxfId="8" priority="4">
      <formula>LEN(TRIM(O19))=0</formula>
    </cfRule>
  </conditionalFormatting>
  <conditionalFormatting sqref="O8 O6:P6">
    <cfRule type="containsBlanks" dxfId="7" priority="3">
      <formula>LEN(TRIM(O6))=0</formula>
    </cfRule>
  </conditionalFormatting>
  <conditionalFormatting sqref="H1:J1">
    <cfRule type="containsText" dxfId="6" priority="2" operator="containsText" text="事業名を選択してください">
      <formula>NOT(ISERROR(SEARCH("事業名を選択してください",H1)))</formula>
    </cfRule>
  </conditionalFormatting>
  <dataValidations count="1">
    <dataValidation type="list" allowBlank="1" showInputMessage="1" showErrorMessage="1" sqref="G3" xr:uid="{00000000-0002-0000-0000-000000000000}">
      <formula1>$B$55:$B$64</formula1>
    </dataValidation>
  </dataValidations>
  <printOptions horizontalCentered="1"/>
  <pageMargins left="0.59055118110236227" right="0.59055118110236227" top="0.98425196850393704" bottom="0.78740157480314965" header="0" footer="0"/>
  <pageSetup paperSize="9" scale="94" firstPageNumber="74" orientation="portrait" r:id="rId1"/>
  <headerFooter alignWithMargins="0"/>
  <colBreaks count="3" manualBreakCount="3">
    <brk id="11" max="49" man="1"/>
    <brk id="22" max="49" man="1"/>
    <brk id="32" max="49"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'様式Ⅲ－３（記載例）'!$B$53:$B$59</xm:f>
          </x14:formula1>
          <xm:sqref>H1:J1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U41"/>
  <sheetViews>
    <sheetView view="pageBreakPreview" zoomScaleNormal="100" zoomScaleSheetLayoutView="100" zoomScalePageLayoutView="70" workbookViewId="0">
      <selection activeCell="B8" sqref="B8"/>
    </sheetView>
  </sheetViews>
  <sheetFormatPr defaultRowHeight="11.25" x14ac:dyDescent="0.15"/>
  <cols>
    <col min="1" max="1" width="31.875" style="327" customWidth="1"/>
    <col min="2" max="19" width="10.125" style="327" customWidth="1"/>
    <col min="20" max="20" width="9" style="327"/>
    <col min="21" max="21" width="14.375" style="327" customWidth="1"/>
    <col min="22" max="16384" width="9" style="327"/>
  </cols>
  <sheetData>
    <row r="1" spans="1:21" ht="17.25" x14ac:dyDescent="0.2">
      <c r="A1" s="326" t="s">
        <v>116</v>
      </c>
    </row>
    <row r="2" spans="1:21" ht="14.25" x14ac:dyDescent="0.15">
      <c r="A2" s="328"/>
    </row>
    <row r="3" spans="1:21" ht="16.7" customHeight="1" x14ac:dyDescent="0.15">
      <c r="A3" s="405" t="s">
        <v>122</v>
      </c>
      <c r="B3" s="479" t="str">
        <f>SUBSTITUTE('様式Ⅲ－３'!B30,"","")</f>
        <v/>
      </c>
      <c r="C3" s="479"/>
      <c r="D3" s="479"/>
      <c r="E3" s="479"/>
      <c r="F3" s="479"/>
      <c r="G3" s="479"/>
      <c r="H3" s="479"/>
      <c r="I3" s="479"/>
      <c r="J3" s="479"/>
      <c r="K3" s="479"/>
      <c r="L3" s="479"/>
      <c r="M3" s="479"/>
      <c r="N3" s="479"/>
      <c r="O3" s="479"/>
      <c r="P3" s="479"/>
      <c r="Q3" s="479"/>
      <c r="R3" s="479"/>
      <c r="S3" s="479"/>
      <c r="T3" s="479"/>
      <c r="U3" s="479"/>
    </row>
    <row r="4" spans="1:21" ht="16.7" customHeight="1" x14ac:dyDescent="0.15">
      <c r="A4" s="405" t="s">
        <v>121</v>
      </c>
      <c r="B4" s="479" t="str">
        <f>SUBSTITUTE('様式Ⅲ－３'!E15,"（コンソーシアム名）","")</f>
        <v/>
      </c>
      <c r="C4" s="479"/>
      <c r="D4" s="479"/>
      <c r="E4" s="479"/>
      <c r="F4" s="479"/>
      <c r="G4" s="479"/>
      <c r="H4" s="479"/>
      <c r="I4" s="479"/>
      <c r="J4" s="479"/>
      <c r="K4" s="479"/>
      <c r="L4" s="479"/>
      <c r="M4" s="479"/>
      <c r="N4" s="479"/>
      <c r="O4" s="479"/>
      <c r="P4" s="479"/>
      <c r="Q4" s="479"/>
      <c r="R4" s="479"/>
      <c r="S4" s="479"/>
      <c r="T4" s="479"/>
      <c r="U4" s="479"/>
    </row>
    <row r="5" spans="1:21" ht="16.7" customHeight="1" x14ac:dyDescent="0.15">
      <c r="A5" s="405" t="s">
        <v>120</v>
      </c>
      <c r="B5" s="478" t="str">
        <f>'様式Ⅲ－３'!C34</f>
        <v>令和　年　月　日</v>
      </c>
      <c r="C5" s="478"/>
      <c r="D5" s="333" t="s">
        <v>117</v>
      </c>
      <c r="E5" s="478" t="str">
        <f>'様式Ⅲ－３'!C35</f>
        <v>令和　年　月　日</v>
      </c>
      <c r="F5" s="478"/>
      <c r="G5" s="329"/>
      <c r="H5" s="329"/>
      <c r="I5" s="329"/>
      <c r="J5" s="329"/>
      <c r="K5" s="329"/>
      <c r="L5" s="329"/>
      <c r="M5" s="329"/>
      <c r="N5" s="329"/>
      <c r="O5" s="329"/>
      <c r="P5" s="329"/>
      <c r="Q5" s="329"/>
      <c r="R5" s="329"/>
      <c r="S5" s="329"/>
      <c r="T5" s="329"/>
      <c r="U5" s="329"/>
    </row>
    <row r="6" spans="1:21" ht="14.25" x14ac:dyDescent="0.15">
      <c r="A6" s="328"/>
    </row>
    <row r="7" spans="1:21" ht="15" thickBot="1" x14ac:dyDescent="0.2">
      <c r="A7" s="328" t="s">
        <v>95</v>
      </c>
    </row>
    <row r="8" spans="1:21" ht="30" customHeight="1" thickBot="1" x14ac:dyDescent="0.2">
      <c r="A8" s="404" t="s">
        <v>96</v>
      </c>
      <c r="B8" s="330"/>
      <c r="C8" s="330"/>
      <c r="D8" s="330"/>
      <c r="E8" s="330"/>
      <c r="F8" s="330"/>
      <c r="G8" s="330"/>
      <c r="H8" s="330"/>
      <c r="I8" s="330"/>
      <c r="J8" s="330"/>
      <c r="K8" s="330"/>
      <c r="L8" s="330"/>
      <c r="M8" s="330"/>
      <c r="N8" s="330"/>
      <c r="O8" s="330"/>
      <c r="P8" s="330"/>
      <c r="Q8" s="330"/>
      <c r="R8" s="330"/>
      <c r="S8" s="330"/>
      <c r="T8" s="407" t="s">
        <v>114</v>
      </c>
      <c r="U8" s="408" t="s">
        <v>115</v>
      </c>
    </row>
    <row r="9" spans="1:21" ht="18" customHeight="1" x14ac:dyDescent="0.15">
      <c r="A9" s="379" t="s">
        <v>97</v>
      </c>
      <c r="B9" s="380">
        <f t="shared" ref="B9:J9" si="0">SUBTOTAL(9,B10:B25)</f>
        <v>0</v>
      </c>
      <c r="C9" s="380">
        <f t="shared" si="0"/>
        <v>0</v>
      </c>
      <c r="D9" s="380">
        <f t="shared" si="0"/>
        <v>0</v>
      </c>
      <c r="E9" s="380">
        <f t="shared" si="0"/>
        <v>0</v>
      </c>
      <c r="F9" s="380">
        <f t="shared" si="0"/>
        <v>0</v>
      </c>
      <c r="G9" s="380">
        <f t="shared" si="0"/>
        <v>0</v>
      </c>
      <c r="H9" s="380">
        <f t="shared" si="0"/>
        <v>0</v>
      </c>
      <c r="I9" s="380">
        <f t="shared" si="0"/>
        <v>0</v>
      </c>
      <c r="J9" s="380">
        <f t="shared" si="0"/>
        <v>0</v>
      </c>
      <c r="K9" s="380">
        <f t="shared" ref="K9" si="1">SUBTOTAL(9,K10:K25)</f>
        <v>0</v>
      </c>
      <c r="L9" s="380">
        <f t="shared" ref="L9" si="2">SUBTOTAL(9,L10:L25)</f>
        <v>0</v>
      </c>
      <c r="M9" s="380">
        <f t="shared" ref="M9" si="3">SUBTOTAL(9,M10:M25)</f>
        <v>0</v>
      </c>
      <c r="N9" s="380">
        <f t="shared" ref="N9" si="4">SUBTOTAL(9,N10:N25)</f>
        <v>0</v>
      </c>
      <c r="O9" s="380">
        <f t="shared" ref="O9" si="5">SUBTOTAL(9,O10:O25)</f>
        <v>0</v>
      </c>
      <c r="P9" s="380">
        <f t="shared" ref="P9" si="6">SUBTOTAL(9,P10:P25)</f>
        <v>0</v>
      </c>
      <c r="Q9" s="380">
        <f t="shared" ref="Q9" si="7">SUBTOTAL(9,Q10:Q25)</f>
        <v>0</v>
      </c>
      <c r="R9" s="380">
        <f t="shared" ref="R9" si="8">SUBTOTAL(9,R10:R25)</f>
        <v>0</v>
      </c>
      <c r="S9" s="380">
        <f t="shared" ref="S9" si="9">SUBTOTAL(9,S10:S25)</f>
        <v>0</v>
      </c>
      <c r="T9" s="380">
        <f>SUM(B9:S9)</f>
        <v>0</v>
      </c>
      <c r="U9" s="351"/>
    </row>
    <row r="10" spans="1:21" ht="18" customHeight="1" x14ac:dyDescent="0.15">
      <c r="A10" s="381" t="s">
        <v>50</v>
      </c>
      <c r="B10" s="340"/>
      <c r="C10" s="340"/>
      <c r="D10" s="340"/>
      <c r="E10" s="340"/>
      <c r="F10" s="340"/>
      <c r="G10" s="340"/>
      <c r="H10" s="340"/>
      <c r="I10" s="340"/>
      <c r="J10" s="340"/>
      <c r="K10" s="340"/>
      <c r="L10" s="340"/>
      <c r="M10" s="340"/>
      <c r="N10" s="340"/>
      <c r="O10" s="340"/>
      <c r="P10" s="340"/>
      <c r="Q10" s="340"/>
      <c r="R10" s="340"/>
      <c r="S10" s="340"/>
      <c r="T10" s="394">
        <f t="shared" ref="T10:T30" si="10">SUM(B10:S10)</f>
        <v>0</v>
      </c>
      <c r="U10" s="352"/>
    </row>
    <row r="11" spans="1:21" ht="18" customHeight="1" x14ac:dyDescent="0.15">
      <c r="A11" s="381" t="s">
        <v>51</v>
      </c>
      <c r="B11" s="340"/>
      <c r="C11" s="340"/>
      <c r="D11" s="340"/>
      <c r="E11" s="340"/>
      <c r="F11" s="340"/>
      <c r="G11" s="340"/>
      <c r="H11" s="340"/>
      <c r="I11" s="340"/>
      <c r="J11" s="340"/>
      <c r="K11" s="340"/>
      <c r="L11" s="340"/>
      <c r="M11" s="340"/>
      <c r="N11" s="340"/>
      <c r="O11" s="340"/>
      <c r="P11" s="340"/>
      <c r="Q11" s="340"/>
      <c r="R11" s="340"/>
      <c r="S11" s="340"/>
      <c r="T11" s="394">
        <f t="shared" si="10"/>
        <v>0</v>
      </c>
      <c r="U11" s="352"/>
    </row>
    <row r="12" spans="1:21" ht="18" customHeight="1" x14ac:dyDescent="0.15">
      <c r="A12" s="381" t="s">
        <v>52</v>
      </c>
      <c r="B12" s="403">
        <f>SUBTOTAL(9,B13:B15)</f>
        <v>0</v>
      </c>
      <c r="C12" s="403">
        <f t="shared" ref="C12:J12" si="11">SUBTOTAL(9,C13:C15)</f>
        <v>0</v>
      </c>
      <c r="D12" s="403">
        <f t="shared" si="11"/>
        <v>0</v>
      </c>
      <c r="E12" s="403">
        <f t="shared" si="11"/>
        <v>0</v>
      </c>
      <c r="F12" s="403">
        <f t="shared" si="11"/>
        <v>0</v>
      </c>
      <c r="G12" s="403">
        <f t="shared" si="11"/>
        <v>0</v>
      </c>
      <c r="H12" s="403">
        <f t="shared" si="11"/>
        <v>0</v>
      </c>
      <c r="I12" s="403">
        <f t="shared" si="11"/>
        <v>0</v>
      </c>
      <c r="J12" s="403">
        <f t="shared" si="11"/>
        <v>0</v>
      </c>
      <c r="K12" s="403">
        <f>SUBTOTAL(9,K13:K15)</f>
        <v>0</v>
      </c>
      <c r="L12" s="403">
        <f t="shared" ref="L12" si="12">SUBTOTAL(9,L13:L15)</f>
        <v>0</v>
      </c>
      <c r="M12" s="403">
        <f t="shared" ref="M12" si="13">SUBTOTAL(9,M13:M15)</f>
        <v>0</v>
      </c>
      <c r="N12" s="403">
        <f t="shared" ref="N12" si="14">SUBTOTAL(9,N13:N15)</f>
        <v>0</v>
      </c>
      <c r="O12" s="403">
        <f t="shared" ref="O12" si="15">SUBTOTAL(9,O13:O15)</f>
        <v>0</v>
      </c>
      <c r="P12" s="403">
        <f t="shared" ref="P12" si="16">SUBTOTAL(9,P13:P15)</f>
        <v>0</v>
      </c>
      <c r="Q12" s="403">
        <f t="shared" ref="Q12" si="17">SUBTOTAL(9,Q13:Q15)</f>
        <v>0</v>
      </c>
      <c r="R12" s="403">
        <f t="shared" ref="R12" si="18">SUBTOTAL(9,R13:R15)</f>
        <v>0</v>
      </c>
      <c r="S12" s="403">
        <f t="shared" ref="S12" si="19">SUBTOTAL(9,S13:S15)</f>
        <v>0</v>
      </c>
      <c r="T12" s="394">
        <f t="shared" si="10"/>
        <v>0</v>
      </c>
      <c r="U12" s="352"/>
    </row>
    <row r="13" spans="1:21" ht="18" customHeight="1" x14ac:dyDescent="0.15">
      <c r="A13" s="382" t="s">
        <v>142</v>
      </c>
      <c r="B13" s="340"/>
      <c r="C13" s="340"/>
      <c r="D13" s="340"/>
      <c r="E13" s="340"/>
      <c r="F13" s="340"/>
      <c r="G13" s="340"/>
      <c r="H13" s="340"/>
      <c r="I13" s="340"/>
      <c r="J13" s="340"/>
      <c r="K13" s="340"/>
      <c r="L13" s="340"/>
      <c r="M13" s="340"/>
      <c r="N13" s="340"/>
      <c r="O13" s="340"/>
      <c r="P13" s="340"/>
      <c r="Q13" s="340"/>
      <c r="R13" s="340"/>
      <c r="S13" s="340"/>
      <c r="T13" s="394">
        <f t="shared" si="10"/>
        <v>0</v>
      </c>
      <c r="U13" s="352"/>
    </row>
    <row r="14" spans="1:21" ht="18" customHeight="1" x14ac:dyDescent="0.15">
      <c r="A14" s="382" t="s">
        <v>98</v>
      </c>
      <c r="B14" s="340"/>
      <c r="C14" s="340"/>
      <c r="D14" s="340"/>
      <c r="E14" s="340"/>
      <c r="F14" s="340"/>
      <c r="G14" s="340"/>
      <c r="H14" s="340"/>
      <c r="I14" s="340"/>
      <c r="J14" s="340"/>
      <c r="K14" s="340"/>
      <c r="L14" s="340"/>
      <c r="M14" s="340"/>
      <c r="N14" s="340"/>
      <c r="O14" s="340"/>
      <c r="P14" s="340"/>
      <c r="Q14" s="340"/>
      <c r="R14" s="340"/>
      <c r="S14" s="340"/>
      <c r="T14" s="394">
        <f t="shared" si="10"/>
        <v>0</v>
      </c>
      <c r="U14" s="352"/>
    </row>
    <row r="15" spans="1:21" ht="18" customHeight="1" x14ac:dyDescent="0.15">
      <c r="A15" s="382" t="s">
        <v>143</v>
      </c>
      <c r="B15" s="340"/>
      <c r="C15" s="340"/>
      <c r="D15" s="340"/>
      <c r="E15" s="340"/>
      <c r="F15" s="340"/>
      <c r="G15" s="340"/>
      <c r="H15" s="340"/>
      <c r="I15" s="340"/>
      <c r="J15" s="340"/>
      <c r="K15" s="340"/>
      <c r="L15" s="340"/>
      <c r="M15" s="340"/>
      <c r="N15" s="340"/>
      <c r="O15" s="340"/>
      <c r="P15" s="340"/>
      <c r="Q15" s="340"/>
      <c r="R15" s="340"/>
      <c r="S15" s="340"/>
      <c r="T15" s="394">
        <f t="shared" si="10"/>
        <v>0</v>
      </c>
      <c r="U15" s="352"/>
    </row>
    <row r="16" spans="1:21" ht="18" customHeight="1" x14ac:dyDescent="0.15">
      <c r="A16" s="381" t="s">
        <v>53</v>
      </c>
      <c r="B16" s="403">
        <f>SUBTOTAL(9,B17:B25)</f>
        <v>0</v>
      </c>
      <c r="C16" s="403">
        <f t="shared" ref="C16:J16" si="20">SUBTOTAL(9,C17:C25)</f>
        <v>0</v>
      </c>
      <c r="D16" s="403">
        <f t="shared" si="20"/>
        <v>0</v>
      </c>
      <c r="E16" s="403">
        <f t="shared" si="20"/>
        <v>0</v>
      </c>
      <c r="F16" s="403">
        <f t="shared" si="20"/>
        <v>0</v>
      </c>
      <c r="G16" s="403">
        <f t="shared" si="20"/>
        <v>0</v>
      </c>
      <c r="H16" s="403">
        <f t="shared" si="20"/>
        <v>0</v>
      </c>
      <c r="I16" s="403">
        <f t="shared" si="20"/>
        <v>0</v>
      </c>
      <c r="J16" s="403">
        <f t="shared" si="20"/>
        <v>0</v>
      </c>
      <c r="K16" s="403">
        <f>SUBTOTAL(9,K17:K25)</f>
        <v>0</v>
      </c>
      <c r="L16" s="403">
        <f t="shared" ref="L16" si="21">SUBTOTAL(9,L17:L25)</f>
        <v>0</v>
      </c>
      <c r="M16" s="403">
        <f t="shared" ref="M16" si="22">SUBTOTAL(9,M17:M25)</f>
        <v>0</v>
      </c>
      <c r="N16" s="403">
        <f t="shared" ref="N16" si="23">SUBTOTAL(9,N17:N25)</f>
        <v>0</v>
      </c>
      <c r="O16" s="403">
        <f t="shared" ref="O16" si="24">SUBTOTAL(9,O17:O25)</f>
        <v>0</v>
      </c>
      <c r="P16" s="403">
        <f t="shared" ref="P16" si="25">SUBTOTAL(9,P17:P25)</f>
        <v>0</v>
      </c>
      <c r="Q16" s="403">
        <f t="shared" ref="Q16" si="26">SUBTOTAL(9,Q17:Q25)</f>
        <v>0</v>
      </c>
      <c r="R16" s="403">
        <f t="shared" ref="R16" si="27">SUBTOTAL(9,R17:R25)</f>
        <v>0</v>
      </c>
      <c r="S16" s="403">
        <f t="shared" ref="S16" si="28">SUBTOTAL(9,S17:S25)</f>
        <v>0</v>
      </c>
      <c r="T16" s="394">
        <f t="shared" si="10"/>
        <v>0</v>
      </c>
      <c r="U16" s="352"/>
    </row>
    <row r="17" spans="1:21" ht="18" customHeight="1" x14ac:dyDescent="0.15">
      <c r="A17" s="382" t="s">
        <v>99</v>
      </c>
      <c r="B17" s="340"/>
      <c r="C17" s="340"/>
      <c r="D17" s="340"/>
      <c r="E17" s="340"/>
      <c r="F17" s="340"/>
      <c r="G17" s="340"/>
      <c r="H17" s="340"/>
      <c r="I17" s="340"/>
      <c r="J17" s="340"/>
      <c r="K17" s="340"/>
      <c r="L17" s="340"/>
      <c r="M17" s="340"/>
      <c r="N17" s="340"/>
      <c r="O17" s="340"/>
      <c r="P17" s="340"/>
      <c r="Q17" s="340"/>
      <c r="R17" s="340"/>
      <c r="S17" s="340"/>
      <c r="T17" s="394">
        <f t="shared" si="10"/>
        <v>0</v>
      </c>
      <c r="U17" s="352"/>
    </row>
    <row r="18" spans="1:21" ht="18" customHeight="1" x14ac:dyDescent="0.15">
      <c r="A18" s="382" t="s">
        <v>100</v>
      </c>
      <c r="B18" s="340"/>
      <c r="C18" s="340"/>
      <c r="D18" s="340"/>
      <c r="E18" s="340"/>
      <c r="F18" s="340"/>
      <c r="G18" s="340"/>
      <c r="H18" s="340"/>
      <c r="I18" s="340"/>
      <c r="J18" s="340"/>
      <c r="K18" s="340"/>
      <c r="L18" s="340"/>
      <c r="M18" s="340"/>
      <c r="N18" s="340"/>
      <c r="O18" s="340"/>
      <c r="P18" s="340"/>
      <c r="Q18" s="340"/>
      <c r="R18" s="340"/>
      <c r="S18" s="340"/>
      <c r="T18" s="394">
        <f t="shared" si="10"/>
        <v>0</v>
      </c>
      <c r="U18" s="352"/>
    </row>
    <row r="19" spans="1:21" ht="18" customHeight="1" x14ac:dyDescent="0.15">
      <c r="A19" s="382" t="s">
        <v>101</v>
      </c>
      <c r="B19" s="340"/>
      <c r="C19" s="340"/>
      <c r="D19" s="340"/>
      <c r="E19" s="340"/>
      <c r="F19" s="340"/>
      <c r="G19" s="340"/>
      <c r="H19" s="340"/>
      <c r="I19" s="340"/>
      <c r="J19" s="340"/>
      <c r="K19" s="340"/>
      <c r="L19" s="340"/>
      <c r="M19" s="340"/>
      <c r="N19" s="340"/>
      <c r="O19" s="340"/>
      <c r="P19" s="340"/>
      <c r="Q19" s="340"/>
      <c r="R19" s="340"/>
      <c r="S19" s="340"/>
      <c r="T19" s="394">
        <f t="shared" si="10"/>
        <v>0</v>
      </c>
      <c r="U19" s="352"/>
    </row>
    <row r="20" spans="1:21" ht="18" customHeight="1" x14ac:dyDescent="0.15">
      <c r="A20" s="382" t="s">
        <v>102</v>
      </c>
      <c r="B20" s="340"/>
      <c r="C20" s="340"/>
      <c r="D20" s="340"/>
      <c r="E20" s="340"/>
      <c r="F20" s="340"/>
      <c r="G20" s="340"/>
      <c r="H20" s="340"/>
      <c r="I20" s="340"/>
      <c r="J20" s="340"/>
      <c r="K20" s="340"/>
      <c r="L20" s="340"/>
      <c r="M20" s="340"/>
      <c r="N20" s="340"/>
      <c r="O20" s="340"/>
      <c r="P20" s="340"/>
      <c r="Q20" s="340"/>
      <c r="R20" s="340"/>
      <c r="S20" s="340"/>
      <c r="T20" s="394">
        <f t="shared" si="10"/>
        <v>0</v>
      </c>
      <c r="U20" s="352"/>
    </row>
    <row r="21" spans="1:21" ht="18" customHeight="1" x14ac:dyDescent="0.15">
      <c r="A21" s="382" t="s">
        <v>103</v>
      </c>
      <c r="B21" s="340"/>
      <c r="C21" s="340"/>
      <c r="D21" s="340"/>
      <c r="E21" s="340"/>
      <c r="F21" s="340"/>
      <c r="G21" s="340"/>
      <c r="H21" s="340"/>
      <c r="I21" s="340"/>
      <c r="J21" s="340"/>
      <c r="K21" s="340"/>
      <c r="L21" s="340"/>
      <c r="M21" s="340"/>
      <c r="N21" s="340"/>
      <c r="O21" s="340"/>
      <c r="P21" s="340"/>
      <c r="Q21" s="340"/>
      <c r="R21" s="340"/>
      <c r="S21" s="340"/>
      <c r="T21" s="394">
        <f t="shared" si="10"/>
        <v>0</v>
      </c>
      <c r="U21" s="352"/>
    </row>
    <row r="22" spans="1:21" ht="18" customHeight="1" x14ac:dyDescent="0.15">
      <c r="A22" s="382" t="s">
        <v>104</v>
      </c>
      <c r="B22" s="340"/>
      <c r="C22" s="340"/>
      <c r="D22" s="340"/>
      <c r="E22" s="340"/>
      <c r="F22" s="340"/>
      <c r="G22" s="340"/>
      <c r="H22" s="340"/>
      <c r="I22" s="340"/>
      <c r="J22" s="340"/>
      <c r="K22" s="340"/>
      <c r="L22" s="340"/>
      <c r="M22" s="340"/>
      <c r="N22" s="340"/>
      <c r="O22" s="340"/>
      <c r="P22" s="340"/>
      <c r="Q22" s="340"/>
      <c r="R22" s="340"/>
      <c r="S22" s="340"/>
      <c r="T22" s="394">
        <f t="shared" si="10"/>
        <v>0</v>
      </c>
      <c r="U22" s="352"/>
    </row>
    <row r="23" spans="1:21" ht="18" customHeight="1" x14ac:dyDescent="0.15">
      <c r="A23" s="382" t="s">
        <v>105</v>
      </c>
      <c r="B23" s="340"/>
      <c r="C23" s="340"/>
      <c r="D23" s="340"/>
      <c r="E23" s="340"/>
      <c r="F23" s="340"/>
      <c r="G23" s="340"/>
      <c r="H23" s="340"/>
      <c r="I23" s="340"/>
      <c r="J23" s="340"/>
      <c r="K23" s="340"/>
      <c r="L23" s="340"/>
      <c r="M23" s="340"/>
      <c r="N23" s="340"/>
      <c r="O23" s="340"/>
      <c r="P23" s="340"/>
      <c r="Q23" s="340"/>
      <c r="R23" s="340"/>
      <c r="S23" s="340"/>
      <c r="T23" s="394">
        <f t="shared" si="10"/>
        <v>0</v>
      </c>
      <c r="U23" s="352"/>
    </row>
    <row r="24" spans="1:21" ht="18" customHeight="1" x14ac:dyDescent="0.15">
      <c r="A24" s="382" t="s">
        <v>106</v>
      </c>
      <c r="B24" s="340"/>
      <c r="C24" s="340"/>
      <c r="D24" s="340"/>
      <c r="E24" s="340"/>
      <c r="F24" s="340"/>
      <c r="G24" s="340"/>
      <c r="H24" s="340"/>
      <c r="I24" s="340"/>
      <c r="J24" s="340"/>
      <c r="K24" s="340"/>
      <c r="L24" s="340"/>
      <c r="M24" s="340"/>
      <c r="N24" s="340"/>
      <c r="O24" s="340"/>
      <c r="P24" s="340"/>
      <c r="Q24" s="340"/>
      <c r="R24" s="340"/>
      <c r="S24" s="340"/>
      <c r="T24" s="394">
        <f t="shared" si="10"/>
        <v>0</v>
      </c>
      <c r="U24" s="352"/>
    </row>
    <row r="25" spans="1:21" ht="18" customHeight="1" x14ac:dyDescent="0.15">
      <c r="A25" s="383" t="s">
        <v>107</v>
      </c>
      <c r="B25" s="341"/>
      <c r="C25" s="341"/>
      <c r="D25" s="341"/>
      <c r="E25" s="341"/>
      <c r="F25" s="341"/>
      <c r="G25" s="341"/>
      <c r="H25" s="341"/>
      <c r="I25" s="341"/>
      <c r="J25" s="341"/>
      <c r="K25" s="341"/>
      <c r="L25" s="341"/>
      <c r="M25" s="341"/>
      <c r="N25" s="341"/>
      <c r="O25" s="341"/>
      <c r="P25" s="341"/>
      <c r="Q25" s="341"/>
      <c r="R25" s="341"/>
      <c r="S25" s="341"/>
      <c r="T25" s="400">
        <f t="shared" si="10"/>
        <v>0</v>
      </c>
      <c r="U25" s="353"/>
    </row>
    <row r="26" spans="1:21" ht="18" customHeight="1" x14ac:dyDescent="0.15">
      <c r="A26" s="384" t="s">
        <v>108</v>
      </c>
      <c r="B26" s="342"/>
      <c r="C26" s="342"/>
      <c r="D26" s="342"/>
      <c r="E26" s="342"/>
      <c r="F26" s="342"/>
      <c r="G26" s="342"/>
      <c r="H26" s="342"/>
      <c r="I26" s="342"/>
      <c r="J26" s="342"/>
      <c r="K26" s="342"/>
      <c r="L26" s="342"/>
      <c r="M26" s="342"/>
      <c r="N26" s="342"/>
      <c r="O26" s="342"/>
      <c r="P26" s="342"/>
      <c r="Q26" s="342"/>
      <c r="R26" s="342"/>
      <c r="S26" s="342"/>
      <c r="T26" s="401">
        <f t="shared" si="10"/>
        <v>0</v>
      </c>
      <c r="U26" s="354"/>
    </row>
    <row r="27" spans="1:21" ht="18" customHeight="1" x14ac:dyDescent="0.15">
      <c r="A27" s="385" t="s">
        <v>77</v>
      </c>
      <c r="B27" s="343"/>
      <c r="C27" s="343"/>
      <c r="D27" s="343"/>
      <c r="E27" s="343"/>
      <c r="F27" s="343"/>
      <c r="G27" s="343"/>
      <c r="H27" s="343"/>
      <c r="I27" s="343"/>
      <c r="J27" s="343"/>
      <c r="K27" s="343"/>
      <c r="L27" s="343"/>
      <c r="M27" s="343"/>
      <c r="N27" s="343"/>
      <c r="O27" s="343"/>
      <c r="P27" s="343"/>
      <c r="Q27" s="343"/>
      <c r="R27" s="343"/>
      <c r="S27" s="343"/>
      <c r="T27" s="402">
        <f t="shared" si="10"/>
        <v>0</v>
      </c>
      <c r="U27" s="355"/>
    </row>
    <row r="28" spans="1:21" ht="18" customHeight="1" x14ac:dyDescent="0.15">
      <c r="A28" s="386" t="s">
        <v>109</v>
      </c>
      <c r="B28" s="398">
        <f>SUBTOTAL(9,B9:B27)</f>
        <v>0</v>
      </c>
      <c r="C28" s="398">
        <f t="shared" ref="C28:J28" si="29">SUBTOTAL(9,C9:C27)</f>
        <v>0</v>
      </c>
      <c r="D28" s="398">
        <f t="shared" si="29"/>
        <v>0</v>
      </c>
      <c r="E28" s="398">
        <f t="shared" si="29"/>
        <v>0</v>
      </c>
      <c r="F28" s="398">
        <f t="shared" si="29"/>
        <v>0</v>
      </c>
      <c r="G28" s="398">
        <f t="shared" si="29"/>
        <v>0</v>
      </c>
      <c r="H28" s="398">
        <f t="shared" si="29"/>
        <v>0</v>
      </c>
      <c r="I28" s="398">
        <f t="shared" si="29"/>
        <v>0</v>
      </c>
      <c r="J28" s="398">
        <f t="shared" si="29"/>
        <v>0</v>
      </c>
      <c r="K28" s="398">
        <f>SUBTOTAL(9,K9:K27)</f>
        <v>0</v>
      </c>
      <c r="L28" s="398">
        <f t="shared" ref="L28" si="30">SUBTOTAL(9,L9:L27)</f>
        <v>0</v>
      </c>
      <c r="M28" s="398">
        <f t="shared" ref="M28" si="31">SUBTOTAL(9,M9:M27)</f>
        <v>0</v>
      </c>
      <c r="N28" s="398">
        <f t="shared" ref="N28" si="32">SUBTOTAL(9,N9:N27)</f>
        <v>0</v>
      </c>
      <c r="O28" s="398">
        <f t="shared" ref="O28" si="33">SUBTOTAL(9,O9:O27)</f>
        <v>0</v>
      </c>
      <c r="P28" s="398">
        <f t="shared" ref="P28" si="34">SUBTOTAL(9,P9:P27)</f>
        <v>0</v>
      </c>
      <c r="Q28" s="398">
        <f t="shared" ref="Q28" si="35">SUBTOTAL(9,Q9:Q27)</f>
        <v>0</v>
      </c>
      <c r="R28" s="398">
        <f t="shared" ref="R28" si="36">SUBTOTAL(9,R9:R27)</f>
        <v>0</v>
      </c>
      <c r="S28" s="398">
        <f t="shared" ref="S28" si="37">SUBTOTAL(9,S9:S27)</f>
        <v>0</v>
      </c>
      <c r="T28" s="399">
        <f t="shared" si="10"/>
        <v>0</v>
      </c>
      <c r="U28" s="356"/>
    </row>
    <row r="29" spans="1:21" ht="18" customHeight="1" x14ac:dyDescent="0.15">
      <c r="A29" s="387" t="s">
        <v>110</v>
      </c>
      <c r="B29" s="345"/>
      <c r="C29" s="345"/>
      <c r="D29" s="345"/>
      <c r="E29" s="345"/>
      <c r="F29" s="345"/>
      <c r="G29" s="345"/>
      <c r="H29" s="345"/>
      <c r="I29" s="345"/>
      <c r="J29" s="345"/>
      <c r="K29" s="345"/>
      <c r="L29" s="345"/>
      <c r="M29" s="345"/>
      <c r="N29" s="345"/>
      <c r="O29" s="345"/>
      <c r="P29" s="345"/>
      <c r="Q29" s="345"/>
      <c r="R29" s="345"/>
      <c r="S29" s="345"/>
      <c r="T29" s="396">
        <f t="shared" si="10"/>
        <v>0</v>
      </c>
      <c r="U29" s="356"/>
    </row>
    <row r="30" spans="1:21" ht="18" customHeight="1" thickBot="1" x14ac:dyDescent="0.2">
      <c r="A30" s="388" t="s">
        <v>113</v>
      </c>
      <c r="B30" s="397">
        <f>B28-B29</f>
        <v>0</v>
      </c>
      <c r="C30" s="397">
        <f t="shared" ref="C30:J30" si="38">C28-C29</f>
        <v>0</v>
      </c>
      <c r="D30" s="397">
        <f t="shared" si="38"/>
        <v>0</v>
      </c>
      <c r="E30" s="397">
        <f t="shared" si="38"/>
        <v>0</v>
      </c>
      <c r="F30" s="397">
        <f t="shared" si="38"/>
        <v>0</v>
      </c>
      <c r="G30" s="397">
        <f t="shared" si="38"/>
        <v>0</v>
      </c>
      <c r="H30" s="397">
        <f t="shared" si="38"/>
        <v>0</v>
      </c>
      <c r="I30" s="397">
        <f t="shared" si="38"/>
        <v>0</v>
      </c>
      <c r="J30" s="397">
        <f t="shared" si="38"/>
        <v>0</v>
      </c>
      <c r="K30" s="397">
        <f>K28-K29</f>
        <v>0</v>
      </c>
      <c r="L30" s="397">
        <f t="shared" ref="L30" si="39">L28-L29</f>
        <v>0</v>
      </c>
      <c r="M30" s="397">
        <f t="shared" ref="M30" si="40">M28-M29</f>
        <v>0</v>
      </c>
      <c r="N30" s="397">
        <f t="shared" ref="N30" si="41">N28-N29</f>
        <v>0</v>
      </c>
      <c r="O30" s="397">
        <f t="shared" ref="O30" si="42">O28-O29</f>
        <v>0</v>
      </c>
      <c r="P30" s="397">
        <f t="shared" ref="P30" si="43">P28-P29</f>
        <v>0</v>
      </c>
      <c r="Q30" s="397">
        <f t="shared" ref="Q30" si="44">Q28-Q29</f>
        <v>0</v>
      </c>
      <c r="R30" s="397">
        <f t="shared" ref="R30" si="45">R28-R29</f>
        <v>0</v>
      </c>
      <c r="S30" s="397">
        <f t="shared" ref="S30" si="46">S28-S29</f>
        <v>0</v>
      </c>
      <c r="T30" s="393">
        <f t="shared" si="10"/>
        <v>0</v>
      </c>
      <c r="U30" s="357"/>
    </row>
    <row r="31" spans="1:21" x14ac:dyDescent="0.15">
      <c r="A31" s="332"/>
      <c r="B31" s="332"/>
      <c r="C31" s="332"/>
      <c r="D31" s="332"/>
      <c r="E31" s="332"/>
      <c r="F31" s="332"/>
      <c r="G31" s="332"/>
      <c r="H31" s="332"/>
      <c r="I31" s="332"/>
      <c r="J31" s="332"/>
      <c r="K31" s="332"/>
      <c r="L31" s="332"/>
      <c r="M31" s="332"/>
      <c r="N31" s="332"/>
      <c r="O31" s="332"/>
      <c r="P31" s="332"/>
      <c r="Q31" s="332"/>
      <c r="R31" s="332"/>
      <c r="S31" s="332"/>
      <c r="T31" s="332"/>
      <c r="U31" s="332"/>
    </row>
    <row r="32" spans="1:21" ht="15" customHeight="1" thickBot="1" x14ac:dyDescent="0.2">
      <c r="A32" s="328" t="s">
        <v>111</v>
      </c>
    </row>
    <row r="33" spans="1:21" ht="30" customHeight="1" thickBot="1" x14ac:dyDescent="0.2">
      <c r="A33" s="404" t="s">
        <v>96</v>
      </c>
      <c r="B33" s="406">
        <f>B8</f>
        <v>0</v>
      </c>
      <c r="C33" s="406">
        <f t="shared" ref="C33:U33" si="47">C8</f>
        <v>0</v>
      </c>
      <c r="D33" s="406">
        <f t="shared" si="47"/>
        <v>0</v>
      </c>
      <c r="E33" s="406">
        <f t="shared" si="47"/>
        <v>0</v>
      </c>
      <c r="F33" s="406">
        <f t="shared" si="47"/>
        <v>0</v>
      </c>
      <c r="G33" s="406">
        <f t="shared" si="47"/>
        <v>0</v>
      </c>
      <c r="H33" s="406">
        <f t="shared" si="47"/>
        <v>0</v>
      </c>
      <c r="I33" s="406">
        <f t="shared" ref="I33:J33" si="48">I8</f>
        <v>0</v>
      </c>
      <c r="J33" s="406">
        <f t="shared" si="48"/>
        <v>0</v>
      </c>
      <c r="K33" s="406">
        <f>K8</f>
        <v>0</v>
      </c>
      <c r="L33" s="406">
        <f t="shared" ref="L33:S33" si="49">L8</f>
        <v>0</v>
      </c>
      <c r="M33" s="406">
        <f t="shared" si="49"/>
        <v>0</v>
      </c>
      <c r="N33" s="406">
        <f t="shared" si="49"/>
        <v>0</v>
      </c>
      <c r="O33" s="406">
        <f t="shared" si="49"/>
        <v>0</v>
      </c>
      <c r="P33" s="406">
        <f t="shared" si="49"/>
        <v>0</v>
      </c>
      <c r="Q33" s="406">
        <f t="shared" si="49"/>
        <v>0</v>
      </c>
      <c r="R33" s="406">
        <f t="shared" si="49"/>
        <v>0</v>
      </c>
      <c r="S33" s="406">
        <f t="shared" si="49"/>
        <v>0</v>
      </c>
      <c r="T33" s="407" t="str">
        <f t="shared" si="47"/>
        <v>合計</v>
      </c>
      <c r="U33" s="408" t="str">
        <f t="shared" si="47"/>
        <v>備考</v>
      </c>
    </row>
    <row r="34" spans="1:21" ht="18" customHeight="1" x14ac:dyDescent="0.15">
      <c r="A34" s="379" t="s">
        <v>97</v>
      </c>
      <c r="B34" s="380">
        <f>SUBTOTAL(9,B35:B38)</f>
        <v>0</v>
      </c>
      <c r="C34" s="380">
        <f t="shared" ref="C34:J34" si="50">SUBTOTAL(9,C35:C38)</f>
        <v>0</v>
      </c>
      <c r="D34" s="380">
        <f t="shared" si="50"/>
        <v>0</v>
      </c>
      <c r="E34" s="380">
        <f t="shared" si="50"/>
        <v>0</v>
      </c>
      <c r="F34" s="380">
        <f t="shared" si="50"/>
        <v>0</v>
      </c>
      <c r="G34" s="380">
        <f t="shared" si="50"/>
        <v>0</v>
      </c>
      <c r="H34" s="380">
        <f t="shared" si="50"/>
        <v>0</v>
      </c>
      <c r="I34" s="380">
        <f t="shared" si="50"/>
        <v>0</v>
      </c>
      <c r="J34" s="380">
        <f t="shared" si="50"/>
        <v>0</v>
      </c>
      <c r="K34" s="380">
        <f>SUBTOTAL(9,K35:K38)</f>
        <v>0</v>
      </c>
      <c r="L34" s="380">
        <f t="shared" ref="L34" si="51">SUBTOTAL(9,L35:L38)</f>
        <v>0</v>
      </c>
      <c r="M34" s="380">
        <f t="shared" ref="M34" si="52">SUBTOTAL(9,M35:M38)</f>
        <v>0</v>
      </c>
      <c r="N34" s="380">
        <f t="shared" ref="N34" si="53">SUBTOTAL(9,N35:N38)</f>
        <v>0</v>
      </c>
      <c r="O34" s="380">
        <f t="shared" ref="O34" si="54">SUBTOTAL(9,O35:O38)</f>
        <v>0</v>
      </c>
      <c r="P34" s="380">
        <f t="shared" ref="P34" si="55">SUBTOTAL(9,P35:P38)</f>
        <v>0</v>
      </c>
      <c r="Q34" s="380">
        <f t="shared" ref="Q34" si="56">SUBTOTAL(9,Q35:Q38)</f>
        <v>0</v>
      </c>
      <c r="R34" s="380">
        <f t="shared" ref="R34" si="57">SUBTOTAL(9,R35:R38)</f>
        <v>0</v>
      </c>
      <c r="S34" s="380">
        <f t="shared" ref="S34" si="58">SUBTOTAL(9,S35:S38)</f>
        <v>0</v>
      </c>
      <c r="T34" s="380">
        <f>SUM(B34:S34)</f>
        <v>0</v>
      </c>
      <c r="U34" s="351"/>
    </row>
    <row r="35" spans="1:21" ht="18" customHeight="1" x14ac:dyDescent="0.15">
      <c r="A35" s="381" t="s">
        <v>50</v>
      </c>
      <c r="B35" s="340"/>
      <c r="C35" s="340"/>
      <c r="D35" s="340"/>
      <c r="E35" s="340"/>
      <c r="F35" s="340"/>
      <c r="G35" s="340"/>
      <c r="H35" s="340"/>
      <c r="I35" s="340"/>
      <c r="J35" s="340"/>
      <c r="K35" s="340"/>
      <c r="L35" s="340"/>
      <c r="M35" s="340"/>
      <c r="N35" s="340"/>
      <c r="O35" s="340"/>
      <c r="P35" s="340"/>
      <c r="Q35" s="340"/>
      <c r="R35" s="340"/>
      <c r="S35" s="340"/>
      <c r="T35" s="394">
        <f t="shared" ref="T35:T41" si="59">SUM(B35:S35)</f>
        <v>0</v>
      </c>
      <c r="U35" s="352"/>
    </row>
    <row r="36" spans="1:21" ht="18" customHeight="1" x14ac:dyDescent="0.15">
      <c r="A36" s="381" t="s">
        <v>51</v>
      </c>
      <c r="B36" s="340"/>
      <c r="C36" s="340"/>
      <c r="D36" s="340"/>
      <c r="E36" s="340"/>
      <c r="F36" s="340"/>
      <c r="G36" s="340"/>
      <c r="H36" s="340"/>
      <c r="I36" s="340"/>
      <c r="J36" s="340"/>
      <c r="K36" s="340"/>
      <c r="L36" s="340"/>
      <c r="M36" s="340"/>
      <c r="N36" s="340"/>
      <c r="O36" s="340"/>
      <c r="P36" s="340"/>
      <c r="Q36" s="340"/>
      <c r="R36" s="340"/>
      <c r="S36" s="340"/>
      <c r="T36" s="394">
        <f t="shared" si="59"/>
        <v>0</v>
      </c>
      <c r="U36" s="352"/>
    </row>
    <row r="37" spans="1:21" ht="18" customHeight="1" x14ac:dyDescent="0.15">
      <c r="A37" s="381" t="s">
        <v>52</v>
      </c>
      <c r="B37" s="340"/>
      <c r="C37" s="340"/>
      <c r="D37" s="340"/>
      <c r="E37" s="340"/>
      <c r="F37" s="340"/>
      <c r="G37" s="340"/>
      <c r="H37" s="340"/>
      <c r="I37" s="340"/>
      <c r="J37" s="340"/>
      <c r="K37" s="340"/>
      <c r="L37" s="340"/>
      <c r="M37" s="340"/>
      <c r="N37" s="340"/>
      <c r="O37" s="340"/>
      <c r="P37" s="340"/>
      <c r="Q37" s="340"/>
      <c r="R37" s="340"/>
      <c r="S37" s="340"/>
      <c r="T37" s="394">
        <f t="shared" si="59"/>
        <v>0</v>
      </c>
      <c r="U37" s="352"/>
    </row>
    <row r="38" spans="1:21" ht="18" customHeight="1" x14ac:dyDescent="0.15">
      <c r="A38" s="389" t="s">
        <v>53</v>
      </c>
      <c r="B38" s="344"/>
      <c r="C38" s="344"/>
      <c r="D38" s="344"/>
      <c r="E38" s="344"/>
      <c r="F38" s="344"/>
      <c r="G38" s="344"/>
      <c r="H38" s="344"/>
      <c r="I38" s="344"/>
      <c r="J38" s="344"/>
      <c r="K38" s="344"/>
      <c r="L38" s="344"/>
      <c r="M38" s="344"/>
      <c r="N38" s="344"/>
      <c r="O38" s="344"/>
      <c r="P38" s="344"/>
      <c r="Q38" s="344"/>
      <c r="R38" s="344"/>
      <c r="S38" s="344"/>
      <c r="T38" s="395">
        <f t="shared" si="59"/>
        <v>0</v>
      </c>
      <c r="U38" s="358"/>
    </row>
    <row r="39" spans="1:21" ht="18" customHeight="1" x14ac:dyDescent="0.15">
      <c r="A39" s="390" t="s">
        <v>108</v>
      </c>
      <c r="B39" s="345"/>
      <c r="C39" s="345"/>
      <c r="D39" s="345"/>
      <c r="E39" s="345"/>
      <c r="F39" s="345"/>
      <c r="G39" s="345"/>
      <c r="H39" s="345"/>
      <c r="I39" s="345"/>
      <c r="J39" s="345"/>
      <c r="K39" s="345"/>
      <c r="L39" s="345"/>
      <c r="M39" s="345"/>
      <c r="N39" s="345"/>
      <c r="O39" s="345"/>
      <c r="P39" s="345"/>
      <c r="Q39" s="345"/>
      <c r="R39" s="345"/>
      <c r="S39" s="345"/>
      <c r="T39" s="396">
        <f t="shared" si="59"/>
        <v>0</v>
      </c>
      <c r="U39" s="356"/>
    </row>
    <row r="40" spans="1:21" ht="18" customHeight="1" x14ac:dyDescent="0.15">
      <c r="A40" s="390" t="s">
        <v>77</v>
      </c>
      <c r="B40" s="345"/>
      <c r="C40" s="345"/>
      <c r="D40" s="345"/>
      <c r="E40" s="345"/>
      <c r="F40" s="345"/>
      <c r="G40" s="345"/>
      <c r="H40" s="345"/>
      <c r="I40" s="345"/>
      <c r="J40" s="345"/>
      <c r="K40" s="345"/>
      <c r="L40" s="345"/>
      <c r="M40" s="345"/>
      <c r="N40" s="345"/>
      <c r="O40" s="345"/>
      <c r="P40" s="345"/>
      <c r="Q40" s="345"/>
      <c r="R40" s="345"/>
      <c r="S40" s="345"/>
      <c r="T40" s="396">
        <f t="shared" si="59"/>
        <v>0</v>
      </c>
      <c r="U40" s="356"/>
    </row>
    <row r="41" spans="1:21" ht="18" customHeight="1" thickBot="1" x14ac:dyDescent="0.2">
      <c r="A41" s="391" t="s">
        <v>112</v>
      </c>
      <c r="B41" s="392">
        <f>SUBTOTAL(9,B34:B40)</f>
        <v>0</v>
      </c>
      <c r="C41" s="392">
        <f t="shared" ref="C41:J41" si="60">SUBTOTAL(9,C34:C40)</f>
        <v>0</v>
      </c>
      <c r="D41" s="392">
        <f t="shared" si="60"/>
        <v>0</v>
      </c>
      <c r="E41" s="392">
        <f t="shared" si="60"/>
        <v>0</v>
      </c>
      <c r="F41" s="392">
        <f t="shared" si="60"/>
        <v>0</v>
      </c>
      <c r="G41" s="392">
        <f t="shared" si="60"/>
        <v>0</v>
      </c>
      <c r="H41" s="392">
        <f t="shared" si="60"/>
        <v>0</v>
      </c>
      <c r="I41" s="392">
        <f t="shared" si="60"/>
        <v>0</v>
      </c>
      <c r="J41" s="392">
        <f t="shared" si="60"/>
        <v>0</v>
      </c>
      <c r="K41" s="392">
        <f>SUBTOTAL(9,K34:K40)</f>
        <v>0</v>
      </c>
      <c r="L41" s="392">
        <f t="shared" ref="L41" si="61">SUBTOTAL(9,L34:L40)</f>
        <v>0</v>
      </c>
      <c r="M41" s="392">
        <f t="shared" ref="M41" si="62">SUBTOTAL(9,M34:M40)</f>
        <v>0</v>
      </c>
      <c r="N41" s="392">
        <f t="shared" ref="N41" si="63">SUBTOTAL(9,N34:N40)</f>
        <v>0</v>
      </c>
      <c r="O41" s="392">
        <f t="shared" ref="O41" si="64">SUBTOTAL(9,O34:O40)</f>
        <v>0</v>
      </c>
      <c r="P41" s="392">
        <f t="shared" ref="P41" si="65">SUBTOTAL(9,P34:P40)</f>
        <v>0</v>
      </c>
      <c r="Q41" s="392">
        <f t="shared" ref="Q41" si="66">SUBTOTAL(9,Q34:Q40)</f>
        <v>0</v>
      </c>
      <c r="R41" s="392">
        <f t="shared" ref="R41" si="67">SUBTOTAL(9,R34:R40)</f>
        <v>0</v>
      </c>
      <c r="S41" s="392">
        <f t="shared" ref="S41" si="68">SUBTOTAL(9,S34:S40)</f>
        <v>0</v>
      </c>
      <c r="T41" s="393">
        <f t="shared" si="59"/>
        <v>0</v>
      </c>
      <c r="U41" s="357"/>
    </row>
  </sheetData>
  <sheetProtection sheet="1" objects="1" scenarios="1" formatCells="0" formatColumns="0" formatRows="0" selectLockedCells="1"/>
  <mergeCells count="4">
    <mergeCell ref="B5:C5"/>
    <mergeCell ref="E5:F5"/>
    <mergeCell ref="B4:U4"/>
    <mergeCell ref="B3:U3"/>
  </mergeCells>
  <phoneticPr fontId="2"/>
  <conditionalFormatting sqref="B10:B11 B17:B27 B29 B13:B15">
    <cfRule type="containsBlanks" dxfId="5" priority="8">
      <formula>LEN(TRIM(B10))=0</formula>
    </cfRule>
  </conditionalFormatting>
  <conditionalFormatting sqref="B8:S8 B17:S27 B29:S29 B10:S15">
    <cfRule type="containsBlanks" dxfId="4" priority="4">
      <formula>LEN(TRIM(B8))=0</formula>
    </cfRule>
  </conditionalFormatting>
  <conditionalFormatting sqref="B33:S33 B35:S40">
    <cfRule type="containsBlanks" dxfId="3" priority="3">
      <formula>LEN(TRIM(B33))=0</formula>
    </cfRule>
  </conditionalFormatting>
  <pageMargins left="0.31496062992125984" right="0.31496062992125984" top="0.74803149606299213" bottom="0.74803149606299213" header="0.31496062992125984" footer="0.31496062992125984"/>
  <pageSetup paperSize="9" scale="60" orientation="landscape" r:id="rId1"/>
  <headerFooter>
    <oddHeader>&amp;R&amp;14（別添)</oddHeader>
  </headerFooter>
  <ignoredErrors>
    <ignoredError sqref="B16 C16:H16 B34:H34"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99"/>
  <sheetViews>
    <sheetView showGridLines="0" tabSelected="1" view="pageBreakPreview" topLeftCell="AF1" zoomScaleNormal="100" zoomScaleSheetLayoutView="100" workbookViewId="0">
      <selection activeCell="AL43" sqref="AL43"/>
    </sheetView>
  </sheetViews>
  <sheetFormatPr defaultRowHeight="15" customHeight="1" x14ac:dyDescent="0.15"/>
  <cols>
    <col min="1" max="1" width="1.625" style="1" customWidth="1"/>
    <col min="2" max="10" width="8.875" style="1" customWidth="1"/>
    <col min="11" max="13" width="1.625" style="1" customWidth="1"/>
    <col min="14" max="14" width="15.625" style="1" customWidth="1"/>
    <col min="15" max="16" width="12.625" style="1" customWidth="1"/>
    <col min="17" max="18" width="8.625" style="1" customWidth="1"/>
    <col min="19" max="19" width="10.125" style="1" customWidth="1"/>
    <col min="20" max="20" width="15.625" style="1" customWidth="1"/>
    <col min="21" max="21" width="3.125" style="1" customWidth="1"/>
    <col min="22" max="24" width="1.625" style="1" customWidth="1"/>
    <col min="25" max="25" width="16.5" style="1" customWidth="1"/>
    <col min="26" max="26" width="13.25" style="1" customWidth="1"/>
    <col min="27" max="27" width="5.125" style="1" customWidth="1"/>
    <col min="28" max="29" width="9" style="1" customWidth="1"/>
    <col min="30" max="30" width="14.625" style="1" customWidth="1"/>
    <col min="31" max="31" width="14.125" style="1" customWidth="1"/>
    <col min="32" max="32" width="2" style="1" customWidth="1"/>
    <col min="33" max="33" width="1.5" style="1" customWidth="1"/>
    <col min="34" max="34" width="1.625" style="1" customWidth="1"/>
    <col min="35" max="35" width="16.5" style="1" customWidth="1"/>
    <col min="36" max="36" width="8.875" style="1" customWidth="1"/>
    <col min="37" max="37" width="12.75" style="1" customWidth="1"/>
    <col min="38" max="38" width="9" style="1" customWidth="1"/>
    <col min="39" max="39" width="10.75" style="1" customWidth="1"/>
    <col min="40" max="40" width="10.125" style="1" customWidth="1"/>
    <col min="41" max="41" width="11.625" style="1" customWidth="1"/>
    <col min="42" max="16384" width="9" style="1"/>
  </cols>
  <sheetData>
    <row r="1" spans="1:41" ht="15.95" customHeight="1" x14ac:dyDescent="0.15">
      <c r="A1" s="119" t="s">
        <v>17</v>
      </c>
      <c r="F1" s="123"/>
      <c r="G1" s="123"/>
      <c r="H1" s="501" t="s">
        <v>89</v>
      </c>
      <c r="I1" s="501"/>
      <c r="J1" s="501"/>
      <c r="M1" s="2" t="s">
        <v>18</v>
      </c>
      <c r="X1" s="55" t="s">
        <v>33</v>
      </c>
      <c r="AH1" s="55" t="s">
        <v>46</v>
      </c>
    </row>
    <row r="2" spans="1:41" ht="15.95" customHeight="1" x14ac:dyDescent="0.15">
      <c r="A2" s="1" t="s">
        <v>81</v>
      </c>
      <c r="F2" s="45"/>
      <c r="G2" s="121"/>
      <c r="H2" s="121"/>
      <c r="I2" s="121"/>
      <c r="J2" s="122"/>
      <c r="M2" s="3" t="s">
        <v>19</v>
      </c>
    </row>
    <row r="3" spans="1:41" ht="15.95" customHeight="1" x14ac:dyDescent="0.15">
      <c r="N3" s="4"/>
      <c r="O3" s="125"/>
      <c r="P3" s="125"/>
      <c r="Q3" s="75" t="s">
        <v>5</v>
      </c>
      <c r="R3" s="76"/>
      <c r="S3" s="4"/>
      <c r="T3" s="57"/>
      <c r="U3" s="62"/>
      <c r="Y3" s="5"/>
      <c r="Z3" s="6"/>
      <c r="AA3" s="7"/>
      <c r="AB3" s="491" t="s">
        <v>0</v>
      </c>
      <c r="AC3" s="492"/>
      <c r="AD3" s="56"/>
      <c r="AE3" s="9"/>
      <c r="AI3" s="493" t="s">
        <v>39</v>
      </c>
      <c r="AJ3" s="496"/>
      <c r="AK3" s="485" t="s">
        <v>41</v>
      </c>
      <c r="AL3" s="503" t="s">
        <v>42</v>
      </c>
      <c r="AM3" s="506" t="s">
        <v>43</v>
      </c>
      <c r="AN3" s="503" t="s">
        <v>44</v>
      </c>
      <c r="AO3" s="485" t="s">
        <v>45</v>
      </c>
    </row>
    <row r="4" spans="1:41" ht="15.95" customHeight="1" x14ac:dyDescent="0.15">
      <c r="N4" s="11" t="s">
        <v>11</v>
      </c>
      <c r="O4" s="12" t="s">
        <v>31</v>
      </c>
      <c r="P4" s="12" t="s">
        <v>32</v>
      </c>
      <c r="Q4" s="4" t="s">
        <v>1</v>
      </c>
      <c r="R4" s="4" t="s">
        <v>2</v>
      </c>
      <c r="S4" s="72" t="s">
        <v>6</v>
      </c>
      <c r="T4" s="73"/>
      <c r="U4" s="74"/>
      <c r="Y4" s="13" t="s">
        <v>34</v>
      </c>
      <c r="Z4" s="14" t="s">
        <v>35</v>
      </c>
      <c r="AA4" s="15" t="s">
        <v>3</v>
      </c>
      <c r="AB4" s="8" t="s">
        <v>37</v>
      </c>
      <c r="AC4" s="16" t="s">
        <v>38</v>
      </c>
      <c r="AD4" s="14" t="s">
        <v>36</v>
      </c>
      <c r="AE4" s="17" t="s">
        <v>6</v>
      </c>
      <c r="AI4" s="494"/>
      <c r="AJ4" s="497"/>
      <c r="AK4" s="486"/>
      <c r="AL4" s="504"/>
      <c r="AM4" s="507"/>
      <c r="AN4" s="504"/>
      <c r="AO4" s="486"/>
    </row>
    <row r="5" spans="1:41" ht="15.95" customHeight="1" x14ac:dyDescent="0.15">
      <c r="F5" s="10" t="s">
        <v>20</v>
      </c>
      <c r="L5" s="18"/>
      <c r="N5" s="5"/>
      <c r="O5" s="48" t="s">
        <v>4</v>
      </c>
      <c r="P5" s="48" t="s">
        <v>4</v>
      </c>
      <c r="Q5" s="48" t="s">
        <v>4</v>
      </c>
      <c r="R5" s="48" t="s">
        <v>4</v>
      </c>
      <c r="S5" s="59"/>
      <c r="T5" s="59"/>
      <c r="U5" s="20"/>
      <c r="Y5" s="77"/>
      <c r="Z5" s="78"/>
      <c r="AA5" s="80"/>
      <c r="AB5" s="19" t="s">
        <v>4</v>
      </c>
      <c r="AC5" s="19" t="s">
        <v>4</v>
      </c>
      <c r="AD5" s="81"/>
      <c r="AE5" s="82"/>
      <c r="AI5" s="488"/>
      <c r="AJ5" s="485" t="s">
        <v>40</v>
      </c>
      <c r="AK5" s="486"/>
      <c r="AL5" s="504"/>
      <c r="AM5" s="507"/>
      <c r="AN5" s="504"/>
      <c r="AO5" s="486"/>
    </row>
    <row r="6" spans="1:41" ht="15.95" customHeight="1" x14ac:dyDescent="0.15">
      <c r="K6" s="18"/>
      <c r="N6" s="49" t="s">
        <v>80</v>
      </c>
      <c r="O6" s="324">
        <v>21100000</v>
      </c>
      <c r="P6" s="324">
        <v>21100000</v>
      </c>
      <c r="Q6" s="126">
        <f>IF(O6&gt;P6,O6-P6,0)</f>
        <v>0</v>
      </c>
      <c r="R6" s="126">
        <f>IF(P6&gt;O6,P6-O6,0)</f>
        <v>0</v>
      </c>
      <c r="S6" s="32"/>
      <c r="T6" s="32"/>
      <c r="U6" s="24"/>
      <c r="Y6" s="206" t="s">
        <v>22</v>
      </c>
      <c r="Z6" s="207" t="s">
        <v>15</v>
      </c>
      <c r="AA6" s="208" t="s">
        <v>23</v>
      </c>
      <c r="AB6" s="209">
        <v>12600000</v>
      </c>
      <c r="AC6" s="209">
        <v>12600000</v>
      </c>
      <c r="AD6" s="207" t="s">
        <v>47</v>
      </c>
      <c r="AE6" s="210"/>
      <c r="AI6" s="495"/>
      <c r="AJ6" s="488"/>
      <c r="AK6" s="487"/>
      <c r="AL6" s="505"/>
      <c r="AM6" s="508"/>
      <c r="AN6" s="505"/>
      <c r="AO6" s="487"/>
    </row>
    <row r="7" spans="1:41" ht="15.95" customHeight="1" x14ac:dyDescent="0.15">
      <c r="N7" s="87"/>
      <c r="O7" s="28"/>
      <c r="P7" s="28"/>
      <c r="Q7" s="127">
        <f>IF(O7&gt;P7,O7-P7,0)</f>
        <v>0</v>
      </c>
      <c r="R7" s="127">
        <f>IF(P7&gt;O7,P7-O7,0)</f>
        <v>0</v>
      </c>
      <c r="S7" s="32"/>
      <c r="T7" s="32"/>
      <c r="U7" s="24"/>
      <c r="Y7" s="206"/>
      <c r="Z7" s="207" t="s">
        <v>16</v>
      </c>
      <c r="AA7" s="208"/>
      <c r="AB7" s="209"/>
      <c r="AC7" s="209"/>
      <c r="AD7" s="207"/>
      <c r="AE7" s="210"/>
      <c r="AI7" s="5"/>
      <c r="AJ7" s="5"/>
      <c r="AK7" s="6"/>
      <c r="AL7" s="60"/>
      <c r="AM7" s="5"/>
      <c r="AN7" s="6"/>
      <c r="AO7" s="6"/>
    </row>
    <row r="8" spans="1:41" ht="15.95" customHeight="1" x14ac:dyDescent="0.15">
      <c r="J8" s="339" t="s">
        <v>88</v>
      </c>
      <c r="N8" s="87" t="s">
        <v>79</v>
      </c>
      <c r="O8" s="324">
        <v>200000</v>
      </c>
      <c r="P8" s="324">
        <v>0</v>
      </c>
      <c r="Q8" s="127">
        <f>IF(O8&gt;P8,O8-P8,0)</f>
        <v>200000</v>
      </c>
      <c r="R8" s="127">
        <f>IF(P8&gt;O8,P8-O8,0)</f>
        <v>0</v>
      </c>
      <c r="S8" s="32"/>
      <c r="T8" s="32"/>
      <c r="U8" s="24"/>
      <c r="Y8" s="206"/>
      <c r="Z8" s="207"/>
      <c r="AA8" s="208"/>
      <c r="AB8" s="209"/>
      <c r="AC8" s="209"/>
      <c r="AD8" s="207"/>
      <c r="AE8" s="210"/>
      <c r="AI8" s="203" t="s">
        <v>54</v>
      </c>
      <c r="AJ8" s="203"/>
      <c r="AK8" s="204" t="s">
        <v>67</v>
      </c>
      <c r="AL8" s="205">
        <f>SUM(AL9:AL19)</f>
        <v>1631000</v>
      </c>
      <c r="AM8" s="203" t="s">
        <v>47</v>
      </c>
      <c r="AN8" s="204" t="s">
        <v>66</v>
      </c>
      <c r="AO8" s="204" t="s">
        <v>64</v>
      </c>
    </row>
    <row r="9" spans="1:41" ht="15.95" customHeight="1" x14ac:dyDescent="0.15">
      <c r="N9" s="89"/>
      <c r="O9" s="42"/>
      <c r="P9" s="42"/>
      <c r="Q9" s="128">
        <f>IF(O9&gt;P9,O9-P9,0)</f>
        <v>0</v>
      </c>
      <c r="R9" s="128">
        <f>IF(P9&gt;O9,P9-O9,0)</f>
        <v>0</v>
      </c>
      <c r="S9" s="32"/>
      <c r="T9" s="32"/>
      <c r="U9" s="24"/>
      <c r="Y9" s="206" t="s">
        <v>68</v>
      </c>
      <c r="Z9" s="207" t="s">
        <v>69</v>
      </c>
      <c r="AA9" s="208" t="s">
        <v>71</v>
      </c>
      <c r="AB9" s="209">
        <v>1200000</v>
      </c>
      <c r="AC9" s="209">
        <v>2400000</v>
      </c>
      <c r="AD9" s="207" t="s">
        <v>72</v>
      </c>
      <c r="AE9" s="210" t="s">
        <v>73</v>
      </c>
      <c r="AI9" s="203"/>
      <c r="AJ9" s="203"/>
      <c r="AK9" s="204"/>
      <c r="AL9" s="205"/>
      <c r="AM9" s="203"/>
      <c r="AN9" s="204"/>
      <c r="AO9" s="204" t="s">
        <v>65</v>
      </c>
    </row>
    <row r="10" spans="1:41" ht="15.95" customHeight="1" x14ac:dyDescent="0.15">
      <c r="B10" s="1" t="s">
        <v>49</v>
      </c>
      <c r="N10" s="90"/>
      <c r="O10" s="43"/>
      <c r="P10" s="43"/>
      <c r="Q10" s="129"/>
      <c r="R10" s="129"/>
      <c r="S10" s="59"/>
      <c r="T10" s="59"/>
      <c r="U10" s="20"/>
      <c r="Y10" s="206"/>
      <c r="Z10" s="207" t="s">
        <v>70</v>
      </c>
      <c r="AA10" s="208"/>
      <c r="AB10" s="209"/>
      <c r="AC10" s="209"/>
      <c r="AD10" s="207"/>
      <c r="AE10" s="210" t="s">
        <v>74</v>
      </c>
      <c r="AI10" s="203"/>
      <c r="AJ10" s="203" t="s">
        <v>56</v>
      </c>
      <c r="AK10" s="204" t="s">
        <v>55</v>
      </c>
      <c r="AL10" s="205">
        <v>1230000</v>
      </c>
      <c r="AM10" s="203"/>
      <c r="AN10" s="204"/>
      <c r="AO10" s="204"/>
    </row>
    <row r="11" spans="1:41" ht="15.95" customHeight="1" x14ac:dyDescent="0.15">
      <c r="B11" s="1" t="s">
        <v>26</v>
      </c>
      <c r="N11" s="91" t="s">
        <v>8</v>
      </c>
      <c r="O11" s="92">
        <f>SUM(O6:O8)</f>
        <v>21300000</v>
      </c>
      <c r="P11" s="92">
        <f>SUM(P6:P8)</f>
        <v>21100000</v>
      </c>
      <c r="Q11" s="130">
        <f>IF(O11&gt;P11,O11-P11,0)</f>
        <v>200000</v>
      </c>
      <c r="R11" s="130">
        <f>IF(P11&gt;O11,P11-O11,0)</f>
        <v>0</v>
      </c>
      <c r="S11" s="63"/>
      <c r="T11" s="63"/>
      <c r="U11" s="26"/>
      <c r="Y11" s="206"/>
      <c r="Z11" s="207"/>
      <c r="AA11" s="208"/>
      <c r="AB11" s="209"/>
      <c r="AC11" s="209"/>
      <c r="AD11" s="207"/>
      <c r="AE11" s="210"/>
      <c r="AI11" s="203"/>
      <c r="AJ11" s="203"/>
      <c r="AK11" s="204"/>
      <c r="AL11" s="205"/>
      <c r="AM11" s="203"/>
      <c r="AN11" s="204"/>
      <c r="AO11" s="204"/>
    </row>
    <row r="12" spans="1:41" ht="15.95" customHeight="1" x14ac:dyDescent="0.15">
      <c r="O12" s="44"/>
      <c r="P12" s="44"/>
      <c r="Q12" s="44"/>
      <c r="R12" s="44"/>
      <c r="S12" s="32"/>
      <c r="T12" s="32"/>
      <c r="U12" s="32"/>
      <c r="Y12" s="88"/>
      <c r="Z12" s="78"/>
      <c r="AA12" s="80"/>
      <c r="AB12" s="40"/>
      <c r="AC12" s="40"/>
      <c r="AD12" s="78"/>
      <c r="AE12" s="82"/>
      <c r="AI12" s="203"/>
      <c r="AJ12" s="203" t="s">
        <v>57</v>
      </c>
      <c r="AK12" s="204" t="s">
        <v>59</v>
      </c>
      <c r="AL12" s="205">
        <v>45000</v>
      </c>
      <c r="AM12" s="203"/>
      <c r="AN12" s="204"/>
      <c r="AO12" s="204"/>
    </row>
    <row r="13" spans="1:41" ht="15.95" customHeight="1" x14ac:dyDescent="0.15">
      <c r="M13" s="1" t="s">
        <v>10</v>
      </c>
      <c r="O13" s="44"/>
      <c r="P13" s="44"/>
      <c r="Q13" s="44"/>
      <c r="R13" s="44"/>
      <c r="S13" s="32"/>
      <c r="T13" s="32"/>
      <c r="U13" s="32"/>
      <c r="Y13" s="88"/>
      <c r="Z13" s="78"/>
      <c r="AA13" s="80"/>
      <c r="AB13" s="40"/>
      <c r="AC13" s="40"/>
      <c r="AD13" s="78"/>
      <c r="AE13" s="82"/>
      <c r="AI13" s="203"/>
      <c r="AJ13" s="203"/>
      <c r="AK13" s="204"/>
      <c r="AL13" s="205"/>
      <c r="AM13" s="203"/>
      <c r="AN13" s="204"/>
      <c r="AO13" s="204"/>
    </row>
    <row r="14" spans="1:41" ht="15.95" customHeight="1" x14ac:dyDescent="0.15">
      <c r="E14" s="27" t="s">
        <v>9</v>
      </c>
      <c r="N14" s="93"/>
      <c r="O14" s="94"/>
      <c r="P14" s="94"/>
      <c r="Q14" s="95" t="s">
        <v>5</v>
      </c>
      <c r="R14" s="96"/>
      <c r="S14" s="93"/>
      <c r="T14" s="97"/>
      <c r="U14" s="98"/>
      <c r="Y14" s="88"/>
      <c r="Z14" s="78"/>
      <c r="AA14" s="80"/>
      <c r="AB14" s="40"/>
      <c r="AC14" s="40"/>
      <c r="AD14" s="78"/>
      <c r="AE14" s="82"/>
      <c r="AI14" s="203"/>
      <c r="AJ14" s="203" t="s">
        <v>58</v>
      </c>
      <c r="AK14" s="204" t="s">
        <v>60</v>
      </c>
      <c r="AL14" s="205">
        <v>67000</v>
      </c>
      <c r="AM14" s="203"/>
      <c r="AN14" s="204"/>
      <c r="AO14" s="204"/>
    </row>
    <row r="15" spans="1:41" ht="15.95" customHeight="1" x14ac:dyDescent="0.15">
      <c r="E15" s="27" t="s">
        <v>75</v>
      </c>
      <c r="N15" s="99" t="s">
        <v>11</v>
      </c>
      <c r="O15" s="100" t="s">
        <v>12</v>
      </c>
      <c r="P15" s="100" t="s">
        <v>13</v>
      </c>
      <c r="Q15" s="101" t="s">
        <v>1</v>
      </c>
      <c r="R15" s="101" t="s">
        <v>2</v>
      </c>
      <c r="S15" s="102" t="s">
        <v>6</v>
      </c>
      <c r="T15" s="103"/>
      <c r="U15" s="104"/>
      <c r="Y15" s="88"/>
      <c r="Z15" s="78"/>
      <c r="AA15" s="80"/>
      <c r="AB15" s="40"/>
      <c r="AC15" s="40"/>
      <c r="AD15" s="78"/>
      <c r="AE15" s="82"/>
      <c r="AI15" s="203"/>
      <c r="AJ15" s="203"/>
      <c r="AK15" s="204"/>
      <c r="AL15" s="205"/>
      <c r="AM15" s="203"/>
      <c r="AN15" s="204"/>
      <c r="AO15" s="204"/>
    </row>
    <row r="16" spans="1:41" ht="15.95" customHeight="1" x14ac:dyDescent="0.15">
      <c r="E16" s="27" t="s">
        <v>27</v>
      </c>
      <c r="N16" s="105"/>
      <c r="O16" s="106" t="s">
        <v>4</v>
      </c>
      <c r="P16" s="106" t="s">
        <v>4</v>
      </c>
      <c r="Q16" s="106" t="s">
        <v>4</v>
      </c>
      <c r="R16" s="106" t="s">
        <v>4</v>
      </c>
      <c r="S16" s="64"/>
      <c r="T16" s="50"/>
      <c r="U16" s="65"/>
      <c r="Y16" s="88"/>
      <c r="Z16" s="78"/>
      <c r="AA16" s="80"/>
      <c r="AB16" s="40"/>
      <c r="AC16" s="40"/>
      <c r="AD16" s="78"/>
      <c r="AE16" s="82"/>
      <c r="AI16" s="203"/>
      <c r="AJ16" s="203" t="s">
        <v>58</v>
      </c>
      <c r="AK16" s="204" t="s">
        <v>61</v>
      </c>
      <c r="AL16" s="205">
        <v>89000</v>
      </c>
      <c r="AM16" s="203"/>
      <c r="AN16" s="204"/>
      <c r="AO16" s="204"/>
    </row>
    <row r="17" spans="2:41" ht="15.95" customHeight="1" x14ac:dyDescent="0.15">
      <c r="E17" s="27" t="s">
        <v>131</v>
      </c>
      <c r="I17" s="18" t="s">
        <v>94</v>
      </c>
      <c r="N17" s="107" t="s">
        <v>78</v>
      </c>
      <c r="O17" s="28">
        <f>SUM(O19:O25)</f>
        <v>17800000</v>
      </c>
      <c r="P17" s="28">
        <f>SUM(P19:P25)</f>
        <v>17600000</v>
      </c>
      <c r="Q17" s="126">
        <f>IF(O17&gt;P17,O17-P17,0)</f>
        <v>200000</v>
      </c>
      <c r="R17" s="126">
        <f t="shared" ref="R17:R29" si="0">IF(P17&gt;O17,P17-O17,0)</f>
        <v>0</v>
      </c>
      <c r="S17" s="66"/>
      <c r="T17" s="51"/>
      <c r="U17" s="67"/>
      <c r="Y17" s="88"/>
      <c r="Z17" s="78"/>
      <c r="AA17" s="80"/>
      <c r="AB17" s="40"/>
      <c r="AC17" s="40"/>
      <c r="AD17" s="78"/>
      <c r="AE17" s="82"/>
      <c r="AI17" s="203"/>
      <c r="AJ17" s="203"/>
      <c r="AK17" s="204"/>
      <c r="AL17" s="205"/>
      <c r="AM17" s="203"/>
      <c r="AN17" s="204"/>
      <c r="AO17" s="204"/>
    </row>
    <row r="18" spans="2:41" ht="15.95" customHeight="1" x14ac:dyDescent="0.15">
      <c r="C18" s="39"/>
      <c r="D18" s="39"/>
      <c r="E18" s="39"/>
      <c r="F18" s="39"/>
      <c r="G18" s="39"/>
      <c r="H18" s="39"/>
      <c r="I18" s="39"/>
      <c r="J18" s="39"/>
      <c r="N18" s="124"/>
      <c r="O18" s="28"/>
      <c r="P18" s="28"/>
      <c r="Q18" s="126">
        <f>IF(O18&gt;P18,O18-P18,0)</f>
        <v>0</v>
      </c>
      <c r="R18" s="126">
        <f>IF(P18&gt;O18,P18-O18,0)</f>
        <v>0</v>
      </c>
      <c r="S18" s="66"/>
      <c r="T18" s="51"/>
      <c r="U18" s="67"/>
      <c r="Y18" s="88"/>
      <c r="Z18" s="78"/>
      <c r="AA18" s="80"/>
      <c r="AB18" s="40"/>
      <c r="AC18" s="40"/>
      <c r="AD18" s="78"/>
      <c r="AE18" s="82"/>
      <c r="AI18" s="203"/>
      <c r="AJ18" s="489" t="s">
        <v>63</v>
      </c>
      <c r="AK18" s="204" t="s">
        <v>62</v>
      </c>
      <c r="AL18" s="205">
        <v>200000</v>
      </c>
      <c r="AM18" s="203"/>
      <c r="AN18" s="204"/>
      <c r="AO18" s="204"/>
    </row>
    <row r="19" spans="2:41" ht="15.95" customHeight="1" x14ac:dyDescent="0.15">
      <c r="B19" s="120"/>
      <c r="C19" s="120"/>
      <c r="D19" s="120"/>
      <c r="E19" s="120"/>
      <c r="F19" s="120"/>
      <c r="G19" s="120"/>
      <c r="H19" s="120"/>
      <c r="I19" s="120"/>
      <c r="J19" s="120"/>
      <c r="N19" s="124" t="s">
        <v>50</v>
      </c>
      <c r="O19" s="324">
        <v>2000000</v>
      </c>
      <c r="P19" s="324">
        <v>2000000</v>
      </c>
      <c r="Q19" s="126">
        <f t="shared" ref="Q19:Q29" si="1">IF(O19&gt;P19,O19-P19,0)</f>
        <v>0</v>
      </c>
      <c r="R19" s="126">
        <f t="shared" si="0"/>
        <v>0</v>
      </c>
      <c r="S19" s="66"/>
      <c r="T19" s="51"/>
      <c r="U19" s="67"/>
      <c r="Y19" s="88"/>
      <c r="Z19" s="78"/>
      <c r="AA19" s="80"/>
      <c r="AB19" s="40"/>
      <c r="AC19" s="40"/>
      <c r="AD19" s="78"/>
      <c r="AE19" s="82"/>
      <c r="AI19" s="203"/>
      <c r="AJ19" s="490"/>
      <c r="AK19" s="204"/>
      <c r="AL19" s="205"/>
      <c r="AM19" s="203"/>
      <c r="AN19" s="204"/>
      <c r="AO19" s="204"/>
    </row>
    <row r="20" spans="2:41" ht="15.95" customHeight="1" x14ac:dyDescent="0.15">
      <c r="B20" s="39"/>
      <c r="C20" s="39"/>
      <c r="D20" s="39"/>
      <c r="E20" s="39"/>
      <c r="F20" s="39"/>
      <c r="G20" s="39"/>
      <c r="H20" s="39"/>
      <c r="I20" s="39"/>
      <c r="J20" s="39"/>
      <c r="N20" s="124"/>
      <c r="O20" s="28"/>
      <c r="P20" s="28"/>
      <c r="Q20" s="126">
        <f t="shared" si="1"/>
        <v>0</v>
      </c>
      <c r="R20" s="126">
        <f t="shared" si="0"/>
        <v>0</v>
      </c>
      <c r="S20" s="66"/>
      <c r="T20" s="51"/>
      <c r="U20" s="67"/>
      <c r="Y20" s="88"/>
      <c r="Z20" s="78"/>
      <c r="AA20" s="80"/>
      <c r="AB20" s="40"/>
      <c r="AC20" s="40"/>
      <c r="AD20" s="78"/>
      <c r="AE20" s="82"/>
      <c r="AI20" s="21"/>
      <c r="AJ20" s="21"/>
      <c r="AK20" s="22"/>
      <c r="AL20" s="61"/>
      <c r="AM20" s="21"/>
      <c r="AN20" s="22"/>
      <c r="AO20" s="22"/>
    </row>
    <row r="21" spans="2:41" ht="15.95" customHeight="1" x14ac:dyDescent="0.15">
      <c r="B21" s="39"/>
      <c r="C21" s="39"/>
      <c r="D21" s="39"/>
      <c r="E21" s="39"/>
      <c r="F21" s="39"/>
      <c r="G21" s="39"/>
      <c r="H21" s="39"/>
      <c r="I21" s="39"/>
      <c r="J21" s="39"/>
      <c r="N21" s="124" t="s">
        <v>51</v>
      </c>
      <c r="O21" s="324">
        <v>100000</v>
      </c>
      <c r="P21" s="324">
        <v>100000</v>
      </c>
      <c r="Q21" s="126">
        <f t="shared" si="1"/>
        <v>0</v>
      </c>
      <c r="R21" s="126">
        <f t="shared" si="0"/>
        <v>0</v>
      </c>
      <c r="S21" s="66"/>
      <c r="T21" s="51"/>
      <c r="U21" s="67"/>
      <c r="Y21" s="88"/>
      <c r="Z21" s="78"/>
      <c r="AA21" s="80"/>
      <c r="AB21" s="40"/>
      <c r="AC21" s="40"/>
      <c r="AD21" s="78"/>
      <c r="AE21" s="82"/>
      <c r="AI21" s="203" t="s">
        <v>58</v>
      </c>
      <c r="AJ21" s="203"/>
      <c r="AK21" s="446" t="s">
        <v>149</v>
      </c>
      <c r="AL21" s="511">
        <f>SUM(AL23:AL25)</f>
        <v>1400000</v>
      </c>
      <c r="AM21" s="203" t="s">
        <v>150</v>
      </c>
      <c r="AN21" s="446" t="s">
        <v>66</v>
      </c>
      <c r="AO21" s="446" t="s">
        <v>64</v>
      </c>
    </row>
    <row r="22" spans="2:41" ht="15.95" customHeight="1" x14ac:dyDescent="0.15">
      <c r="B22" s="502" t="s">
        <v>148</v>
      </c>
      <c r="C22" s="502"/>
      <c r="D22" s="502"/>
      <c r="E22" s="502"/>
      <c r="F22" s="502"/>
      <c r="G22" s="502"/>
      <c r="H22" s="502"/>
      <c r="I22" s="502"/>
      <c r="J22" s="502"/>
      <c r="N22" s="124"/>
      <c r="O22" s="28"/>
      <c r="P22" s="28"/>
      <c r="Q22" s="126">
        <f>IF(O22&gt;P22,O22-P22,0)</f>
        <v>0</v>
      </c>
      <c r="R22" s="126">
        <f>IF(P22&gt;O22,P22-O22,0)</f>
        <v>0</v>
      </c>
      <c r="S22" s="66"/>
      <c r="T22" s="51"/>
      <c r="U22" s="67"/>
      <c r="Y22" s="88"/>
      <c r="Z22" s="78"/>
      <c r="AA22" s="80"/>
      <c r="AB22" s="40"/>
      <c r="AC22" s="40"/>
      <c r="AD22" s="78"/>
      <c r="AE22" s="82"/>
      <c r="AI22" s="203"/>
      <c r="AJ22" s="203"/>
      <c r="AK22" s="446"/>
      <c r="AL22" s="511"/>
      <c r="AM22" s="203"/>
      <c r="AN22" s="446"/>
      <c r="AO22" s="446" t="s">
        <v>65</v>
      </c>
    </row>
    <row r="23" spans="2:41" ht="15.95" customHeight="1" x14ac:dyDescent="0.15">
      <c r="B23" s="502"/>
      <c r="C23" s="502"/>
      <c r="D23" s="502"/>
      <c r="E23" s="502"/>
      <c r="F23" s="502"/>
      <c r="G23" s="502"/>
      <c r="H23" s="502"/>
      <c r="I23" s="502"/>
      <c r="J23" s="502"/>
      <c r="M23" s="32"/>
      <c r="N23" s="124" t="s">
        <v>52</v>
      </c>
      <c r="O23" s="324">
        <v>700000</v>
      </c>
      <c r="P23" s="324">
        <v>700000</v>
      </c>
      <c r="Q23" s="126">
        <f t="shared" si="1"/>
        <v>0</v>
      </c>
      <c r="R23" s="126">
        <f t="shared" si="0"/>
        <v>0</v>
      </c>
      <c r="S23" s="66"/>
      <c r="T23" s="51"/>
      <c r="U23" s="67"/>
      <c r="Y23" s="88"/>
      <c r="Z23" s="78"/>
      <c r="AA23" s="80"/>
      <c r="AB23" s="40"/>
      <c r="AC23" s="40"/>
      <c r="AD23" s="78"/>
      <c r="AE23" s="82"/>
      <c r="AI23" s="203"/>
      <c r="AJ23" s="203" t="s">
        <v>151</v>
      </c>
      <c r="AK23" s="446" t="s">
        <v>152</v>
      </c>
      <c r="AL23" s="511">
        <v>1300000</v>
      </c>
      <c r="AM23" s="203"/>
      <c r="AN23" s="446"/>
      <c r="AO23" s="446"/>
    </row>
    <row r="24" spans="2:41" ht="15.75" customHeight="1" x14ac:dyDescent="0.15">
      <c r="B24" s="502"/>
      <c r="C24" s="502"/>
      <c r="D24" s="502"/>
      <c r="E24" s="502"/>
      <c r="F24" s="502"/>
      <c r="G24" s="502"/>
      <c r="H24" s="502"/>
      <c r="I24" s="502"/>
      <c r="J24" s="502"/>
      <c r="M24" s="32"/>
      <c r="N24" s="124"/>
      <c r="O24" s="28"/>
      <c r="P24" s="28"/>
      <c r="Q24" s="126">
        <f t="shared" si="1"/>
        <v>0</v>
      </c>
      <c r="R24" s="126">
        <f t="shared" si="0"/>
        <v>0</v>
      </c>
      <c r="S24" s="66"/>
      <c r="T24" s="51"/>
      <c r="U24" s="67"/>
      <c r="Y24" s="88"/>
      <c r="Z24" s="78"/>
      <c r="AA24" s="80"/>
      <c r="AB24" s="40"/>
      <c r="AC24" s="40"/>
      <c r="AD24" s="78"/>
      <c r="AE24" s="82"/>
      <c r="AI24" s="203"/>
      <c r="AJ24" s="203"/>
      <c r="AK24" s="446"/>
      <c r="AL24" s="511"/>
      <c r="AM24" s="203"/>
      <c r="AN24" s="446"/>
      <c r="AO24" s="446"/>
    </row>
    <row r="25" spans="2:41" ht="15.95" customHeight="1" x14ac:dyDescent="0.15">
      <c r="B25" s="502"/>
      <c r="C25" s="502"/>
      <c r="D25" s="502"/>
      <c r="E25" s="502"/>
      <c r="F25" s="502"/>
      <c r="G25" s="502"/>
      <c r="H25" s="502"/>
      <c r="I25" s="502"/>
      <c r="J25" s="502"/>
      <c r="N25" s="124" t="s">
        <v>53</v>
      </c>
      <c r="O25" s="324">
        <v>15000000</v>
      </c>
      <c r="P25" s="324">
        <v>14800000</v>
      </c>
      <c r="Q25" s="126">
        <f>IF(O25&gt;P25,O25-P25,0)</f>
        <v>200000</v>
      </c>
      <c r="R25" s="126">
        <f>IF(P25&gt;O25,P25-O25,0)</f>
        <v>0</v>
      </c>
      <c r="S25" s="68"/>
      <c r="T25" s="32"/>
      <c r="U25" s="67"/>
      <c r="Y25" s="88"/>
      <c r="Z25" s="78"/>
      <c r="AA25" s="80"/>
      <c r="AB25" s="40"/>
      <c r="AC25" s="40"/>
      <c r="AD25" s="78"/>
      <c r="AE25" s="82"/>
      <c r="AI25" s="203"/>
      <c r="AJ25" s="512" t="s">
        <v>153</v>
      </c>
      <c r="AK25" s="446" t="s">
        <v>150</v>
      </c>
      <c r="AL25" s="511">
        <v>100000</v>
      </c>
      <c r="AM25" s="203"/>
      <c r="AN25" s="446"/>
      <c r="AO25" s="446"/>
    </row>
    <row r="26" spans="2:41" ht="15.95" customHeight="1" x14ac:dyDescent="0.15">
      <c r="N26" s="124"/>
      <c r="O26" s="28"/>
      <c r="P26" s="28"/>
      <c r="Q26" s="126">
        <f>IF(O26&gt;P26,O26-P26,0)</f>
        <v>0</v>
      </c>
      <c r="R26" s="126">
        <f>IF(P26&gt;O26,P26-O26,0)</f>
        <v>0</v>
      </c>
      <c r="S26" s="66"/>
      <c r="T26" s="51"/>
      <c r="U26" s="67"/>
      <c r="Y26" s="88"/>
      <c r="Z26" s="78"/>
      <c r="AA26" s="80"/>
      <c r="AB26" s="40"/>
      <c r="AC26" s="40"/>
      <c r="AD26" s="78"/>
      <c r="AE26" s="82"/>
      <c r="AI26" s="203"/>
      <c r="AJ26" s="512"/>
      <c r="AK26" s="446"/>
      <c r="AL26" s="511"/>
      <c r="AM26" s="203"/>
      <c r="AN26" s="446"/>
      <c r="AO26" s="446"/>
    </row>
    <row r="27" spans="2:41" ht="15.95" customHeight="1" x14ac:dyDescent="0.15">
      <c r="B27" s="55" t="s">
        <v>24</v>
      </c>
      <c r="N27" s="124"/>
      <c r="O27" s="28"/>
      <c r="P27" s="28"/>
      <c r="Q27" s="126">
        <f t="shared" si="1"/>
        <v>0</v>
      </c>
      <c r="R27" s="126">
        <f t="shared" si="0"/>
        <v>0</v>
      </c>
      <c r="S27" s="66"/>
      <c r="T27" s="51"/>
      <c r="U27" s="67"/>
      <c r="Y27" s="88"/>
      <c r="Z27" s="78"/>
      <c r="AA27" s="80"/>
      <c r="AB27" s="40"/>
      <c r="AC27" s="40"/>
      <c r="AD27" s="78"/>
      <c r="AE27" s="82"/>
      <c r="AI27" s="21"/>
      <c r="AJ27" s="21"/>
      <c r="AK27" s="22"/>
      <c r="AL27" s="61"/>
      <c r="AM27" s="21"/>
      <c r="AN27" s="22"/>
      <c r="AO27" s="22"/>
    </row>
    <row r="28" spans="2:41" ht="15.95" customHeight="1" x14ac:dyDescent="0.15">
      <c r="B28" s="29" t="s">
        <v>28</v>
      </c>
      <c r="N28" s="482" t="s">
        <v>141</v>
      </c>
      <c r="O28" s="324">
        <v>3000000</v>
      </c>
      <c r="P28" s="324">
        <v>3000000</v>
      </c>
      <c r="Q28" s="126">
        <f t="shared" si="1"/>
        <v>0</v>
      </c>
      <c r="R28" s="126">
        <f t="shared" si="0"/>
        <v>0</v>
      </c>
      <c r="S28" s="68"/>
      <c r="T28" s="32"/>
      <c r="U28" s="67"/>
      <c r="Y28" s="88"/>
      <c r="Z28" s="78"/>
      <c r="AA28" s="80"/>
      <c r="AB28" s="40"/>
      <c r="AC28" s="40"/>
      <c r="AD28" s="78"/>
      <c r="AE28" s="82"/>
      <c r="AI28" s="21"/>
      <c r="AJ28" s="21"/>
      <c r="AK28" s="22"/>
      <c r="AL28" s="61"/>
      <c r="AM28" s="21"/>
      <c r="AN28" s="22"/>
      <c r="AO28" s="22"/>
    </row>
    <row r="29" spans="2:41" ht="15.95" customHeight="1" x14ac:dyDescent="0.15">
      <c r="B29" s="484" t="s">
        <v>92</v>
      </c>
      <c r="C29" s="484"/>
      <c r="D29" s="484"/>
      <c r="E29" s="484"/>
      <c r="F29" s="484"/>
      <c r="G29" s="484"/>
      <c r="H29" s="484"/>
      <c r="I29" s="484"/>
      <c r="J29" s="484"/>
      <c r="N29" s="483"/>
      <c r="O29" s="28"/>
      <c r="P29" s="28"/>
      <c r="Q29" s="126">
        <f t="shared" si="1"/>
        <v>0</v>
      </c>
      <c r="R29" s="126">
        <f t="shared" si="0"/>
        <v>0</v>
      </c>
      <c r="S29" s="86"/>
      <c r="T29" s="32"/>
      <c r="U29" s="67"/>
      <c r="Y29" s="88"/>
      <c r="Z29" s="78"/>
      <c r="AA29" s="80"/>
      <c r="AB29" s="40"/>
      <c r="AC29" s="40"/>
      <c r="AD29" s="78"/>
      <c r="AE29" s="82"/>
      <c r="AI29" s="21"/>
      <c r="AJ29" s="21"/>
      <c r="AK29" s="22"/>
      <c r="AL29" s="61"/>
      <c r="AM29" s="21"/>
      <c r="AN29" s="22"/>
      <c r="AO29" s="22"/>
    </row>
    <row r="30" spans="2:41" ht="15.95" customHeight="1" x14ac:dyDescent="0.15">
      <c r="N30" s="483"/>
      <c r="O30" s="28"/>
      <c r="P30" s="28"/>
      <c r="Q30" s="126"/>
      <c r="R30" s="126"/>
      <c r="S30" s="85"/>
      <c r="U30" s="24"/>
      <c r="Y30" s="88"/>
      <c r="Z30" s="78"/>
      <c r="AA30" s="80"/>
      <c r="AB30" s="40"/>
      <c r="AC30" s="40"/>
      <c r="AD30" s="78"/>
      <c r="AE30" s="82"/>
      <c r="AI30" s="21"/>
      <c r="AJ30" s="21"/>
      <c r="AK30" s="22"/>
      <c r="AL30" s="61"/>
      <c r="AM30" s="21"/>
      <c r="AN30" s="22"/>
      <c r="AO30" s="22"/>
    </row>
    <row r="31" spans="2:41" ht="15.95" customHeight="1" x14ac:dyDescent="0.15">
      <c r="B31" s="29" t="s">
        <v>14</v>
      </c>
      <c r="N31" s="124"/>
      <c r="O31" s="28"/>
      <c r="P31" s="28"/>
      <c r="Q31" s="126">
        <f>IF(O31&gt;P31,O31-P31,0)</f>
        <v>0</v>
      </c>
      <c r="R31" s="126">
        <f>IF(P31&gt;O31,P31-O31,0)</f>
        <v>0</v>
      </c>
      <c r="S31" s="66"/>
      <c r="T31" s="51"/>
      <c r="U31" s="67"/>
      <c r="Y31" s="88"/>
      <c r="Z31" s="78"/>
      <c r="AA31" s="80"/>
      <c r="AB31" s="40"/>
      <c r="AC31" s="40"/>
      <c r="AD31" s="78"/>
      <c r="AE31" s="82"/>
      <c r="AI31" s="21"/>
      <c r="AJ31" s="21"/>
      <c r="AK31" s="22"/>
      <c r="AL31" s="61"/>
      <c r="AM31" s="21"/>
      <c r="AN31" s="22"/>
      <c r="AO31" s="22"/>
    </row>
    <row r="32" spans="2:41" ht="15" customHeight="1" x14ac:dyDescent="0.15">
      <c r="B32" s="30" t="s">
        <v>132</v>
      </c>
      <c r="C32" s="337" t="s">
        <v>144</v>
      </c>
      <c r="N32" s="107"/>
      <c r="O32" s="28"/>
      <c r="P32" s="28"/>
      <c r="Q32" s="126">
        <f>IF(O32&gt;P32,O32-P32,0)</f>
        <v>0</v>
      </c>
      <c r="R32" s="126">
        <f>IF(P32&gt;O32,P32-O32,0)</f>
        <v>0</v>
      </c>
      <c r="S32" s="85"/>
      <c r="T32" s="32"/>
      <c r="U32" s="67"/>
      <c r="Y32" s="88"/>
      <c r="Z32" s="78"/>
      <c r="AA32" s="80"/>
      <c r="AB32" s="40"/>
      <c r="AC32" s="40"/>
      <c r="AD32" s="78"/>
      <c r="AE32" s="82"/>
      <c r="AI32" s="21"/>
      <c r="AJ32" s="21"/>
      <c r="AK32" s="22"/>
      <c r="AL32" s="61"/>
      <c r="AM32" s="21"/>
      <c r="AN32" s="22"/>
      <c r="AO32" s="22"/>
    </row>
    <row r="33" spans="2:41" ht="15.95" customHeight="1" x14ac:dyDescent="0.15">
      <c r="B33" s="30" t="s">
        <v>133</v>
      </c>
      <c r="C33" s="337" t="s">
        <v>138</v>
      </c>
      <c r="N33" s="108" t="s">
        <v>77</v>
      </c>
      <c r="O33" s="324">
        <v>500000</v>
      </c>
      <c r="P33" s="324">
        <v>500000</v>
      </c>
      <c r="Q33" s="126">
        <f>IF(O33&gt;P33,O33-P33,0)</f>
        <v>0</v>
      </c>
      <c r="R33" s="126">
        <f>IF(P33&gt;O33,P33-O33,0)</f>
        <v>0</v>
      </c>
      <c r="S33" s="68"/>
      <c r="T33" s="32"/>
      <c r="U33" s="67"/>
      <c r="Y33" s="88"/>
      <c r="Z33" s="78"/>
      <c r="AA33" s="80"/>
      <c r="AB33" s="40"/>
      <c r="AC33" s="40"/>
      <c r="AD33" s="78"/>
      <c r="AE33" s="82"/>
      <c r="AI33" s="21"/>
      <c r="AJ33" s="21"/>
      <c r="AK33" s="22"/>
      <c r="AL33" s="61"/>
      <c r="AM33" s="21"/>
      <c r="AN33" s="22"/>
      <c r="AO33" s="22"/>
    </row>
    <row r="34" spans="2:41" ht="15.95" customHeight="1" x14ac:dyDescent="0.15">
      <c r="N34" s="108"/>
      <c r="O34" s="28"/>
      <c r="P34" s="28"/>
      <c r="Q34" s="126">
        <f>IF(O34&gt;P34,O34-P34,0)</f>
        <v>0</v>
      </c>
      <c r="R34" s="126">
        <f>IF(P34&gt;O34,P34-O34,0)</f>
        <v>0</v>
      </c>
      <c r="S34" s="68"/>
      <c r="T34" s="32"/>
      <c r="U34" s="67"/>
      <c r="Y34" s="88"/>
      <c r="Z34" s="78"/>
      <c r="AA34" s="80"/>
      <c r="AB34" s="40"/>
      <c r="AC34" s="40"/>
      <c r="AD34" s="78"/>
      <c r="AE34" s="82"/>
      <c r="AI34" s="21"/>
      <c r="AJ34" s="21"/>
      <c r="AK34" s="22"/>
      <c r="AL34" s="61"/>
      <c r="AM34" s="21"/>
      <c r="AN34" s="22"/>
      <c r="AO34" s="22"/>
    </row>
    <row r="35" spans="2:41" ht="15.95" customHeight="1" x14ac:dyDescent="0.15">
      <c r="B35" s="29" t="s">
        <v>29</v>
      </c>
      <c r="N35" s="160"/>
      <c r="O35" s="109"/>
      <c r="P35" s="109"/>
      <c r="Q35" s="161"/>
      <c r="R35" s="161"/>
      <c r="S35" s="64"/>
      <c r="T35" s="50"/>
      <c r="U35" s="65"/>
      <c r="Y35" s="88"/>
      <c r="Z35" s="78"/>
      <c r="AA35" s="80"/>
      <c r="AB35" s="40"/>
      <c r="AC35" s="40"/>
      <c r="AD35" s="78"/>
      <c r="AE35" s="82"/>
      <c r="AI35" s="21"/>
      <c r="AJ35" s="21"/>
      <c r="AK35" s="22"/>
      <c r="AL35" s="61"/>
      <c r="AM35" s="21"/>
      <c r="AN35" s="22"/>
      <c r="AO35" s="22"/>
    </row>
    <row r="36" spans="2:41" ht="15.95" customHeight="1" x14ac:dyDescent="0.15">
      <c r="B36" s="30" t="s">
        <v>118</v>
      </c>
      <c r="N36" s="110" t="s">
        <v>8</v>
      </c>
      <c r="O36" s="111">
        <f>SUM(O17,O28,O33)</f>
        <v>21300000</v>
      </c>
      <c r="P36" s="111">
        <f>SUM(P17,P28,P33)</f>
        <v>21100000</v>
      </c>
      <c r="Q36" s="111">
        <f>IF(O36&gt;P36,O36-P36,0)</f>
        <v>200000</v>
      </c>
      <c r="R36" s="111">
        <f>IF(P36&gt;O36,P36-O36,0)</f>
        <v>0</v>
      </c>
      <c r="S36" s="69"/>
      <c r="T36" s="70"/>
      <c r="U36" s="71"/>
      <c r="Y36" s="88"/>
      <c r="Z36" s="78"/>
      <c r="AA36" s="80"/>
      <c r="AB36" s="40"/>
      <c r="AC36" s="40"/>
      <c r="AD36" s="78"/>
      <c r="AE36" s="82"/>
      <c r="AI36" s="21"/>
      <c r="AJ36" s="21"/>
      <c r="AK36" s="22"/>
      <c r="AL36" s="61"/>
      <c r="AM36" s="21"/>
      <c r="AN36" s="22"/>
      <c r="AO36" s="22"/>
    </row>
    <row r="37" spans="2:41" ht="15.95" customHeight="1" x14ac:dyDescent="0.15">
      <c r="N37" s="112"/>
      <c r="O37" s="113"/>
      <c r="P37" s="113"/>
      <c r="Q37" s="113"/>
      <c r="R37" s="113"/>
      <c r="S37" s="32"/>
      <c r="T37" s="32"/>
      <c r="U37" s="32"/>
      <c r="Y37" s="88"/>
      <c r="Z37" s="78"/>
      <c r="AA37" s="80"/>
      <c r="AB37" s="40"/>
      <c r="AC37" s="40"/>
      <c r="AD37" s="78"/>
      <c r="AE37" s="82"/>
      <c r="AI37" s="192"/>
      <c r="AJ37" s="192"/>
      <c r="AK37" s="192"/>
      <c r="AL37" s="42"/>
      <c r="AM37" s="192"/>
      <c r="AN37" s="192"/>
      <c r="AO37" s="192"/>
    </row>
    <row r="38" spans="2:41" ht="15.95" customHeight="1" x14ac:dyDescent="0.15">
      <c r="B38" s="29" t="s">
        <v>48</v>
      </c>
      <c r="N38" s="112"/>
      <c r="O38" s="113"/>
      <c r="P38" s="113"/>
      <c r="Q38" s="113"/>
      <c r="R38" s="113"/>
      <c r="S38" s="53"/>
      <c r="T38" s="53"/>
      <c r="U38" s="53"/>
      <c r="Y38" s="88"/>
      <c r="Z38" s="78"/>
      <c r="AA38" s="80"/>
      <c r="AB38" s="40"/>
      <c r="AC38" s="40"/>
      <c r="AD38" s="78"/>
      <c r="AE38" s="82"/>
      <c r="AI38" s="193"/>
      <c r="AJ38" s="193"/>
      <c r="AK38" s="192"/>
      <c r="AL38" s="202"/>
      <c r="AM38" s="194"/>
      <c r="AN38" s="195"/>
      <c r="AO38" s="192"/>
    </row>
    <row r="39" spans="2:41" ht="15.95" customHeight="1" x14ac:dyDescent="0.15">
      <c r="B39" s="30" t="s">
        <v>30</v>
      </c>
      <c r="N39" s="32"/>
      <c r="O39" s="51"/>
      <c r="P39" s="51"/>
      <c r="Q39" s="51"/>
      <c r="R39" s="51"/>
      <c r="S39" s="32"/>
      <c r="T39" s="32"/>
      <c r="U39" s="32"/>
      <c r="Y39" s="88"/>
      <c r="Z39" s="78"/>
      <c r="AA39" s="80"/>
      <c r="AB39" s="40"/>
      <c r="AC39" s="40"/>
      <c r="AD39" s="78"/>
      <c r="AE39" s="82"/>
      <c r="AI39" s="174"/>
      <c r="AJ39" s="174"/>
      <c r="AK39" s="174"/>
      <c r="AL39" s="12"/>
      <c r="AM39" s="174"/>
      <c r="AN39" s="174"/>
      <c r="AO39" s="174"/>
    </row>
    <row r="40" spans="2:41" ht="15.95" customHeight="1" x14ac:dyDescent="0.15">
      <c r="N40" s="32"/>
      <c r="O40" s="51"/>
      <c r="P40" s="51"/>
      <c r="Q40" s="51"/>
      <c r="R40" s="51"/>
      <c r="S40" s="32"/>
      <c r="T40" s="32"/>
      <c r="U40" s="32"/>
      <c r="Y40" s="181"/>
      <c r="Z40" s="79"/>
      <c r="AA40" s="179"/>
      <c r="AB40" s="180"/>
      <c r="AC40" s="41"/>
      <c r="AD40" s="79"/>
      <c r="AE40" s="83"/>
      <c r="AI40" s="196"/>
      <c r="AJ40" s="196"/>
      <c r="AK40" s="196"/>
      <c r="AL40" s="14"/>
      <c r="AM40" s="196"/>
      <c r="AN40" s="196"/>
      <c r="AO40" s="196"/>
    </row>
    <row r="41" spans="2:41" ht="15.95" customHeight="1" x14ac:dyDescent="0.15">
      <c r="N41" s="52"/>
      <c r="O41" s="51"/>
      <c r="P41" s="113"/>
      <c r="Q41" s="113"/>
      <c r="R41" s="113"/>
      <c r="S41" s="53"/>
      <c r="T41" s="53"/>
      <c r="U41" s="53"/>
      <c r="W41" s="32"/>
      <c r="X41" s="32"/>
      <c r="Y41" s="182"/>
      <c r="Z41" s="183"/>
      <c r="AA41" s="184"/>
      <c r="AB41" s="185"/>
      <c r="AC41" s="185"/>
      <c r="AD41" s="183"/>
      <c r="AE41" s="186"/>
      <c r="AF41" s="32"/>
      <c r="AI41" s="25"/>
      <c r="AJ41" s="25"/>
      <c r="AK41" s="25"/>
      <c r="AL41" s="43"/>
      <c r="AM41" s="25"/>
      <c r="AN41" s="25"/>
      <c r="AO41" s="25"/>
    </row>
    <row r="42" spans="2:41" ht="15.95" customHeight="1" x14ac:dyDescent="0.15">
      <c r="N42" s="32"/>
      <c r="O42" s="51"/>
      <c r="P42" s="51"/>
      <c r="Q42" s="51"/>
      <c r="R42" s="51"/>
      <c r="S42" s="32"/>
      <c r="T42" s="32"/>
      <c r="U42" s="32"/>
      <c r="W42" s="32"/>
      <c r="X42" s="32"/>
      <c r="Y42" s="181" t="s">
        <v>119</v>
      </c>
      <c r="Z42" s="79"/>
      <c r="AA42" s="179"/>
      <c r="AB42" s="180"/>
      <c r="AC42" s="41">
        <f>SUM(AC6:AC40)</f>
        <v>15000000</v>
      </c>
      <c r="AD42" s="79"/>
      <c r="AE42" s="83"/>
      <c r="AF42" s="32"/>
      <c r="AI42" s="35" t="s">
        <v>25</v>
      </c>
      <c r="AJ42" s="35"/>
      <c r="AK42" s="33"/>
      <c r="AL42" s="191">
        <f>SUM(AL8,AL21)</f>
        <v>3031000</v>
      </c>
      <c r="AM42" s="37"/>
      <c r="AN42" s="41"/>
      <c r="AO42" s="33"/>
    </row>
    <row r="43" spans="2:41" ht="15.95" customHeight="1" x14ac:dyDescent="0.15">
      <c r="N43" s="32"/>
      <c r="O43" s="51"/>
      <c r="P43" s="51"/>
      <c r="Q43" s="51"/>
      <c r="R43" s="51"/>
      <c r="S43" s="32"/>
      <c r="T43" s="32"/>
      <c r="U43" s="32"/>
      <c r="Y43" s="187"/>
      <c r="Z43" s="188"/>
      <c r="AA43" s="80"/>
      <c r="AB43" s="189"/>
      <c r="AC43" s="189"/>
      <c r="AD43" s="188"/>
      <c r="AE43" s="187"/>
      <c r="AI43" s="169"/>
      <c r="AJ43" s="170"/>
      <c r="AK43" s="170"/>
      <c r="AL43" s="170"/>
      <c r="AM43" s="170"/>
      <c r="AN43" s="170"/>
      <c r="AO43" s="170"/>
    </row>
    <row r="44" spans="2:41" ht="15.95" customHeight="1" x14ac:dyDescent="0.15">
      <c r="N44" s="53"/>
      <c r="O44" s="113"/>
      <c r="P44" s="113"/>
      <c r="Q44" s="54"/>
      <c r="R44" s="54"/>
      <c r="S44" s="53"/>
      <c r="T44" s="53"/>
      <c r="U44" s="53"/>
      <c r="Y44" s="187" t="s">
        <v>123</v>
      </c>
      <c r="Z44" s="188"/>
      <c r="AA44" s="80"/>
      <c r="AB44" s="189"/>
      <c r="AC44" s="189"/>
      <c r="AD44" s="188"/>
      <c r="AE44" s="187"/>
      <c r="AI44" s="187" t="s">
        <v>123</v>
      </c>
      <c r="AJ44" s="171"/>
      <c r="AK44" s="171"/>
      <c r="AL44" s="171"/>
      <c r="AM44" s="171"/>
      <c r="AN44" s="171"/>
      <c r="AO44" s="171"/>
    </row>
    <row r="45" spans="2:41" ht="15.95" customHeight="1" x14ac:dyDescent="0.15">
      <c r="N45" s="112"/>
      <c r="O45" s="113"/>
      <c r="P45" s="113"/>
      <c r="Q45" s="113"/>
      <c r="R45" s="113"/>
      <c r="S45" s="32"/>
      <c r="T45" s="32"/>
      <c r="U45" s="32"/>
      <c r="Y45" s="169" t="s">
        <v>124</v>
      </c>
      <c r="Z45" s="188"/>
      <c r="AA45" s="80"/>
      <c r="AB45" s="189"/>
      <c r="AC45" s="189"/>
      <c r="AD45" s="188"/>
      <c r="AE45" s="187"/>
      <c r="AI45" s="499" t="s">
        <v>126</v>
      </c>
      <c r="AJ45" s="499"/>
      <c r="AK45" s="499"/>
      <c r="AL45" s="499"/>
      <c r="AM45" s="499"/>
      <c r="AN45" s="499"/>
      <c r="AO45" s="499"/>
    </row>
    <row r="46" spans="2:41" ht="15.95" customHeight="1" x14ac:dyDescent="0.15">
      <c r="N46" s="112"/>
      <c r="O46" s="113"/>
      <c r="P46" s="113"/>
      <c r="Q46" s="113"/>
      <c r="R46" s="113"/>
      <c r="S46" s="32"/>
      <c r="T46" s="32"/>
      <c r="U46" s="32"/>
      <c r="Y46" s="498" t="s">
        <v>125</v>
      </c>
      <c r="Z46" s="498"/>
      <c r="AA46" s="498"/>
      <c r="AB46" s="498"/>
      <c r="AC46" s="498"/>
      <c r="AD46" s="498"/>
      <c r="AE46" s="498"/>
      <c r="AI46" s="499" t="s">
        <v>127</v>
      </c>
      <c r="AJ46" s="499"/>
      <c r="AK46" s="499"/>
      <c r="AL46" s="499"/>
      <c r="AM46" s="499"/>
      <c r="AN46" s="499"/>
      <c r="AO46" s="499"/>
    </row>
    <row r="47" spans="2:41" ht="15.95" customHeight="1" x14ac:dyDescent="0.15">
      <c r="C47" s="84"/>
      <c r="D47" s="84"/>
      <c r="E47" s="84"/>
      <c r="F47" s="84"/>
      <c r="G47" s="84"/>
      <c r="H47" s="84"/>
      <c r="M47" s="2"/>
      <c r="N47" s="112"/>
      <c r="O47" s="113"/>
      <c r="P47" s="113"/>
      <c r="Q47" s="113"/>
      <c r="R47" s="113"/>
      <c r="S47" s="32"/>
      <c r="T47" s="32"/>
      <c r="U47" s="32"/>
      <c r="Y47" s="498"/>
      <c r="Z47" s="498"/>
      <c r="AA47" s="498"/>
      <c r="AB47" s="498"/>
      <c r="AC47" s="498"/>
      <c r="AD47" s="498"/>
      <c r="AE47" s="498"/>
      <c r="AI47" s="499" t="s">
        <v>128</v>
      </c>
      <c r="AJ47" s="499"/>
      <c r="AK47" s="499"/>
      <c r="AL47" s="499"/>
      <c r="AM47" s="499"/>
      <c r="AN47" s="499"/>
      <c r="AO47" s="499"/>
    </row>
    <row r="48" spans="2:41" ht="15.95" customHeight="1" x14ac:dyDescent="0.15">
      <c r="N48" s="114"/>
      <c r="O48" s="115"/>
      <c r="P48" s="115"/>
      <c r="Q48" s="115"/>
      <c r="R48" s="115"/>
      <c r="S48" s="32"/>
      <c r="T48" s="32"/>
      <c r="U48" s="32"/>
      <c r="Y48" s="498"/>
      <c r="Z48" s="498"/>
      <c r="AA48" s="498"/>
      <c r="AB48" s="498"/>
      <c r="AC48" s="498"/>
      <c r="AD48" s="498"/>
      <c r="AE48" s="498"/>
      <c r="AI48" s="500" t="s">
        <v>129</v>
      </c>
      <c r="AJ48" s="500"/>
      <c r="AK48" s="500"/>
      <c r="AL48" s="500"/>
      <c r="AM48" s="500"/>
      <c r="AN48" s="500"/>
      <c r="AO48" s="500"/>
    </row>
    <row r="49" spans="1:41" ht="15.95" customHeight="1" x14ac:dyDescent="0.15">
      <c r="L49" s="58"/>
      <c r="M49" s="58"/>
      <c r="N49" s="116"/>
      <c r="O49" s="115"/>
      <c r="P49" s="115"/>
      <c r="Q49" s="115"/>
      <c r="R49" s="115"/>
      <c r="S49" s="32"/>
      <c r="T49" s="32"/>
      <c r="U49" s="32"/>
      <c r="V49" s="58"/>
      <c r="Y49" s="498"/>
      <c r="Z49" s="498"/>
      <c r="AA49" s="498"/>
      <c r="AB49" s="498"/>
      <c r="AC49" s="498"/>
      <c r="AD49" s="498"/>
      <c r="AE49" s="498"/>
      <c r="AG49" s="172"/>
      <c r="AH49" s="173"/>
      <c r="AI49" s="500"/>
      <c r="AJ49" s="500"/>
      <c r="AK49" s="500"/>
      <c r="AL49" s="500"/>
      <c r="AM49" s="500"/>
      <c r="AN49" s="500"/>
      <c r="AO49" s="500"/>
    </row>
    <row r="50" spans="1:41" ht="15.95" customHeight="1" x14ac:dyDescent="0.15">
      <c r="A50" s="480"/>
      <c r="B50" s="481"/>
      <c r="C50" s="481"/>
      <c r="D50" s="481"/>
      <c r="E50" s="481"/>
      <c r="F50" s="481"/>
      <c r="G50" s="481"/>
      <c r="H50" s="481"/>
      <c r="I50" s="481"/>
      <c r="J50" s="481"/>
      <c r="K50" s="481"/>
      <c r="N50" s="117"/>
      <c r="O50" s="118"/>
      <c r="P50" s="118"/>
      <c r="Q50" s="118"/>
      <c r="R50" s="118"/>
      <c r="S50" s="32"/>
      <c r="T50" s="32"/>
      <c r="U50" s="32"/>
      <c r="Y50" s="498"/>
      <c r="Z50" s="498"/>
      <c r="AA50" s="498"/>
      <c r="AB50" s="498"/>
      <c r="AC50" s="498"/>
      <c r="AD50" s="498"/>
      <c r="AE50" s="498"/>
    </row>
    <row r="51" spans="1:41" ht="15.95" customHeight="1" x14ac:dyDescent="0.15">
      <c r="N51" s="46"/>
      <c r="O51" s="47"/>
      <c r="P51" s="47"/>
      <c r="Q51" s="47"/>
      <c r="R51" s="47"/>
      <c r="S51" s="32"/>
      <c r="T51" s="32"/>
      <c r="U51" s="32"/>
    </row>
    <row r="52" spans="1:41" ht="15.95" customHeight="1" x14ac:dyDescent="0.15">
      <c r="M52" s="36"/>
      <c r="N52" s="38"/>
      <c r="O52" s="31"/>
      <c r="P52" s="31"/>
      <c r="Q52" s="31"/>
      <c r="R52" s="31"/>
      <c r="S52" s="32"/>
      <c r="T52" s="32"/>
      <c r="U52" s="32"/>
      <c r="V52" s="36"/>
    </row>
    <row r="53" spans="1:41" ht="15.95" customHeight="1" x14ac:dyDescent="0.15">
      <c r="B53" s="1" t="s">
        <v>89</v>
      </c>
      <c r="O53" s="31"/>
      <c r="P53" s="31"/>
      <c r="Q53" s="31"/>
      <c r="R53" s="31"/>
      <c r="S53" s="32"/>
      <c r="T53" s="32"/>
      <c r="U53" s="32"/>
    </row>
    <row r="54" spans="1:41" ht="15.95" customHeight="1" x14ac:dyDescent="0.15">
      <c r="B54" s="1" t="s">
        <v>83</v>
      </c>
      <c r="N54" s="23"/>
      <c r="O54" s="31"/>
      <c r="P54" s="31"/>
      <c r="Q54" s="31"/>
      <c r="R54" s="31"/>
      <c r="S54" s="32"/>
      <c r="T54" s="32"/>
      <c r="U54" s="32"/>
    </row>
    <row r="55" spans="1:41" ht="15.95" customHeight="1" x14ac:dyDescent="0.15">
      <c r="B55" s="1" t="s">
        <v>84</v>
      </c>
      <c r="N55" s="34"/>
      <c r="O55" s="31"/>
      <c r="P55" s="31"/>
      <c r="Q55" s="31"/>
      <c r="R55" s="31"/>
      <c r="S55" s="32"/>
      <c r="T55" s="32"/>
      <c r="U55" s="32"/>
    </row>
    <row r="56" spans="1:41" ht="15.95" customHeight="1" x14ac:dyDescent="0.15">
      <c r="B56" s="1" t="s">
        <v>86</v>
      </c>
      <c r="N56" s="58"/>
      <c r="O56" s="58"/>
      <c r="P56" s="58"/>
      <c r="Q56" s="58"/>
      <c r="R56" s="58"/>
      <c r="S56" s="58"/>
      <c r="T56" s="58"/>
      <c r="U56" s="58"/>
    </row>
    <row r="57" spans="1:41" ht="15.95" customHeight="1" x14ac:dyDescent="0.15">
      <c r="B57" s="1" t="s">
        <v>85</v>
      </c>
      <c r="O57" s="31"/>
      <c r="P57" s="31"/>
      <c r="Q57" s="31"/>
      <c r="R57" s="31"/>
      <c r="S57" s="32"/>
      <c r="T57" s="32"/>
      <c r="U57" s="32"/>
    </row>
    <row r="58" spans="1:41" ht="15.95" customHeight="1" x14ac:dyDescent="0.15">
      <c r="B58" s="1" t="s">
        <v>82</v>
      </c>
    </row>
    <row r="59" spans="1:41" ht="15.95" customHeight="1" x14ac:dyDescent="0.15">
      <c r="B59" s="1" t="s">
        <v>90</v>
      </c>
    </row>
    <row r="60" spans="1:41" ht="15.95" customHeight="1" x14ac:dyDescent="0.15"/>
    <row r="61" spans="1:41" ht="15.95" customHeight="1" x14ac:dyDescent="0.15"/>
    <row r="62" spans="1:41" ht="15.95" customHeight="1" x14ac:dyDescent="0.15"/>
    <row r="63" spans="1:41" ht="15.95" customHeight="1" x14ac:dyDescent="0.15"/>
    <row r="64" spans="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sheetData>
  <mergeCells count="21">
    <mergeCell ref="H1:J1"/>
    <mergeCell ref="B22:J25"/>
    <mergeCell ref="AL3:AL6"/>
    <mergeCell ref="AM3:AM6"/>
    <mergeCell ref="AN3:AN6"/>
    <mergeCell ref="AJ25:AJ26"/>
    <mergeCell ref="A50:K50"/>
    <mergeCell ref="N28:N30"/>
    <mergeCell ref="B29:J29"/>
    <mergeCell ref="AO3:AO6"/>
    <mergeCell ref="AJ5:AJ6"/>
    <mergeCell ref="AJ18:AJ19"/>
    <mergeCell ref="AB3:AC3"/>
    <mergeCell ref="AI3:AI6"/>
    <mergeCell ref="AJ3:AJ4"/>
    <mergeCell ref="AK3:AK6"/>
    <mergeCell ref="Y46:AE50"/>
    <mergeCell ref="AI45:AO45"/>
    <mergeCell ref="AI46:AO46"/>
    <mergeCell ref="AI47:AO47"/>
    <mergeCell ref="AI48:AO49"/>
  </mergeCells>
  <phoneticPr fontId="2"/>
  <dataValidations disablePrompts="1" count="1">
    <dataValidation type="list" allowBlank="1" showInputMessage="1" showErrorMessage="1" sqref="H1:J1" xr:uid="{00000000-0002-0000-0200-000000000000}">
      <formula1>$B$53:$B$59</formula1>
    </dataValidation>
  </dataValidations>
  <printOptions horizontalCentered="1"/>
  <pageMargins left="0.59055118110236227" right="0.59055118110236227" top="0.98425196850393704" bottom="0.78740157480314965" header="0" footer="0"/>
  <pageSetup paperSize="9" scale="96" firstPageNumber="74" orientation="portrait" r:id="rId1"/>
  <headerFooter alignWithMargins="0"/>
  <colBreaks count="3" manualBreakCount="3">
    <brk id="11" max="48" man="1"/>
    <brk id="22" max="48" man="1"/>
    <brk id="32" max="48"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41"/>
  <sheetViews>
    <sheetView view="pageBreakPreview" zoomScaleNormal="100" zoomScaleSheetLayoutView="100" zoomScalePageLayoutView="70" workbookViewId="0">
      <selection activeCell="B5" sqref="B5:C5"/>
    </sheetView>
  </sheetViews>
  <sheetFormatPr defaultRowHeight="11.25" x14ac:dyDescent="0.15"/>
  <cols>
    <col min="1" max="1" width="26.5" style="132" customWidth="1"/>
    <col min="2" max="19" width="10.125" style="132" customWidth="1"/>
    <col min="20" max="16384" width="9" style="132"/>
  </cols>
  <sheetData>
    <row r="1" spans="1:21" ht="17.25" x14ac:dyDescent="0.2">
      <c r="A1" s="199" t="s">
        <v>116</v>
      </c>
    </row>
    <row r="2" spans="1:21" ht="14.25" x14ac:dyDescent="0.15">
      <c r="A2" s="198"/>
    </row>
    <row r="3" spans="1:21" ht="16.7" customHeight="1" x14ac:dyDescent="0.15">
      <c r="A3" s="200" t="s">
        <v>122</v>
      </c>
      <c r="B3" s="509" t="s">
        <v>134</v>
      </c>
      <c r="C3" s="509"/>
      <c r="D3" s="509"/>
      <c r="E3" s="509"/>
      <c r="F3" s="509"/>
      <c r="G3" s="509"/>
      <c r="H3" s="509"/>
      <c r="I3" s="509"/>
      <c r="J3" s="509"/>
      <c r="K3" s="509"/>
      <c r="L3" s="509"/>
      <c r="M3" s="509"/>
      <c r="N3" s="509"/>
      <c r="O3" s="509"/>
      <c r="P3" s="509"/>
      <c r="Q3" s="509"/>
      <c r="R3" s="509"/>
      <c r="S3" s="509"/>
      <c r="T3" s="509"/>
      <c r="U3" s="509"/>
    </row>
    <row r="4" spans="1:21" ht="16.7" customHeight="1" x14ac:dyDescent="0.15">
      <c r="A4" s="200" t="s">
        <v>121</v>
      </c>
      <c r="B4" s="509" t="s">
        <v>135</v>
      </c>
      <c r="C4" s="509"/>
      <c r="D4" s="509"/>
      <c r="E4" s="509"/>
      <c r="F4" s="509"/>
      <c r="G4" s="509"/>
      <c r="H4" s="509"/>
      <c r="I4" s="509"/>
      <c r="J4" s="509"/>
      <c r="K4" s="509"/>
      <c r="L4" s="509"/>
      <c r="M4" s="509"/>
      <c r="N4" s="509"/>
      <c r="O4" s="509"/>
      <c r="P4" s="509"/>
      <c r="Q4" s="509"/>
      <c r="R4" s="509"/>
      <c r="S4" s="509"/>
      <c r="T4" s="509"/>
      <c r="U4" s="509"/>
    </row>
    <row r="5" spans="1:21" ht="16.7" customHeight="1" x14ac:dyDescent="0.15">
      <c r="A5" s="200" t="s">
        <v>120</v>
      </c>
      <c r="B5" s="510" t="s">
        <v>145</v>
      </c>
      <c r="C5" s="510"/>
      <c r="D5" s="201" t="s">
        <v>117</v>
      </c>
      <c r="E5" s="510" t="s">
        <v>137</v>
      </c>
      <c r="F5" s="510"/>
      <c r="G5" s="325" t="s">
        <v>130</v>
      </c>
      <c r="H5" s="131"/>
      <c r="I5" s="131"/>
      <c r="J5" s="131"/>
      <c r="K5" s="131"/>
      <c r="L5" s="131"/>
      <c r="M5" s="131"/>
      <c r="N5" s="131"/>
      <c r="O5" s="131"/>
      <c r="P5" s="131"/>
      <c r="Q5" s="131"/>
      <c r="R5" s="131"/>
      <c r="S5" s="131"/>
      <c r="T5" s="131"/>
      <c r="U5" s="131"/>
    </row>
    <row r="6" spans="1:21" ht="14.25" x14ac:dyDescent="0.15">
      <c r="A6" s="198"/>
    </row>
    <row r="7" spans="1:21" ht="15" thickBot="1" x14ac:dyDescent="0.2">
      <c r="A7" s="227" t="s">
        <v>95</v>
      </c>
    </row>
    <row r="8" spans="1:21" ht="30" customHeight="1" thickBot="1" x14ac:dyDescent="0.2">
      <c r="A8" s="142" t="s">
        <v>96</v>
      </c>
      <c r="B8" s="228" t="s">
        <v>47</v>
      </c>
      <c r="C8" s="143"/>
      <c r="D8" s="143"/>
      <c r="E8" s="143"/>
      <c r="F8" s="143"/>
      <c r="G8" s="143"/>
      <c r="H8" s="143"/>
      <c r="I8" s="143"/>
      <c r="J8" s="143"/>
      <c r="K8" s="143"/>
      <c r="L8" s="143"/>
      <c r="M8" s="143"/>
      <c r="N8" s="143"/>
      <c r="O8" s="143"/>
      <c r="P8" s="143"/>
      <c r="Q8" s="143"/>
      <c r="R8" s="143"/>
      <c r="S8" s="143"/>
      <c r="T8" s="143" t="s">
        <v>114</v>
      </c>
      <c r="U8" s="144" t="s">
        <v>115</v>
      </c>
    </row>
    <row r="9" spans="1:21" ht="18" customHeight="1" x14ac:dyDescent="0.15">
      <c r="A9" s="148" t="s">
        <v>97</v>
      </c>
      <c r="B9" s="149">
        <f t="shared" ref="B9:S9" si="0">SUBTOTAL(9,B10:B25)</f>
        <v>0</v>
      </c>
      <c r="C9" s="149">
        <f t="shared" si="0"/>
        <v>0</v>
      </c>
      <c r="D9" s="149">
        <f t="shared" si="0"/>
        <v>0</v>
      </c>
      <c r="E9" s="149">
        <f t="shared" si="0"/>
        <v>0</v>
      </c>
      <c r="F9" s="149">
        <f t="shared" si="0"/>
        <v>0</v>
      </c>
      <c r="G9" s="149">
        <f t="shared" si="0"/>
        <v>0</v>
      </c>
      <c r="H9" s="149">
        <f t="shared" si="0"/>
        <v>0</v>
      </c>
      <c r="I9" s="149">
        <f t="shared" si="0"/>
        <v>0</v>
      </c>
      <c r="J9" s="149">
        <f t="shared" si="0"/>
        <v>0</v>
      </c>
      <c r="K9" s="149">
        <f t="shared" si="0"/>
        <v>0</v>
      </c>
      <c r="L9" s="149">
        <f t="shared" si="0"/>
        <v>0</v>
      </c>
      <c r="M9" s="149">
        <f t="shared" si="0"/>
        <v>0</v>
      </c>
      <c r="N9" s="149">
        <f t="shared" si="0"/>
        <v>0</v>
      </c>
      <c r="O9" s="149">
        <f t="shared" si="0"/>
        <v>0</v>
      </c>
      <c r="P9" s="149">
        <f t="shared" si="0"/>
        <v>0</v>
      </c>
      <c r="Q9" s="149">
        <f t="shared" si="0"/>
        <v>0</v>
      </c>
      <c r="R9" s="149">
        <f t="shared" si="0"/>
        <v>0</v>
      </c>
      <c r="S9" s="149">
        <f t="shared" si="0"/>
        <v>0</v>
      </c>
      <c r="T9" s="149">
        <f>SUM(B9:S9)</f>
        <v>0</v>
      </c>
      <c r="U9" s="221"/>
    </row>
    <row r="10" spans="1:21" ht="18" customHeight="1" x14ac:dyDescent="0.15">
      <c r="A10" s="214" t="s">
        <v>50</v>
      </c>
      <c r="B10" s="162"/>
      <c r="C10" s="162"/>
      <c r="D10" s="162"/>
      <c r="E10" s="162"/>
      <c r="F10" s="162"/>
      <c r="G10" s="162"/>
      <c r="H10" s="162"/>
      <c r="I10" s="162"/>
      <c r="J10" s="162"/>
      <c r="K10" s="162"/>
      <c r="L10" s="162"/>
      <c r="M10" s="162"/>
      <c r="N10" s="162"/>
      <c r="O10" s="162"/>
      <c r="P10" s="162"/>
      <c r="Q10" s="162"/>
      <c r="R10" s="162"/>
      <c r="S10" s="162"/>
      <c r="T10" s="151">
        <f t="shared" ref="T10:T30" si="1">SUM(B10:S10)</f>
        <v>0</v>
      </c>
      <c r="U10" s="155"/>
    </row>
    <row r="11" spans="1:21" ht="18" customHeight="1" x14ac:dyDescent="0.15">
      <c r="A11" s="214" t="s">
        <v>51</v>
      </c>
      <c r="B11" s="162"/>
      <c r="C11" s="162"/>
      <c r="D11" s="162"/>
      <c r="E11" s="162"/>
      <c r="F11" s="162"/>
      <c r="G11" s="162"/>
      <c r="H11" s="162"/>
      <c r="I11" s="162"/>
      <c r="J11" s="162"/>
      <c r="K11" s="162"/>
      <c r="L11" s="162"/>
      <c r="M11" s="162"/>
      <c r="N11" s="162"/>
      <c r="O11" s="162"/>
      <c r="P11" s="162"/>
      <c r="Q11" s="162"/>
      <c r="R11" s="162"/>
      <c r="S11" s="162"/>
      <c r="T11" s="151">
        <f t="shared" si="1"/>
        <v>0</v>
      </c>
      <c r="U11" s="155"/>
    </row>
    <row r="12" spans="1:21" ht="18" customHeight="1" x14ac:dyDescent="0.15">
      <c r="A12" s="214" t="s">
        <v>52</v>
      </c>
      <c r="B12" s="153">
        <f>SUBTOTAL(9,B13:B15)</f>
        <v>0</v>
      </c>
      <c r="C12" s="153">
        <f t="shared" ref="C12:J12" si="2">SUBTOTAL(9,C13:C15)</f>
        <v>0</v>
      </c>
      <c r="D12" s="153">
        <f t="shared" si="2"/>
        <v>0</v>
      </c>
      <c r="E12" s="153">
        <f t="shared" si="2"/>
        <v>0</v>
      </c>
      <c r="F12" s="153">
        <f t="shared" si="2"/>
        <v>0</v>
      </c>
      <c r="G12" s="153">
        <f t="shared" si="2"/>
        <v>0</v>
      </c>
      <c r="H12" s="153">
        <f t="shared" si="2"/>
        <v>0</v>
      </c>
      <c r="I12" s="153">
        <f t="shared" si="2"/>
        <v>0</v>
      </c>
      <c r="J12" s="153">
        <f t="shared" si="2"/>
        <v>0</v>
      </c>
      <c r="K12" s="153">
        <f>SUBTOTAL(9,K13:K15)</f>
        <v>0</v>
      </c>
      <c r="L12" s="153">
        <f t="shared" ref="L12:S12" si="3">SUBTOTAL(9,L13:L15)</f>
        <v>0</v>
      </c>
      <c r="M12" s="153">
        <f t="shared" si="3"/>
        <v>0</v>
      </c>
      <c r="N12" s="153">
        <f t="shared" si="3"/>
        <v>0</v>
      </c>
      <c r="O12" s="153">
        <f t="shared" si="3"/>
        <v>0</v>
      </c>
      <c r="P12" s="153">
        <f t="shared" si="3"/>
        <v>0</v>
      </c>
      <c r="Q12" s="153">
        <f t="shared" si="3"/>
        <v>0</v>
      </c>
      <c r="R12" s="153">
        <f t="shared" si="3"/>
        <v>0</v>
      </c>
      <c r="S12" s="153">
        <f t="shared" si="3"/>
        <v>0</v>
      </c>
      <c r="T12" s="151">
        <f t="shared" si="1"/>
        <v>0</v>
      </c>
      <c r="U12" s="155"/>
    </row>
    <row r="13" spans="1:21" ht="18" customHeight="1" x14ac:dyDescent="0.15">
      <c r="A13" s="331" t="s">
        <v>142</v>
      </c>
      <c r="B13" s="163"/>
      <c r="C13" s="163"/>
      <c r="D13" s="163"/>
      <c r="E13" s="163"/>
      <c r="F13" s="163"/>
      <c r="G13" s="163"/>
      <c r="H13" s="163"/>
      <c r="I13" s="163"/>
      <c r="J13" s="163"/>
      <c r="K13" s="163"/>
      <c r="L13" s="163"/>
      <c r="M13" s="163"/>
      <c r="N13" s="163"/>
      <c r="O13" s="163"/>
      <c r="P13" s="163"/>
      <c r="Q13" s="163"/>
      <c r="R13" s="163"/>
      <c r="S13" s="163"/>
      <c r="T13" s="151">
        <f t="shared" si="1"/>
        <v>0</v>
      </c>
      <c r="U13" s="155"/>
    </row>
    <row r="14" spans="1:21" ht="18" customHeight="1" x14ac:dyDescent="0.15">
      <c r="A14" s="331" t="s">
        <v>98</v>
      </c>
      <c r="B14" s="163"/>
      <c r="C14" s="163"/>
      <c r="D14" s="163"/>
      <c r="E14" s="163"/>
      <c r="F14" s="163"/>
      <c r="G14" s="163"/>
      <c r="H14" s="163"/>
      <c r="I14" s="163"/>
      <c r="J14" s="163"/>
      <c r="K14" s="163"/>
      <c r="L14" s="163"/>
      <c r="M14" s="163"/>
      <c r="N14" s="163"/>
      <c r="O14" s="163"/>
      <c r="P14" s="163"/>
      <c r="Q14" s="163"/>
      <c r="R14" s="163"/>
      <c r="S14" s="163"/>
      <c r="T14" s="151">
        <f t="shared" si="1"/>
        <v>0</v>
      </c>
      <c r="U14" s="155"/>
    </row>
    <row r="15" spans="1:21" ht="18" customHeight="1" x14ac:dyDescent="0.15">
      <c r="A15" s="331" t="s">
        <v>143</v>
      </c>
      <c r="B15" s="163"/>
      <c r="C15" s="163"/>
      <c r="D15" s="163"/>
      <c r="E15" s="163"/>
      <c r="F15" s="163"/>
      <c r="G15" s="163"/>
      <c r="H15" s="163"/>
      <c r="I15" s="163"/>
      <c r="J15" s="163"/>
      <c r="K15" s="163"/>
      <c r="L15" s="163"/>
      <c r="M15" s="163"/>
      <c r="N15" s="163"/>
      <c r="O15" s="163"/>
      <c r="P15" s="163"/>
      <c r="Q15" s="163"/>
      <c r="R15" s="163"/>
      <c r="S15" s="163"/>
      <c r="T15" s="151">
        <f t="shared" si="1"/>
        <v>0</v>
      </c>
      <c r="U15" s="155"/>
    </row>
    <row r="16" spans="1:21" ht="18" customHeight="1" x14ac:dyDescent="0.15">
      <c r="A16" s="214" t="s">
        <v>53</v>
      </c>
      <c r="B16" s="153">
        <f>SUBTOTAL(9,B17:B25)</f>
        <v>0</v>
      </c>
      <c r="C16" s="153">
        <f t="shared" ref="C16:J16" si="4">SUBTOTAL(9,C17:C25)</f>
        <v>0</v>
      </c>
      <c r="D16" s="153">
        <f t="shared" si="4"/>
        <v>0</v>
      </c>
      <c r="E16" s="153">
        <f t="shared" si="4"/>
        <v>0</v>
      </c>
      <c r="F16" s="153">
        <f t="shared" si="4"/>
        <v>0</v>
      </c>
      <c r="G16" s="153">
        <f t="shared" si="4"/>
        <v>0</v>
      </c>
      <c r="H16" s="153">
        <f t="shared" si="4"/>
        <v>0</v>
      </c>
      <c r="I16" s="153">
        <f t="shared" si="4"/>
        <v>0</v>
      </c>
      <c r="J16" s="153">
        <f t="shared" si="4"/>
        <v>0</v>
      </c>
      <c r="K16" s="153">
        <f>SUBTOTAL(9,K17:K25)</f>
        <v>0</v>
      </c>
      <c r="L16" s="153">
        <f t="shared" ref="L16:S16" si="5">SUBTOTAL(9,L17:L25)</f>
        <v>0</v>
      </c>
      <c r="M16" s="153">
        <f t="shared" si="5"/>
        <v>0</v>
      </c>
      <c r="N16" s="153">
        <f t="shared" si="5"/>
        <v>0</v>
      </c>
      <c r="O16" s="153">
        <f t="shared" si="5"/>
        <v>0</v>
      </c>
      <c r="P16" s="153">
        <f t="shared" si="5"/>
        <v>0</v>
      </c>
      <c r="Q16" s="153">
        <f t="shared" si="5"/>
        <v>0</v>
      </c>
      <c r="R16" s="153">
        <f t="shared" si="5"/>
        <v>0</v>
      </c>
      <c r="S16" s="153">
        <f t="shared" si="5"/>
        <v>0</v>
      </c>
      <c r="T16" s="151">
        <f t="shared" si="1"/>
        <v>0</v>
      </c>
      <c r="U16" s="155"/>
    </row>
    <row r="17" spans="1:21" ht="18" customHeight="1" x14ac:dyDescent="0.15">
      <c r="A17" s="154" t="s">
        <v>99</v>
      </c>
      <c r="B17" s="163"/>
      <c r="C17" s="163"/>
      <c r="D17" s="163"/>
      <c r="E17" s="163"/>
      <c r="F17" s="163"/>
      <c r="G17" s="163"/>
      <c r="H17" s="163"/>
      <c r="I17" s="163"/>
      <c r="J17" s="163"/>
      <c r="K17" s="163"/>
      <c r="L17" s="163"/>
      <c r="M17" s="163"/>
      <c r="N17" s="163"/>
      <c r="O17" s="163"/>
      <c r="P17" s="163"/>
      <c r="Q17" s="163"/>
      <c r="R17" s="163"/>
      <c r="S17" s="163"/>
      <c r="T17" s="151">
        <f t="shared" si="1"/>
        <v>0</v>
      </c>
      <c r="U17" s="155"/>
    </row>
    <row r="18" spans="1:21" ht="18" customHeight="1" x14ac:dyDescent="0.15">
      <c r="A18" s="154" t="s">
        <v>100</v>
      </c>
      <c r="B18" s="163"/>
      <c r="C18" s="163"/>
      <c r="D18" s="163"/>
      <c r="E18" s="163"/>
      <c r="F18" s="163"/>
      <c r="G18" s="163"/>
      <c r="H18" s="163"/>
      <c r="I18" s="163"/>
      <c r="J18" s="163"/>
      <c r="K18" s="163"/>
      <c r="L18" s="163"/>
      <c r="M18" s="163"/>
      <c r="N18" s="163"/>
      <c r="O18" s="163"/>
      <c r="P18" s="163"/>
      <c r="Q18" s="163"/>
      <c r="R18" s="163"/>
      <c r="S18" s="163"/>
      <c r="T18" s="151">
        <f t="shared" si="1"/>
        <v>0</v>
      </c>
      <c r="U18" s="155"/>
    </row>
    <row r="19" spans="1:21" ht="18" customHeight="1" x14ac:dyDescent="0.15">
      <c r="A19" s="154" t="s">
        <v>101</v>
      </c>
      <c r="B19" s="163"/>
      <c r="C19" s="163"/>
      <c r="D19" s="163"/>
      <c r="E19" s="163"/>
      <c r="F19" s="163"/>
      <c r="G19" s="163"/>
      <c r="H19" s="163"/>
      <c r="I19" s="163"/>
      <c r="J19" s="163"/>
      <c r="K19" s="163"/>
      <c r="L19" s="163"/>
      <c r="M19" s="163"/>
      <c r="N19" s="163"/>
      <c r="O19" s="163"/>
      <c r="P19" s="163"/>
      <c r="Q19" s="163"/>
      <c r="R19" s="163"/>
      <c r="S19" s="163"/>
      <c r="T19" s="151">
        <f t="shared" si="1"/>
        <v>0</v>
      </c>
      <c r="U19" s="155"/>
    </row>
    <row r="20" spans="1:21" ht="18" customHeight="1" x14ac:dyDescent="0.15">
      <c r="A20" s="154" t="s">
        <v>102</v>
      </c>
      <c r="B20" s="163"/>
      <c r="C20" s="163"/>
      <c r="D20" s="163"/>
      <c r="E20" s="163"/>
      <c r="F20" s="163"/>
      <c r="G20" s="163"/>
      <c r="H20" s="163"/>
      <c r="I20" s="163"/>
      <c r="J20" s="163"/>
      <c r="K20" s="163"/>
      <c r="L20" s="163"/>
      <c r="M20" s="163"/>
      <c r="N20" s="163"/>
      <c r="O20" s="163"/>
      <c r="P20" s="163"/>
      <c r="Q20" s="163"/>
      <c r="R20" s="163"/>
      <c r="S20" s="163"/>
      <c r="T20" s="151">
        <f t="shared" si="1"/>
        <v>0</v>
      </c>
      <c r="U20" s="155"/>
    </row>
    <row r="21" spans="1:21" ht="18" customHeight="1" x14ac:dyDescent="0.15">
      <c r="A21" s="154" t="s">
        <v>103</v>
      </c>
      <c r="B21" s="163"/>
      <c r="C21" s="163"/>
      <c r="D21" s="163"/>
      <c r="E21" s="163"/>
      <c r="F21" s="163"/>
      <c r="G21" s="163"/>
      <c r="H21" s="163"/>
      <c r="I21" s="163"/>
      <c r="J21" s="163"/>
      <c r="K21" s="163"/>
      <c r="L21" s="163"/>
      <c r="M21" s="163"/>
      <c r="N21" s="163"/>
      <c r="O21" s="163"/>
      <c r="P21" s="163"/>
      <c r="Q21" s="163"/>
      <c r="R21" s="163"/>
      <c r="S21" s="163"/>
      <c r="T21" s="151">
        <f t="shared" si="1"/>
        <v>0</v>
      </c>
      <c r="U21" s="155"/>
    </row>
    <row r="22" spans="1:21" ht="18" customHeight="1" x14ac:dyDescent="0.15">
      <c r="A22" s="154" t="s">
        <v>104</v>
      </c>
      <c r="B22" s="163"/>
      <c r="C22" s="163"/>
      <c r="D22" s="163"/>
      <c r="E22" s="163"/>
      <c r="F22" s="163"/>
      <c r="G22" s="163"/>
      <c r="H22" s="163"/>
      <c r="I22" s="163"/>
      <c r="J22" s="163"/>
      <c r="K22" s="163"/>
      <c r="L22" s="163"/>
      <c r="M22" s="163"/>
      <c r="N22" s="163"/>
      <c r="O22" s="163"/>
      <c r="P22" s="163"/>
      <c r="Q22" s="163"/>
      <c r="R22" s="163"/>
      <c r="S22" s="163"/>
      <c r="T22" s="151">
        <f t="shared" si="1"/>
        <v>0</v>
      </c>
      <c r="U22" s="155"/>
    </row>
    <row r="23" spans="1:21" ht="18" customHeight="1" x14ac:dyDescent="0.15">
      <c r="A23" s="154" t="s">
        <v>105</v>
      </c>
      <c r="B23" s="163"/>
      <c r="C23" s="163"/>
      <c r="D23" s="163"/>
      <c r="E23" s="163"/>
      <c r="F23" s="163"/>
      <c r="G23" s="163"/>
      <c r="H23" s="163"/>
      <c r="I23" s="163"/>
      <c r="J23" s="163"/>
      <c r="K23" s="163"/>
      <c r="L23" s="163"/>
      <c r="M23" s="163"/>
      <c r="N23" s="163"/>
      <c r="O23" s="163"/>
      <c r="P23" s="163"/>
      <c r="Q23" s="163"/>
      <c r="R23" s="163"/>
      <c r="S23" s="163"/>
      <c r="T23" s="151">
        <f t="shared" si="1"/>
        <v>0</v>
      </c>
      <c r="U23" s="155"/>
    </row>
    <row r="24" spans="1:21" ht="18" customHeight="1" x14ac:dyDescent="0.15">
      <c r="A24" s="154" t="s">
        <v>106</v>
      </c>
      <c r="B24" s="163"/>
      <c r="C24" s="163"/>
      <c r="D24" s="163"/>
      <c r="E24" s="163"/>
      <c r="F24" s="163"/>
      <c r="G24" s="163"/>
      <c r="H24" s="163"/>
      <c r="I24" s="163"/>
      <c r="J24" s="163"/>
      <c r="K24" s="163"/>
      <c r="L24" s="163"/>
      <c r="M24" s="163"/>
      <c r="N24" s="163"/>
      <c r="O24" s="163"/>
      <c r="P24" s="163"/>
      <c r="Q24" s="163"/>
      <c r="R24" s="163"/>
      <c r="S24" s="163"/>
      <c r="T24" s="151">
        <f t="shared" si="1"/>
        <v>0</v>
      </c>
      <c r="U24" s="155"/>
    </row>
    <row r="25" spans="1:21" ht="18" customHeight="1" x14ac:dyDescent="0.15">
      <c r="A25" s="156" t="s">
        <v>107</v>
      </c>
      <c r="B25" s="164"/>
      <c r="C25" s="164"/>
      <c r="D25" s="164"/>
      <c r="E25" s="164"/>
      <c r="F25" s="164"/>
      <c r="G25" s="164"/>
      <c r="H25" s="164"/>
      <c r="I25" s="164"/>
      <c r="J25" s="164"/>
      <c r="K25" s="164"/>
      <c r="L25" s="164"/>
      <c r="M25" s="164"/>
      <c r="N25" s="164"/>
      <c r="O25" s="164"/>
      <c r="P25" s="164"/>
      <c r="Q25" s="164"/>
      <c r="R25" s="164"/>
      <c r="S25" s="164"/>
      <c r="T25" s="217">
        <f t="shared" si="1"/>
        <v>0</v>
      </c>
      <c r="U25" s="157"/>
    </row>
    <row r="26" spans="1:21" ht="18" customHeight="1" x14ac:dyDescent="0.15">
      <c r="A26" s="211" t="s">
        <v>108</v>
      </c>
      <c r="B26" s="165"/>
      <c r="C26" s="165"/>
      <c r="D26" s="165"/>
      <c r="E26" s="165"/>
      <c r="F26" s="165"/>
      <c r="G26" s="165"/>
      <c r="H26" s="165"/>
      <c r="I26" s="165"/>
      <c r="J26" s="165"/>
      <c r="K26" s="165"/>
      <c r="L26" s="165"/>
      <c r="M26" s="165"/>
      <c r="N26" s="165"/>
      <c r="O26" s="165"/>
      <c r="P26" s="165"/>
      <c r="Q26" s="165"/>
      <c r="R26" s="165"/>
      <c r="S26" s="165"/>
      <c r="T26" s="218">
        <f t="shared" si="1"/>
        <v>0</v>
      </c>
      <c r="U26" s="222"/>
    </row>
    <row r="27" spans="1:21" ht="18" customHeight="1" x14ac:dyDescent="0.15">
      <c r="A27" s="212" t="s">
        <v>77</v>
      </c>
      <c r="B27" s="166"/>
      <c r="C27" s="166"/>
      <c r="D27" s="166"/>
      <c r="E27" s="166"/>
      <c r="F27" s="166"/>
      <c r="G27" s="166"/>
      <c r="H27" s="166"/>
      <c r="I27" s="166"/>
      <c r="J27" s="166"/>
      <c r="K27" s="166"/>
      <c r="L27" s="166"/>
      <c r="M27" s="166"/>
      <c r="N27" s="166"/>
      <c r="O27" s="166"/>
      <c r="P27" s="166"/>
      <c r="Q27" s="166"/>
      <c r="R27" s="166"/>
      <c r="S27" s="166"/>
      <c r="T27" s="219">
        <f t="shared" si="1"/>
        <v>0</v>
      </c>
      <c r="U27" s="223"/>
    </row>
    <row r="28" spans="1:21" ht="18" customHeight="1" x14ac:dyDescent="0.15">
      <c r="A28" s="136" t="s">
        <v>109</v>
      </c>
      <c r="B28" s="134">
        <f>SUBTOTAL(9,B9:B27)</f>
        <v>0</v>
      </c>
      <c r="C28" s="134">
        <f t="shared" ref="C28:J28" si="6">SUBTOTAL(9,C9:C27)</f>
        <v>0</v>
      </c>
      <c r="D28" s="134">
        <f t="shared" si="6"/>
        <v>0</v>
      </c>
      <c r="E28" s="134">
        <f t="shared" si="6"/>
        <v>0</v>
      </c>
      <c r="F28" s="134">
        <f t="shared" si="6"/>
        <v>0</v>
      </c>
      <c r="G28" s="134">
        <f t="shared" si="6"/>
        <v>0</v>
      </c>
      <c r="H28" s="134">
        <f t="shared" si="6"/>
        <v>0</v>
      </c>
      <c r="I28" s="134">
        <f t="shared" si="6"/>
        <v>0</v>
      </c>
      <c r="J28" s="134">
        <f t="shared" si="6"/>
        <v>0</v>
      </c>
      <c r="K28" s="134">
        <f>SUBTOTAL(9,K9:K27)</f>
        <v>0</v>
      </c>
      <c r="L28" s="134">
        <f t="shared" ref="L28:S28" si="7">SUBTOTAL(9,L9:L27)</f>
        <v>0</v>
      </c>
      <c r="M28" s="134">
        <f t="shared" si="7"/>
        <v>0</v>
      </c>
      <c r="N28" s="134">
        <f t="shared" si="7"/>
        <v>0</v>
      </c>
      <c r="O28" s="134">
        <f t="shared" si="7"/>
        <v>0</v>
      </c>
      <c r="P28" s="134">
        <f t="shared" si="7"/>
        <v>0</v>
      </c>
      <c r="Q28" s="134">
        <f t="shared" si="7"/>
        <v>0</v>
      </c>
      <c r="R28" s="134">
        <f t="shared" si="7"/>
        <v>0</v>
      </c>
      <c r="S28" s="134">
        <f t="shared" si="7"/>
        <v>0</v>
      </c>
      <c r="T28" s="135">
        <f t="shared" si="1"/>
        <v>0</v>
      </c>
      <c r="U28" s="224"/>
    </row>
    <row r="29" spans="1:21" ht="18" customHeight="1" x14ac:dyDescent="0.15">
      <c r="A29" s="213" t="s">
        <v>110</v>
      </c>
      <c r="B29" s="197"/>
      <c r="C29" s="135"/>
      <c r="D29" s="135"/>
      <c r="E29" s="135"/>
      <c r="F29" s="135"/>
      <c r="G29" s="135"/>
      <c r="H29" s="135"/>
      <c r="I29" s="135"/>
      <c r="J29" s="135"/>
      <c r="K29" s="135"/>
      <c r="L29" s="135"/>
      <c r="M29" s="135"/>
      <c r="N29" s="135"/>
      <c r="O29" s="135"/>
      <c r="P29" s="135"/>
      <c r="Q29" s="135"/>
      <c r="R29" s="135"/>
      <c r="S29" s="135"/>
      <c r="T29" s="220">
        <f t="shared" si="1"/>
        <v>0</v>
      </c>
      <c r="U29" s="224"/>
    </row>
    <row r="30" spans="1:21" ht="18" customHeight="1" thickBot="1" x14ac:dyDescent="0.2">
      <c r="A30" s="138" t="s">
        <v>113</v>
      </c>
      <c r="B30" s="139">
        <f>B28-B29</f>
        <v>0</v>
      </c>
      <c r="C30" s="139">
        <f t="shared" ref="C30:J30" si="8">C28-C29</f>
        <v>0</v>
      </c>
      <c r="D30" s="139">
        <f t="shared" si="8"/>
        <v>0</v>
      </c>
      <c r="E30" s="139">
        <f t="shared" si="8"/>
        <v>0</v>
      </c>
      <c r="F30" s="139">
        <f t="shared" si="8"/>
        <v>0</v>
      </c>
      <c r="G30" s="139">
        <f t="shared" si="8"/>
        <v>0</v>
      </c>
      <c r="H30" s="139">
        <f t="shared" si="8"/>
        <v>0</v>
      </c>
      <c r="I30" s="139">
        <f t="shared" si="8"/>
        <v>0</v>
      </c>
      <c r="J30" s="139">
        <f t="shared" si="8"/>
        <v>0</v>
      </c>
      <c r="K30" s="139">
        <f>K28-K29</f>
        <v>0</v>
      </c>
      <c r="L30" s="139">
        <f t="shared" ref="L30:S30" si="9">L28-L29</f>
        <v>0</v>
      </c>
      <c r="M30" s="139">
        <f t="shared" si="9"/>
        <v>0</v>
      </c>
      <c r="N30" s="139">
        <f t="shared" si="9"/>
        <v>0</v>
      </c>
      <c r="O30" s="139">
        <f t="shared" si="9"/>
        <v>0</v>
      </c>
      <c r="P30" s="139">
        <f t="shared" si="9"/>
        <v>0</v>
      </c>
      <c r="Q30" s="139">
        <f t="shared" si="9"/>
        <v>0</v>
      </c>
      <c r="R30" s="139">
        <f t="shared" si="9"/>
        <v>0</v>
      </c>
      <c r="S30" s="139">
        <f t="shared" si="9"/>
        <v>0</v>
      </c>
      <c r="T30" s="140">
        <f t="shared" si="1"/>
        <v>0</v>
      </c>
      <c r="U30" s="225"/>
    </row>
    <row r="31" spans="1:21" x14ac:dyDescent="0.15">
      <c r="A31" s="133"/>
      <c r="B31" s="133"/>
      <c r="C31" s="133"/>
      <c r="D31" s="133"/>
      <c r="E31" s="133"/>
      <c r="F31" s="133"/>
      <c r="G31" s="133"/>
      <c r="H31" s="133"/>
      <c r="I31" s="133"/>
      <c r="J31" s="133"/>
      <c r="K31" s="133"/>
      <c r="L31" s="133"/>
      <c r="M31" s="133"/>
      <c r="N31" s="133"/>
      <c r="O31" s="133"/>
      <c r="P31" s="133"/>
      <c r="Q31" s="133"/>
      <c r="R31" s="133"/>
      <c r="S31" s="133"/>
      <c r="T31" s="133"/>
      <c r="U31" s="226"/>
    </row>
    <row r="32" spans="1:21" ht="15" customHeight="1" thickBot="1" x14ac:dyDescent="0.2">
      <c r="A32" s="227" t="s">
        <v>111</v>
      </c>
    </row>
    <row r="33" spans="1:21" ht="30" customHeight="1" thickBot="1" x14ac:dyDescent="0.2">
      <c r="A33" s="142" t="s">
        <v>96</v>
      </c>
      <c r="B33" s="147" t="str">
        <f>B8</f>
        <v>○○大学</v>
      </c>
      <c r="C33" s="147">
        <f t="shared" ref="C33:U33" si="10">C8</f>
        <v>0</v>
      </c>
      <c r="D33" s="147">
        <f t="shared" si="10"/>
        <v>0</v>
      </c>
      <c r="E33" s="147">
        <f t="shared" si="10"/>
        <v>0</v>
      </c>
      <c r="F33" s="147">
        <f t="shared" si="10"/>
        <v>0</v>
      </c>
      <c r="G33" s="147">
        <f t="shared" si="10"/>
        <v>0</v>
      </c>
      <c r="H33" s="147">
        <f t="shared" si="10"/>
        <v>0</v>
      </c>
      <c r="I33" s="147">
        <f t="shared" si="10"/>
        <v>0</v>
      </c>
      <c r="J33" s="147">
        <f t="shared" si="10"/>
        <v>0</v>
      </c>
      <c r="K33" s="147">
        <f>K8</f>
        <v>0</v>
      </c>
      <c r="L33" s="147">
        <f t="shared" ref="L33:S33" si="11">L8</f>
        <v>0</v>
      </c>
      <c r="M33" s="147">
        <f t="shared" si="11"/>
        <v>0</v>
      </c>
      <c r="N33" s="147">
        <f t="shared" si="11"/>
        <v>0</v>
      </c>
      <c r="O33" s="147">
        <f t="shared" si="11"/>
        <v>0</v>
      </c>
      <c r="P33" s="147">
        <f t="shared" si="11"/>
        <v>0</v>
      </c>
      <c r="Q33" s="147">
        <f t="shared" si="11"/>
        <v>0</v>
      </c>
      <c r="R33" s="147">
        <f t="shared" si="11"/>
        <v>0</v>
      </c>
      <c r="S33" s="147">
        <f t="shared" si="11"/>
        <v>0</v>
      </c>
      <c r="T33" s="143" t="str">
        <f t="shared" si="10"/>
        <v>合計</v>
      </c>
      <c r="U33" s="144" t="str">
        <f t="shared" si="10"/>
        <v>備考</v>
      </c>
    </row>
    <row r="34" spans="1:21" ht="18" customHeight="1" x14ac:dyDescent="0.15">
      <c r="A34" s="148" t="s">
        <v>97</v>
      </c>
      <c r="B34" s="149">
        <f>SUBTOTAL(9,B35:B38)</f>
        <v>0</v>
      </c>
      <c r="C34" s="149">
        <f t="shared" ref="C34:J34" si="12">SUBTOTAL(9,C35:C38)</f>
        <v>0</v>
      </c>
      <c r="D34" s="149">
        <f t="shared" si="12"/>
        <v>0</v>
      </c>
      <c r="E34" s="149">
        <f t="shared" si="12"/>
        <v>0</v>
      </c>
      <c r="F34" s="149">
        <f t="shared" si="12"/>
        <v>0</v>
      </c>
      <c r="G34" s="149">
        <f t="shared" si="12"/>
        <v>0</v>
      </c>
      <c r="H34" s="149">
        <f t="shared" si="12"/>
        <v>0</v>
      </c>
      <c r="I34" s="149">
        <f t="shared" si="12"/>
        <v>0</v>
      </c>
      <c r="J34" s="149">
        <f t="shared" si="12"/>
        <v>0</v>
      </c>
      <c r="K34" s="149">
        <f>SUBTOTAL(9,K35:K38)</f>
        <v>0</v>
      </c>
      <c r="L34" s="149">
        <f t="shared" ref="L34:S34" si="13">SUBTOTAL(9,L35:L38)</f>
        <v>0</v>
      </c>
      <c r="M34" s="149">
        <f t="shared" si="13"/>
        <v>0</v>
      </c>
      <c r="N34" s="149">
        <f t="shared" si="13"/>
        <v>0</v>
      </c>
      <c r="O34" s="149">
        <f t="shared" si="13"/>
        <v>0</v>
      </c>
      <c r="P34" s="149">
        <f t="shared" si="13"/>
        <v>0</v>
      </c>
      <c r="Q34" s="149">
        <f t="shared" si="13"/>
        <v>0</v>
      </c>
      <c r="R34" s="149">
        <f t="shared" si="13"/>
        <v>0</v>
      </c>
      <c r="S34" s="149">
        <f t="shared" si="13"/>
        <v>0</v>
      </c>
      <c r="T34" s="149">
        <f>SUM(B34:S34)</f>
        <v>0</v>
      </c>
      <c r="U34" s="150"/>
    </row>
    <row r="35" spans="1:21" ht="18" customHeight="1" x14ac:dyDescent="0.15">
      <c r="A35" s="214" t="s">
        <v>50</v>
      </c>
      <c r="B35" s="162"/>
      <c r="C35" s="162"/>
      <c r="D35" s="162"/>
      <c r="E35" s="162"/>
      <c r="F35" s="162"/>
      <c r="G35" s="162"/>
      <c r="H35" s="162"/>
      <c r="I35" s="162"/>
      <c r="J35" s="162"/>
      <c r="K35" s="162"/>
      <c r="L35" s="162"/>
      <c r="M35" s="162"/>
      <c r="N35" s="162"/>
      <c r="O35" s="162"/>
      <c r="P35" s="162"/>
      <c r="Q35" s="162"/>
      <c r="R35" s="162"/>
      <c r="S35" s="162"/>
      <c r="T35" s="151">
        <f t="shared" ref="T35:T41" si="14">SUM(B35:S35)</f>
        <v>0</v>
      </c>
      <c r="U35" s="152"/>
    </row>
    <row r="36" spans="1:21" ht="18" customHeight="1" x14ac:dyDescent="0.15">
      <c r="A36" s="214" t="s">
        <v>51</v>
      </c>
      <c r="B36" s="162"/>
      <c r="C36" s="162"/>
      <c r="D36" s="162"/>
      <c r="E36" s="162"/>
      <c r="F36" s="162"/>
      <c r="G36" s="162"/>
      <c r="H36" s="162"/>
      <c r="I36" s="162"/>
      <c r="J36" s="162"/>
      <c r="K36" s="162"/>
      <c r="L36" s="162"/>
      <c r="M36" s="162"/>
      <c r="N36" s="162"/>
      <c r="O36" s="162"/>
      <c r="P36" s="162"/>
      <c r="Q36" s="162"/>
      <c r="R36" s="162"/>
      <c r="S36" s="162"/>
      <c r="T36" s="151">
        <f t="shared" si="14"/>
        <v>0</v>
      </c>
      <c r="U36" s="152"/>
    </row>
    <row r="37" spans="1:21" ht="18" customHeight="1" x14ac:dyDescent="0.15">
      <c r="A37" s="214" t="s">
        <v>52</v>
      </c>
      <c r="B37" s="162"/>
      <c r="C37" s="162"/>
      <c r="D37" s="162"/>
      <c r="E37" s="162"/>
      <c r="F37" s="162"/>
      <c r="G37" s="162"/>
      <c r="H37" s="162"/>
      <c r="I37" s="162"/>
      <c r="J37" s="162"/>
      <c r="K37" s="162"/>
      <c r="L37" s="162"/>
      <c r="M37" s="162"/>
      <c r="N37" s="162"/>
      <c r="O37" s="162"/>
      <c r="P37" s="162"/>
      <c r="Q37" s="162"/>
      <c r="R37" s="162"/>
      <c r="S37" s="162"/>
      <c r="T37" s="151">
        <f t="shared" si="14"/>
        <v>0</v>
      </c>
      <c r="U37" s="152"/>
    </row>
    <row r="38" spans="1:21" ht="18" customHeight="1" x14ac:dyDescent="0.15">
      <c r="A38" s="215" t="s">
        <v>53</v>
      </c>
      <c r="B38" s="167"/>
      <c r="C38" s="167"/>
      <c r="D38" s="167"/>
      <c r="E38" s="167"/>
      <c r="F38" s="167"/>
      <c r="G38" s="167"/>
      <c r="H38" s="167"/>
      <c r="I38" s="167"/>
      <c r="J38" s="167"/>
      <c r="K38" s="167"/>
      <c r="L38" s="167"/>
      <c r="M38" s="167"/>
      <c r="N38" s="167"/>
      <c r="O38" s="167"/>
      <c r="P38" s="167"/>
      <c r="Q38" s="167"/>
      <c r="R38" s="167"/>
      <c r="S38" s="167"/>
      <c r="T38" s="158">
        <f t="shared" si="14"/>
        <v>0</v>
      </c>
      <c r="U38" s="159"/>
    </row>
    <row r="39" spans="1:21" ht="18" customHeight="1" x14ac:dyDescent="0.15">
      <c r="A39" s="216" t="s">
        <v>108</v>
      </c>
      <c r="B39" s="168"/>
      <c r="C39" s="168"/>
      <c r="D39" s="168"/>
      <c r="E39" s="168"/>
      <c r="F39" s="168"/>
      <c r="G39" s="168"/>
      <c r="H39" s="168"/>
      <c r="I39" s="168"/>
      <c r="J39" s="168"/>
      <c r="K39" s="168"/>
      <c r="L39" s="168"/>
      <c r="M39" s="168"/>
      <c r="N39" s="168"/>
      <c r="O39" s="168"/>
      <c r="P39" s="168"/>
      <c r="Q39" s="168"/>
      <c r="R39" s="168"/>
      <c r="S39" s="168"/>
      <c r="T39" s="135">
        <f t="shared" si="14"/>
        <v>0</v>
      </c>
      <c r="U39" s="137"/>
    </row>
    <row r="40" spans="1:21" ht="18" customHeight="1" x14ac:dyDescent="0.15">
      <c r="A40" s="216" t="s">
        <v>77</v>
      </c>
      <c r="B40" s="168"/>
      <c r="C40" s="168"/>
      <c r="D40" s="168"/>
      <c r="E40" s="168"/>
      <c r="F40" s="168"/>
      <c r="G40" s="168"/>
      <c r="H40" s="168"/>
      <c r="I40" s="168"/>
      <c r="J40" s="168"/>
      <c r="K40" s="168"/>
      <c r="L40" s="168"/>
      <c r="M40" s="168"/>
      <c r="N40" s="168"/>
      <c r="O40" s="168"/>
      <c r="P40" s="168"/>
      <c r="Q40" s="168"/>
      <c r="R40" s="168"/>
      <c r="S40" s="168"/>
      <c r="T40" s="135">
        <f t="shared" si="14"/>
        <v>0</v>
      </c>
      <c r="U40" s="137"/>
    </row>
    <row r="41" spans="1:21" ht="18" customHeight="1" thickBot="1" x14ac:dyDescent="0.2">
      <c r="A41" s="145" t="s">
        <v>112</v>
      </c>
      <c r="B41" s="146">
        <f>SUBTOTAL(9,B34:B40)</f>
        <v>0</v>
      </c>
      <c r="C41" s="146">
        <f t="shared" ref="C41:J41" si="15">SUBTOTAL(9,C34:C40)</f>
        <v>0</v>
      </c>
      <c r="D41" s="146">
        <f t="shared" si="15"/>
        <v>0</v>
      </c>
      <c r="E41" s="146">
        <f t="shared" si="15"/>
        <v>0</v>
      </c>
      <c r="F41" s="146">
        <f t="shared" si="15"/>
        <v>0</v>
      </c>
      <c r="G41" s="146">
        <f t="shared" si="15"/>
        <v>0</v>
      </c>
      <c r="H41" s="146">
        <f t="shared" si="15"/>
        <v>0</v>
      </c>
      <c r="I41" s="146">
        <f t="shared" si="15"/>
        <v>0</v>
      </c>
      <c r="J41" s="146">
        <f t="shared" si="15"/>
        <v>0</v>
      </c>
      <c r="K41" s="146">
        <f>SUBTOTAL(9,K34:K40)</f>
        <v>0</v>
      </c>
      <c r="L41" s="146">
        <f t="shared" ref="L41:S41" si="16">SUBTOTAL(9,L34:L40)</f>
        <v>0</v>
      </c>
      <c r="M41" s="146">
        <f t="shared" si="16"/>
        <v>0</v>
      </c>
      <c r="N41" s="146">
        <f t="shared" si="16"/>
        <v>0</v>
      </c>
      <c r="O41" s="146">
        <f t="shared" si="16"/>
        <v>0</v>
      </c>
      <c r="P41" s="146">
        <f t="shared" si="16"/>
        <v>0</v>
      </c>
      <c r="Q41" s="146">
        <f t="shared" si="16"/>
        <v>0</v>
      </c>
      <c r="R41" s="146">
        <f t="shared" si="16"/>
        <v>0</v>
      </c>
      <c r="S41" s="146">
        <f t="shared" si="16"/>
        <v>0</v>
      </c>
      <c r="T41" s="140">
        <f t="shared" si="14"/>
        <v>0</v>
      </c>
      <c r="U41" s="141"/>
    </row>
  </sheetData>
  <mergeCells count="4">
    <mergeCell ref="B3:U3"/>
    <mergeCell ref="B4:U4"/>
    <mergeCell ref="B5:C5"/>
    <mergeCell ref="E5:F5"/>
  </mergeCells>
  <phoneticPr fontId="2"/>
  <conditionalFormatting sqref="B10:B11 B17:B27 B29 B13:B15">
    <cfRule type="containsBlanks" dxfId="2" priority="3">
      <formula>LEN(TRIM(B10))=0</formula>
    </cfRule>
  </conditionalFormatting>
  <conditionalFormatting sqref="B8:S8 B17:S27 B29:S29 B10:S15">
    <cfRule type="containsBlanks" dxfId="1" priority="2">
      <formula>LEN(TRIM(B8))=0</formula>
    </cfRule>
  </conditionalFormatting>
  <conditionalFormatting sqref="B33:S33 B35:S40">
    <cfRule type="containsBlanks" dxfId="0" priority="1">
      <formula>LEN(TRIM(B33))=0</formula>
    </cfRule>
  </conditionalFormatting>
  <pageMargins left="0.31496062992125984" right="0.31496062992125984" top="0.74803149606299213" bottom="0.74803149606299213" header="0.31496062992125984" footer="0.31496062992125984"/>
  <pageSetup paperSize="9" scale="63" orientation="landscape" r:id="rId1"/>
  <headerFooter>
    <oddHeader>&amp;R&amp;14（別添)</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様式Ⅲ－３</vt:lpstr>
      <vt:lpstr>別添 集計表</vt:lpstr>
      <vt:lpstr>様式Ⅲ－３（記載例）</vt:lpstr>
      <vt:lpstr>別添 集計表(記載例)</vt:lpstr>
      <vt:lpstr>'様式Ⅲ－３'!Print_Area</vt:lpstr>
      <vt:lpstr>'様式Ⅲ－３（記載例）'!Print_Area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2019-05-29T01:59:46Z</dcterms:created>
  <dcterms:modified xsi:type="dcterms:W3CDTF">2020-06-23T01:07:30Z</dcterms:modified>
</cp:coreProperties>
</file>