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/>
  <xr:revisionPtr revIDLastSave="0" documentId="13_ncr:1_{02260381-54E4-4B9F-99E0-1420166073E9}" xr6:coauthVersionLast="47" xr6:coauthVersionMax="47" xr10:uidLastSave="{00000000-0000-0000-0000-000000000000}"/>
  <bookViews>
    <workbookView xWindow="22932" yWindow="-108" windowWidth="23256" windowHeight="12456" tabRatio="822" xr2:uid="{00000000-000D-0000-FFFF-FFFF00000000}"/>
  </bookViews>
  <sheets>
    <sheet name="経理様式20 民間投資集計表" sheetId="10" r:id="rId1"/>
    <sheet name="経理様式20 民間投資集計表(記載例) " sheetId="12" r:id="rId2"/>
  </sheets>
  <definedNames>
    <definedName name="_xlnm.Print_Area" localSheetId="0">'経理様式20 民間投資集計表'!$A$1:$M$32</definedName>
    <definedName name="_xlnm.Print_Area" localSheetId="1">'経理様式20 民間投資集計表(記載例) 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2" l="1"/>
  <c r="K29" i="12" s="1"/>
  <c r="I28" i="12"/>
  <c r="I29" i="12" s="1"/>
  <c r="K27" i="12"/>
  <c r="J27" i="12"/>
  <c r="I27" i="12"/>
  <c r="H27" i="12"/>
  <c r="H20" i="12" s="1"/>
  <c r="G27" i="12"/>
  <c r="G20" i="12" s="1"/>
  <c r="F27" i="12"/>
  <c r="F20" i="12" s="1"/>
  <c r="L20" i="12" s="1"/>
  <c r="E27" i="12"/>
  <c r="D27" i="12"/>
  <c r="C27" i="12"/>
  <c r="B27" i="12"/>
  <c r="L26" i="12"/>
  <c r="L25" i="12"/>
  <c r="L24" i="12"/>
  <c r="L23" i="12"/>
  <c r="L22" i="12"/>
  <c r="L21" i="12"/>
  <c r="K20" i="12"/>
  <c r="J20" i="12"/>
  <c r="I20" i="12"/>
  <c r="E20" i="12"/>
  <c r="D20" i="12"/>
  <c r="C20" i="12"/>
  <c r="B20" i="12"/>
  <c r="L19" i="12"/>
  <c r="L18" i="12"/>
  <c r="L17" i="12"/>
  <c r="K16" i="12"/>
  <c r="J16" i="12"/>
  <c r="J28" i="12" s="1"/>
  <c r="I16" i="12"/>
  <c r="L16" i="12" s="1"/>
  <c r="H16" i="12"/>
  <c r="G16" i="12"/>
  <c r="F16" i="12"/>
  <c r="E16" i="12"/>
  <c r="E28" i="12" s="1"/>
  <c r="D16" i="12"/>
  <c r="D28" i="12" s="1"/>
  <c r="C16" i="12"/>
  <c r="C28" i="12" s="1"/>
  <c r="B16" i="12"/>
  <c r="B28" i="12" s="1"/>
  <c r="L15" i="12"/>
  <c r="L14" i="12"/>
  <c r="K13" i="12"/>
  <c r="J13" i="12"/>
  <c r="I13" i="12"/>
  <c r="H13" i="12"/>
  <c r="H28" i="12" s="1"/>
  <c r="G13" i="12"/>
  <c r="F13" i="12"/>
  <c r="E13" i="12"/>
  <c r="D13" i="12"/>
  <c r="C13" i="12"/>
  <c r="B13" i="12"/>
  <c r="K27" i="10"/>
  <c r="J27" i="10"/>
  <c r="I27" i="10"/>
  <c r="H27" i="10"/>
  <c r="G27" i="10"/>
  <c r="F27" i="10"/>
  <c r="F20" i="10" s="1"/>
  <c r="E27" i="10"/>
  <c r="E20" i="10" s="1"/>
  <c r="D27" i="10"/>
  <c r="L27" i="10" s="1"/>
  <c r="C27" i="10"/>
  <c r="B27" i="10"/>
  <c r="L26" i="10"/>
  <c r="L25" i="10"/>
  <c r="L24" i="10"/>
  <c r="L23" i="10"/>
  <c r="L22" i="10"/>
  <c r="L21" i="10"/>
  <c r="K20" i="10"/>
  <c r="J20" i="10"/>
  <c r="I20" i="10"/>
  <c r="H20" i="10"/>
  <c r="G20" i="10"/>
  <c r="C20" i="10"/>
  <c r="B20" i="10"/>
  <c r="L19" i="10"/>
  <c r="L18" i="10"/>
  <c r="L17" i="10"/>
  <c r="K16" i="10"/>
  <c r="K28" i="10" s="1"/>
  <c r="J16" i="10"/>
  <c r="J28" i="10" s="1"/>
  <c r="I16" i="10"/>
  <c r="I28" i="10" s="1"/>
  <c r="H16" i="10"/>
  <c r="H28" i="10" s="1"/>
  <c r="G16" i="10"/>
  <c r="L16" i="10" s="1"/>
  <c r="F16" i="10"/>
  <c r="E16" i="10"/>
  <c r="D16" i="10"/>
  <c r="C16" i="10"/>
  <c r="C28" i="10" s="1"/>
  <c r="B16" i="10"/>
  <c r="B28" i="10" s="1"/>
  <c r="L15" i="10"/>
  <c r="L14" i="10"/>
  <c r="K13" i="10"/>
  <c r="J13" i="10"/>
  <c r="I13" i="10"/>
  <c r="H13" i="10"/>
  <c r="G13" i="10"/>
  <c r="F13" i="10"/>
  <c r="E13" i="10"/>
  <c r="D13" i="10"/>
  <c r="C13" i="10"/>
  <c r="B13" i="10"/>
  <c r="B29" i="12" l="1"/>
  <c r="B30" i="12"/>
  <c r="C29" i="12"/>
  <c r="C30" i="12"/>
  <c r="D29" i="12"/>
  <c r="D30" i="12"/>
  <c r="E29" i="12"/>
  <c r="E30" i="12"/>
  <c r="F28" i="12"/>
  <c r="G28" i="12"/>
  <c r="H29" i="12"/>
  <c r="H30" i="12"/>
  <c r="J29" i="12"/>
  <c r="J30" i="12" s="1"/>
  <c r="L13" i="12"/>
  <c r="L27" i="12"/>
  <c r="I30" i="12"/>
  <c r="K30" i="12"/>
  <c r="K29" i="10"/>
  <c r="K30" i="10"/>
  <c r="E28" i="10"/>
  <c r="H29" i="10"/>
  <c r="H30" i="10"/>
  <c r="J29" i="10"/>
  <c r="J30" i="10" s="1"/>
  <c r="B29" i="10"/>
  <c r="C29" i="10"/>
  <c r="C30" i="10" s="1"/>
  <c r="D28" i="10"/>
  <c r="F28" i="10"/>
  <c r="I29" i="10"/>
  <c r="I30" i="10"/>
  <c r="D20" i="10"/>
  <c r="L20" i="10" s="1"/>
  <c r="G28" i="10"/>
  <c r="L13" i="10"/>
  <c r="F29" i="12" l="1"/>
  <c r="F30" i="12"/>
  <c r="G29" i="12"/>
  <c r="G30" i="12"/>
  <c r="L30" i="12" s="1"/>
  <c r="L28" i="12"/>
  <c r="L29" i="12"/>
  <c r="F29" i="10"/>
  <c r="F30" i="10"/>
  <c r="D29" i="10"/>
  <c r="D30" i="10" s="1"/>
  <c r="L28" i="10"/>
  <c r="B30" i="10"/>
  <c r="G29" i="10"/>
  <c r="G30" i="10" s="1"/>
  <c r="E29" i="10"/>
  <c r="L29" i="10" s="1"/>
  <c r="E30" i="10" l="1"/>
  <c r="L30" i="10" s="1"/>
</calcChain>
</file>

<file path=xl/sharedStrings.xml><?xml version="1.0" encoding="utf-8"?>
<sst xmlns="http://schemas.openxmlformats.org/spreadsheetml/2006/main" count="104" uniqueCount="64">
  <si>
    <t>試験研究計画名：</t>
    <phoneticPr fontId="3"/>
  </si>
  <si>
    <t>○○○○○○○○○○○○○○○○○○</t>
    <phoneticPr fontId="3"/>
  </si>
  <si>
    <t>コンソーシアム名：　</t>
    <rPh sb="7" eb="8">
      <t>メイ</t>
    </rPh>
    <phoneticPr fontId="3"/>
  </si>
  <si>
    <t>○○○○○○○○○</t>
    <phoneticPr fontId="3"/>
  </si>
  <si>
    <t>当該事業年度の実施期間：</t>
    <rPh sb="0" eb="2">
      <t>トウガイ</t>
    </rPh>
    <rPh sb="2" eb="4">
      <t>ジギョウ</t>
    </rPh>
    <rPh sb="4" eb="6">
      <t>ネンド</t>
    </rPh>
    <rPh sb="7" eb="9">
      <t>ジッシ</t>
    </rPh>
    <rPh sb="9" eb="11">
      <t>キカン</t>
    </rPh>
    <phoneticPr fontId="3"/>
  </si>
  <si>
    <t>○○（株）</t>
    <rPh sb="2" eb="5">
      <t>カブ</t>
    </rPh>
    <phoneticPr fontId="3"/>
  </si>
  <si>
    <t>（株）○○</t>
    <rPh sb="0" eb="3">
      <t>カブ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</si>
  <si>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</si>
  <si>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</si>
  <si>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細目/構成員名</t>
    <rPh sb="0" eb="2">
      <t>サイモク</t>
    </rPh>
    <rPh sb="3" eb="6">
      <t>コウセイイン</t>
    </rPh>
    <rPh sb="6" eb="7">
      <t>メイ</t>
    </rPh>
    <phoneticPr fontId="2"/>
  </si>
  <si>
    <t>～</t>
    <phoneticPr fontId="2"/>
  </si>
  <si>
    <t>直接経費　計</t>
    <rPh sb="0" eb="2">
      <t>チョクセツ</t>
    </rPh>
    <rPh sb="2" eb="4">
      <t>ケイヒ</t>
    </rPh>
    <rPh sb="5" eb="6">
      <t>ケイ</t>
    </rPh>
    <phoneticPr fontId="2"/>
  </si>
  <si>
    <t>　　会議費</t>
    <rPh sb="2" eb="5">
      <t>カイギヒ</t>
    </rPh>
    <phoneticPr fontId="2"/>
  </si>
  <si>
    <t>　　印刷製本費</t>
    <rPh sb="2" eb="4">
      <t>インサツ</t>
    </rPh>
    <rPh sb="4" eb="6">
      <t>セイホン</t>
    </rPh>
    <rPh sb="6" eb="7">
      <t>ヒ</t>
    </rPh>
    <phoneticPr fontId="2"/>
  </si>
  <si>
    <t>　　消耗品費</t>
    <rPh sb="2" eb="5">
      <t>ショウモウヒン</t>
    </rPh>
    <rPh sb="5" eb="6">
      <t>ヒ</t>
    </rPh>
    <phoneticPr fontId="2"/>
  </si>
  <si>
    <t>間接経費</t>
    <rPh sb="0" eb="2">
      <t>カンセツ</t>
    </rPh>
    <rPh sb="2" eb="4">
      <t>ケイヒ</t>
    </rPh>
    <phoneticPr fontId="2"/>
  </si>
  <si>
    <t>民間投資合計額</t>
    <rPh sb="0" eb="2">
      <t>ミンカン</t>
    </rPh>
    <rPh sb="2" eb="4">
      <t>トウシ</t>
    </rPh>
    <rPh sb="4" eb="7">
      <t>ゴウケイガク</t>
    </rPh>
    <phoneticPr fontId="2"/>
  </si>
  <si>
    <t>コンソーシアム参画機関</t>
    <rPh sb="7" eb="9">
      <t>サンカク</t>
    </rPh>
    <rPh sb="9" eb="11">
      <t>キカン</t>
    </rPh>
    <phoneticPr fontId="2"/>
  </si>
  <si>
    <t>協力機関</t>
    <rPh sb="0" eb="2">
      <t>キョウリョク</t>
    </rPh>
    <rPh sb="2" eb="4">
      <t>キカン</t>
    </rPh>
    <phoneticPr fontId="2"/>
  </si>
  <si>
    <t>※協力機関は、総額のみも可</t>
    <rPh sb="1" eb="3">
      <t>キョウリョク</t>
    </rPh>
    <rPh sb="3" eb="5">
      <t>キカン</t>
    </rPh>
    <rPh sb="7" eb="9">
      <t>ソウガク</t>
    </rPh>
    <rPh sb="12" eb="13">
      <t>カ</t>
    </rPh>
    <phoneticPr fontId="2"/>
  </si>
  <si>
    <t>物品費</t>
    <rPh sb="0" eb="2">
      <t>ブッピン</t>
    </rPh>
    <rPh sb="2" eb="3">
      <t>ヒ</t>
    </rPh>
    <phoneticPr fontId="2"/>
  </si>
  <si>
    <t>人件費・謝金</t>
    <rPh sb="0" eb="3">
      <t>ジンケンヒ</t>
    </rPh>
    <rPh sb="4" eb="6">
      <t>シャキン</t>
    </rPh>
    <phoneticPr fontId="2"/>
  </si>
  <si>
    <t>旅費</t>
    <rPh sb="0" eb="2">
      <t>リョヒ</t>
    </rPh>
    <phoneticPr fontId="2"/>
  </si>
  <si>
    <t>その他</t>
    <rPh sb="2" eb="3">
      <t>タ</t>
    </rPh>
    <phoneticPr fontId="2"/>
  </si>
  <si>
    <t>　　設備備品費</t>
    <rPh sb="2" eb="4">
      <t>セツビ</t>
    </rPh>
    <rPh sb="4" eb="7">
      <t>ビヒンヒ</t>
    </rPh>
    <phoneticPr fontId="2"/>
  </si>
  <si>
    <t>　　人件費</t>
    <rPh sb="2" eb="5">
      <t>ジンケンヒ</t>
    </rPh>
    <phoneticPr fontId="2"/>
  </si>
  <si>
    <t>　　謝金</t>
    <rPh sb="2" eb="4">
      <t>シャキン</t>
    </rPh>
    <phoneticPr fontId="2"/>
  </si>
  <si>
    <t>　　外注費</t>
    <rPh sb="2" eb="5">
      <t>ガイチュウヒ</t>
    </rPh>
    <phoneticPr fontId="2"/>
  </si>
  <si>
    <t>　　通信運搬費</t>
    <rPh sb="2" eb="4">
      <t>ツウシン</t>
    </rPh>
    <rPh sb="4" eb="7">
      <t>ウンパンヒ</t>
    </rPh>
    <phoneticPr fontId="2"/>
  </si>
  <si>
    <t>　　光熱水料</t>
    <rPh sb="2" eb="4">
      <t>コウネツ</t>
    </rPh>
    <rPh sb="4" eb="5">
      <t>ミズ</t>
    </rPh>
    <rPh sb="5" eb="6">
      <t>リョウ</t>
    </rPh>
    <phoneticPr fontId="2"/>
  </si>
  <si>
    <t>　　その他（諸経費）</t>
    <rPh sb="4" eb="5">
      <t>タ</t>
    </rPh>
    <rPh sb="6" eb="9">
      <t>ショケイヒ</t>
    </rPh>
    <phoneticPr fontId="2"/>
  </si>
  <si>
    <t>　　消費税相当額</t>
    <rPh sb="2" eb="5">
      <t>ショウヒゼイ</t>
    </rPh>
    <rPh sb="5" eb="8">
      <t>ソウトウガク</t>
    </rPh>
    <phoneticPr fontId="2"/>
  </si>
  <si>
    <t>※単価は、各民間企業が用いる単価で記載</t>
    <rPh sb="1" eb="3">
      <t>タンカ</t>
    </rPh>
    <rPh sb="5" eb="6">
      <t>カク</t>
    </rPh>
    <rPh sb="6" eb="8">
      <t>ミンカン</t>
    </rPh>
    <rPh sb="8" eb="10">
      <t>キギョウ</t>
    </rPh>
    <rPh sb="11" eb="12">
      <t>モチ</t>
    </rPh>
    <rPh sb="14" eb="16">
      <t>タンカ</t>
    </rPh>
    <rPh sb="17" eb="19">
      <t>キサイ</t>
    </rPh>
    <phoneticPr fontId="2"/>
  </si>
  <si>
    <t>（経理様式20）</t>
    <rPh sb="1" eb="3">
      <t>ケイリ</t>
    </rPh>
    <phoneticPr fontId="4"/>
  </si>
  <si>
    <t>令和○年度　民間投資集計表</t>
    <rPh sb="0" eb="2">
      <t>レイワ</t>
    </rPh>
    <rPh sb="3" eb="5">
      <t>ネンド</t>
    </rPh>
    <rPh sb="6" eb="8">
      <t>ミンカン</t>
    </rPh>
    <rPh sb="8" eb="10">
      <t>トウシ</t>
    </rPh>
    <rPh sb="10" eb="13">
      <t>シュウケイヒョウ</t>
    </rPh>
    <phoneticPr fontId="3"/>
  </si>
  <si>
    <t>（経理様式20　記載例）</t>
    <rPh sb="1" eb="3">
      <t>ケイリ</t>
    </rPh>
    <rPh sb="8" eb="11">
      <t>キサイレイ</t>
    </rPh>
    <phoneticPr fontId="4"/>
  </si>
  <si>
    <t>R○.○.○</t>
  </si>
  <si>
    <t>R○.○.○</t>
    <phoneticPr fontId="3"/>
  </si>
  <si>
    <t>R○.3.○</t>
  </si>
  <si>
    <t>～</t>
  </si>
  <si>
    <t>e-Rad課題ID(半角英数字)</t>
    <phoneticPr fontId="2"/>
  </si>
  <si>
    <t>〇〇〇〇</t>
    <phoneticPr fontId="2"/>
  </si>
  <si>
    <t>研究課題番号</t>
    <rPh sb="0" eb="2">
      <t>ケンキュウ</t>
    </rPh>
    <rPh sb="2" eb="6">
      <t>カダイバンゴウ</t>
    </rPh>
    <phoneticPr fontId="2"/>
  </si>
  <si>
    <t>２２．⺠間企業が⾃ら⽀出した研究費⽤に係る実績報告</t>
  </si>
  <si>
    <t>① ⺠間投資の範囲</t>
  </si>
  <si>
    <t>② ⺠間投資に計上できる経費</t>
  </si>
  <si>
    <t>は委託経費の算定⽅法に準じる。）</t>
  </si>
  <si>
    <t>発で取得したデータなど。イの固定資産を除く。）</t>
  </si>
  <si>
    <t>委託業務研究実施要領</t>
  </si>
  <si>
    <t>〜事務処理関係編〜</t>
  </si>
  <si>
    <r>
      <t>（戦略的イノベーション創造プログラム及びムーンショット型農林</t>
    </r>
    <r>
      <rPr>
        <sz val="11"/>
        <rFont val="Microsoft JhengHei"/>
        <family val="2"/>
        <charset val="136"/>
      </rPr>
      <t>⽔</t>
    </r>
    <r>
      <rPr>
        <sz val="11"/>
        <rFont val="ＭＳ Ｐゴシック"/>
        <family val="3"/>
        <charset val="128"/>
      </rPr>
      <t>産研究開発事業のみ適</t>
    </r>
    <r>
      <rPr>
        <sz val="11"/>
        <rFont val="Microsoft JhengHei UI"/>
        <family val="3"/>
        <charset val="134"/>
      </rPr>
      <t>⽤</t>
    </r>
    <r>
      <rPr>
        <sz val="11"/>
        <rFont val="ＭＳ Ｐゴシック"/>
        <family val="3"/>
        <charset val="128"/>
      </rPr>
      <t>）</t>
    </r>
    <phoneticPr fontId="2"/>
  </si>
  <si>
    <r>
      <t>本事業による委託研究を受託する</t>
    </r>
    <r>
      <rPr>
        <sz val="11"/>
        <rFont val="Microsoft JhengHei"/>
        <family val="2"/>
        <charset val="136"/>
      </rPr>
      <t>⺠</t>
    </r>
    <r>
      <rPr>
        <sz val="11"/>
        <rFont val="ＭＳ Ｐゴシック"/>
        <family val="3"/>
        <charset val="128"/>
      </rPr>
      <t>間企業</t>
    </r>
    <r>
      <rPr>
        <sz val="11"/>
        <rFont val="Microsoft JhengHei"/>
        <family val="2"/>
        <charset val="136"/>
      </rPr>
      <t>⼜</t>
    </r>
    <r>
      <rPr>
        <sz val="11"/>
        <rFont val="ＭＳ Ｐゴシック"/>
        <family val="3"/>
        <charset val="128"/>
      </rPr>
      <t>は協</t>
    </r>
    <r>
      <rPr>
        <sz val="11"/>
        <rFont val="Microsoft JhengHei"/>
        <family val="2"/>
        <charset val="136"/>
      </rPr>
      <t>⼒</t>
    </r>
    <r>
      <rPr>
        <sz val="11"/>
        <rFont val="ＭＳ Ｐゴシック"/>
        <family val="3"/>
        <charset val="128"/>
      </rPr>
      <t>機関として参画する</t>
    </r>
    <r>
      <rPr>
        <sz val="11"/>
        <rFont val="Microsoft JhengHei"/>
        <family val="2"/>
        <charset val="136"/>
      </rPr>
      <t>⺠</t>
    </r>
    <r>
      <rPr>
        <sz val="11"/>
        <rFont val="ＭＳ Ｐゴシック"/>
        <family val="3"/>
        <charset val="128"/>
      </rPr>
      <t>間企業がある場合、当該</t>
    </r>
    <r>
      <rPr>
        <sz val="11"/>
        <rFont val="Microsoft JhengHei UI"/>
        <family val="3"/>
        <charset val="134"/>
      </rPr>
      <t>⺠</t>
    </r>
    <r>
      <rPr>
        <sz val="11"/>
        <rFont val="ＭＳ Ｐゴシック"/>
        <family val="3"/>
        <charset val="128"/>
      </rPr>
      <t>間企業は</t>
    </r>
    <r>
      <rPr>
        <sz val="11"/>
        <rFont val="Microsoft JhengHei UI"/>
        <family val="3"/>
        <charset val="134"/>
      </rPr>
      <t>⾃</t>
    </r>
    <r>
      <rPr>
        <sz val="11"/>
        <rFont val="ＭＳ Ｐゴシック"/>
        <family val="3"/>
        <charset val="128"/>
      </rPr>
      <t>らも負担して、研究開発項</t>
    </r>
    <r>
      <rPr>
        <sz val="11"/>
        <rFont val="Microsoft JhengHei UI"/>
        <family val="3"/>
        <charset val="134"/>
      </rPr>
      <t>⽬</t>
    </r>
    <r>
      <rPr>
        <sz val="11"/>
        <rFont val="ＭＳ Ｐゴシック"/>
        <family val="3"/>
        <charset val="128"/>
      </rPr>
      <t>に</t>
    </r>
    <r>
      <rPr>
        <sz val="11"/>
        <rFont val="Microsoft JhengHei UI"/>
        <family val="3"/>
        <charset val="134"/>
      </rPr>
      <t>⽰</t>
    </r>
    <r>
      <rPr>
        <sz val="11"/>
        <rFont val="ＭＳ Ｐゴシック"/>
        <family val="3"/>
        <charset val="128"/>
      </rPr>
      <t>す達成</t>
    </r>
    <r>
      <rPr>
        <sz val="11"/>
        <rFont val="Microsoft JhengHei UI"/>
        <family val="3"/>
        <charset val="134"/>
      </rPr>
      <t>⽬</t>
    </r>
    <r>
      <rPr>
        <sz val="11"/>
        <rFont val="ＭＳ Ｐゴシック"/>
        <family val="3"/>
        <charset val="128"/>
      </rPr>
      <t>標の実現に向けた研究</t>
    </r>
    <phoneticPr fontId="2"/>
  </si>
  <si>
    <r>
      <t>開発等の着実な推進、委託研究の実施により得られた成果の実</t>
    </r>
    <r>
      <rPr>
        <sz val="11"/>
        <rFont val="Microsoft JhengHei"/>
        <family val="2"/>
        <charset val="136"/>
      </rPr>
      <t>⽤</t>
    </r>
    <r>
      <rPr>
        <sz val="11"/>
        <rFont val="ＭＳ Ｐゴシック"/>
        <family val="3"/>
        <charset val="128"/>
      </rPr>
      <t>化・事業化、普及に努めてください。</t>
    </r>
    <phoneticPr fontId="2"/>
  </si>
  <si>
    <r>
      <t>代表機関は、構成員</t>
    </r>
    <r>
      <rPr>
        <sz val="11"/>
        <rFont val="Microsoft JhengHei"/>
        <family val="2"/>
        <charset val="136"/>
      </rPr>
      <t>⼜</t>
    </r>
    <r>
      <rPr>
        <sz val="11"/>
        <rFont val="ＭＳ Ｐゴシック"/>
        <family val="3"/>
        <charset val="128"/>
      </rPr>
      <t>は協</t>
    </r>
    <r>
      <rPr>
        <sz val="11"/>
        <rFont val="Microsoft JhengHei"/>
        <family val="2"/>
        <charset val="136"/>
      </rPr>
      <t>⼒</t>
    </r>
    <r>
      <rPr>
        <sz val="11"/>
        <rFont val="ＭＳ Ｐゴシック"/>
        <family val="3"/>
        <charset val="128"/>
      </rPr>
      <t>機関として参画した</t>
    </r>
    <r>
      <rPr>
        <sz val="11"/>
        <rFont val="Microsoft JhengHei"/>
        <family val="2"/>
        <charset val="136"/>
      </rPr>
      <t>⺠</t>
    </r>
    <r>
      <rPr>
        <sz val="11"/>
        <rFont val="ＭＳ Ｐゴシック"/>
        <family val="3"/>
        <charset val="128"/>
      </rPr>
      <t>間企業が</t>
    </r>
    <r>
      <rPr>
        <sz val="11"/>
        <rFont val="Microsoft JhengHei"/>
        <family val="2"/>
        <charset val="136"/>
      </rPr>
      <t>⾃</t>
    </r>
    <r>
      <rPr>
        <sz val="11"/>
        <rFont val="ＭＳ Ｐゴシック"/>
        <family val="3"/>
        <charset val="128"/>
      </rPr>
      <t>ら</t>
    </r>
    <r>
      <rPr>
        <sz val="11"/>
        <rFont val="Microsoft JhengHei"/>
        <family val="2"/>
        <charset val="136"/>
      </rPr>
      <t>⽀</t>
    </r>
    <r>
      <rPr>
        <sz val="11"/>
        <rFont val="ＭＳ Ｐゴシック"/>
        <family val="3"/>
        <charset val="128"/>
      </rPr>
      <t>出した研究費</t>
    </r>
    <r>
      <rPr>
        <sz val="11"/>
        <rFont val="Microsoft JhengHei"/>
        <family val="2"/>
        <charset val="136"/>
      </rPr>
      <t>⽤</t>
    </r>
    <r>
      <rPr>
        <sz val="11"/>
        <rFont val="ＭＳ Ｐゴシック"/>
        <family val="3"/>
        <charset val="128"/>
      </rPr>
      <t>（以下「</t>
    </r>
    <r>
      <rPr>
        <sz val="11"/>
        <rFont val="Microsoft JhengHei UI"/>
        <family val="3"/>
        <charset val="134"/>
      </rPr>
      <t>⺠</t>
    </r>
    <r>
      <rPr>
        <sz val="11"/>
        <rFont val="ＭＳ Ｐゴシック"/>
        <family val="3"/>
        <charset val="128"/>
      </rPr>
      <t>間投資という。」について、「</t>
    </r>
    <r>
      <rPr>
        <sz val="11"/>
        <rFont val="Microsoft JhengHei UI"/>
        <family val="3"/>
        <charset val="134"/>
      </rPr>
      <t>⺠</t>
    </r>
    <r>
      <rPr>
        <sz val="11"/>
        <rFont val="ＭＳ Ｐゴシック"/>
        <family val="3"/>
        <charset val="128"/>
      </rPr>
      <t>間投資集計表」（経理様式２０）に取りまとめの上、</t>
    </r>
    <rPh sb="79" eb="80">
      <t>ウエ</t>
    </rPh>
    <phoneticPr fontId="2"/>
  </si>
  <si>
    <r>
      <rPr>
        <sz val="11"/>
        <rFont val="Microsoft JhengHei"/>
        <family val="2"/>
        <charset val="136"/>
      </rPr>
      <t>⽣</t>
    </r>
    <r>
      <rPr>
        <sz val="11"/>
        <rFont val="ＭＳ Ｐゴシック"/>
        <family val="3"/>
        <charset val="128"/>
      </rPr>
      <t>研</t>
    </r>
    <r>
      <rPr>
        <sz val="11"/>
        <rFont val="Microsoft JhengHei"/>
        <family val="2"/>
        <charset val="136"/>
      </rPr>
      <t>⽀</t>
    </r>
    <r>
      <rPr>
        <sz val="11"/>
        <rFont val="ＭＳ Ｐゴシック"/>
        <family val="3"/>
        <charset val="128"/>
      </rPr>
      <t>援センターが別途指</t>
    </r>
    <r>
      <rPr>
        <sz val="11"/>
        <rFont val="Microsoft JhengHei"/>
        <family val="2"/>
        <charset val="136"/>
      </rPr>
      <t>⽰</t>
    </r>
    <r>
      <rPr>
        <sz val="11"/>
        <rFont val="ＭＳ Ｐゴシック"/>
        <family val="3"/>
        <charset val="128"/>
      </rPr>
      <t>する期</t>
    </r>
    <r>
      <rPr>
        <sz val="11"/>
        <rFont val="Microsoft JhengHei"/>
        <family val="2"/>
        <charset val="136"/>
      </rPr>
      <t>⽇</t>
    </r>
    <r>
      <rPr>
        <sz val="11"/>
        <rFont val="ＭＳ Ｐゴシック"/>
        <family val="3"/>
        <charset val="128"/>
      </rPr>
      <t>までに、</t>
    </r>
    <r>
      <rPr>
        <sz val="11"/>
        <rFont val="Microsoft JhengHei"/>
        <family val="2"/>
        <charset val="136"/>
      </rPr>
      <t>⽣</t>
    </r>
    <r>
      <rPr>
        <sz val="11"/>
        <rFont val="ＭＳ Ｐゴシック"/>
        <family val="3"/>
        <charset val="128"/>
      </rPr>
      <t>研</t>
    </r>
    <r>
      <rPr>
        <sz val="11"/>
        <rFont val="Microsoft JhengHei"/>
        <family val="2"/>
        <charset val="136"/>
      </rPr>
      <t>⽀</t>
    </r>
    <r>
      <rPr>
        <sz val="11"/>
        <rFont val="ＭＳ Ｐゴシック"/>
        <family val="3"/>
        <charset val="128"/>
      </rPr>
      <t>援センターへ提出してくださ</t>
    </r>
    <phoneticPr fontId="2"/>
  </si>
  <si>
    <r>
      <t>研究開発項</t>
    </r>
    <r>
      <rPr>
        <sz val="11"/>
        <rFont val="Microsoft JhengHei"/>
        <family val="2"/>
        <charset val="136"/>
      </rPr>
      <t>⽬</t>
    </r>
    <r>
      <rPr>
        <sz val="11"/>
        <rFont val="ＭＳ Ｐゴシック"/>
        <family val="3"/>
        <charset val="128"/>
      </rPr>
      <t>に</t>
    </r>
    <r>
      <rPr>
        <sz val="11"/>
        <rFont val="Microsoft JhengHei"/>
        <family val="2"/>
        <charset val="136"/>
      </rPr>
      <t>⽰</t>
    </r>
    <r>
      <rPr>
        <sz val="11"/>
        <rFont val="ＭＳ Ｐゴシック"/>
        <family val="3"/>
        <charset val="128"/>
      </rPr>
      <t>す達成</t>
    </r>
    <r>
      <rPr>
        <sz val="11"/>
        <rFont val="Microsoft JhengHei"/>
        <family val="2"/>
        <charset val="136"/>
      </rPr>
      <t>⽬</t>
    </r>
    <r>
      <rPr>
        <sz val="11"/>
        <rFont val="ＭＳ Ｐゴシック"/>
        <family val="3"/>
        <charset val="128"/>
      </rPr>
      <t>標の実現に向けた研究開発等の着実な推進、委託研究の実施により得られた成果の実</t>
    </r>
    <r>
      <rPr>
        <sz val="11"/>
        <rFont val="Microsoft JhengHei UI"/>
        <family val="3"/>
        <charset val="134"/>
      </rPr>
      <t>⽤</t>
    </r>
    <r>
      <rPr>
        <sz val="11"/>
        <rFont val="ＭＳ Ｐゴシック"/>
        <family val="3"/>
        <charset val="128"/>
      </rPr>
      <t>化・事業化、普及を</t>
    </r>
    <r>
      <rPr>
        <sz val="11"/>
        <rFont val="Microsoft JhengHei UI"/>
        <family val="3"/>
        <charset val="134"/>
      </rPr>
      <t>⽬</t>
    </r>
    <r>
      <rPr>
        <sz val="11"/>
        <rFont val="ＭＳ Ｐゴシック"/>
        <family val="3"/>
        <charset val="128"/>
      </rPr>
      <t>的として、委託研究を受託する</t>
    </r>
    <phoneticPr fontId="2"/>
  </si>
  <si>
    <r>
      <rPr>
        <sz val="11"/>
        <rFont val="Microsoft JhengHei"/>
        <family val="2"/>
        <charset val="136"/>
      </rPr>
      <t>⺠</t>
    </r>
    <r>
      <rPr>
        <sz val="11"/>
        <rFont val="ＭＳ Ｐゴシック"/>
        <family val="3"/>
        <charset val="128"/>
      </rPr>
      <t>間企業及び委託研究を受託せずに当該委託研究の実施に協</t>
    </r>
    <r>
      <rPr>
        <sz val="11"/>
        <rFont val="Microsoft JhengHei"/>
        <family val="2"/>
        <charset val="136"/>
      </rPr>
      <t>⼒</t>
    </r>
    <r>
      <rPr>
        <sz val="11"/>
        <rFont val="ＭＳ Ｐゴシック"/>
        <family val="3"/>
        <charset val="128"/>
      </rPr>
      <t>する研究機関等（以下「協</t>
    </r>
    <r>
      <rPr>
        <sz val="11"/>
        <rFont val="Microsoft JhengHei UI"/>
        <family val="3"/>
        <charset val="134"/>
      </rPr>
      <t>⼒</t>
    </r>
    <r>
      <rPr>
        <sz val="11"/>
        <rFont val="ＭＳ Ｐゴシック"/>
        <family val="3"/>
        <charset val="128"/>
      </rPr>
      <t>機関」という。）として参画する</t>
    </r>
    <r>
      <rPr>
        <sz val="11"/>
        <rFont val="Microsoft JhengHei UI"/>
        <family val="3"/>
        <charset val="134"/>
      </rPr>
      <t>⺠</t>
    </r>
    <r>
      <rPr>
        <sz val="11"/>
        <rFont val="ＭＳ Ｐゴシック"/>
        <family val="3"/>
        <charset val="128"/>
      </rPr>
      <t>間企業が</t>
    </r>
    <r>
      <rPr>
        <sz val="11"/>
        <rFont val="Microsoft JhengHei UI"/>
        <family val="3"/>
        <charset val="134"/>
      </rPr>
      <t>⾃</t>
    </r>
    <r>
      <rPr>
        <sz val="11"/>
        <rFont val="ＭＳ Ｐゴシック"/>
        <family val="3"/>
        <charset val="128"/>
      </rPr>
      <t>らの負担により</t>
    </r>
    <r>
      <rPr>
        <sz val="11"/>
        <rFont val="Microsoft JhengHei UI"/>
        <family val="3"/>
        <charset val="134"/>
      </rPr>
      <t>⾏</t>
    </r>
    <r>
      <rPr>
        <sz val="11"/>
        <rFont val="ＭＳ Ｐゴシック"/>
        <family val="3"/>
        <charset val="128"/>
      </rPr>
      <t>う投資</t>
    </r>
    <phoneticPr fontId="2"/>
  </si>
  <si>
    <r>
      <t>毎年度、当該年度の</t>
    </r>
    <r>
      <rPr>
        <sz val="11"/>
        <rFont val="Microsoft JhengHei"/>
        <family val="2"/>
        <charset val="136"/>
      </rPr>
      <t>⺠</t>
    </r>
    <r>
      <rPr>
        <sz val="11"/>
        <rFont val="ＭＳ Ｐゴシック"/>
        <family val="3"/>
        <charset val="128"/>
      </rPr>
      <t>間投資として計上できる経費は、次の経費とします。なお、経費の算定に必要な単価は各</t>
    </r>
    <r>
      <rPr>
        <sz val="11"/>
        <rFont val="Microsoft JhengHei UI"/>
        <family val="3"/>
        <charset val="134"/>
      </rPr>
      <t>⺠</t>
    </r>
    <r>
      <rPr>
        <sz val="11"/>
        <rFont val="ＭＳ Ｐゴシック"/>
        <family val="3"/>
        <charset val="128"/>
      </rPr>
      <t>間企業が</t>
    </r>
    <r>
      <rPr>
        <sz val="11"/>
        <rFont val="Microsoft JhengHei UI"/>
        <family val="3"/>
        <charset val="134"/>
      </rPr>
      <t>⽤</t>
    </r>
    <r>
      <rPr>
        <sz val="11"/>
        <rFont val="ＭＳ Ｐゴシック"/>
        <family val="3"/>
        <charset val="128"/>
      </rPr>
      <t>いる単価を適</t>
    </r>
    <r>
      <rPr>
        <sz val="11"/>
        <rFont val="Microsoft JhengHei UI"/>
        <family val="3"/>
        <charset val="134"/>
      </rPr>
      <t>⽤</t>
    </r>
    <r>
      <rPr>
        <sz val="11"/>
        <rFont val="ＭＳ Ｐゴシック"/>
        <family val="3"/>
        <charset val="128"/>
      </rPr>
      <t>してください。</t>
    </r>
    <phoneticPr fontId="2"/>
  </si>
  <si>
    <r>
      <t>ア ①に掲げる</t>
    </r>
    <r>
      <rPr>
        <sz val="11"/>
        <rFont val="Microsoft JhengHei"/>
        <family val="2"/>
        <charset val="136"/>
      </rPr>
      <t>⽬</t>
    </r>
    <r>
      <rPr>
        <sz val="11"/>
        <rFont val="ＭＳ Ｐゴシック"/>
        <family val="3"/>
        <charset val="128"/>
      </rPr>
      <t>的のために、当該年度に</t>
    </r>
    <r>
      <rPr>
        <sz val="11"/>
        <rFont val="Microsoft JhengHei"/>
        <family val="2"/>
        <charset val="136"/>
      </rPr>
      <t>⺠</t>
    </r>
    <r>
      <rPr>
        <sz val="11"/>
        <rFont val="ＭＳ Ｐゴシック"/>
        <family val="3"/>
        <charset val="128"/>
      </rPr>
      <t>間企業が</t>
    </r>
    <r>
      <rPr>
        <sz val="11"/>
        <rFont val="Microsoft JhengHei"/>
        <family val="2"/>
        <charset val="136"/>
      </rPr>
      <t>⾃⼰</t>
    </r>
    <r>
      <rPr>
        <sz val="11"/>
        <rFont val="ＭＳ Ｐゴシック"/>
        <family val="3"/>
        <charset val="128"/>
      </rPr>
      <t>資</t>
    </r>
    <r>
      <rPr>
        <sz val="11"/>
        <rFont val="Microsoft JhengHei"/>
        <family val="2"/>
        <charset val="136"/>
      </rPr>
      <t>⾦</t>
    </r>
    <r>
      <rPr>
        <sz val="11"/>
        <rFont val="ＭＳ Ｐゴシック"/>
        <family val="3"/>
        <charset val="128"/>
      </rPr>
      <t>で</t>
    </r>
    <r>
      <rPr>
        <sz val="11"/>
        <rFont val="Microsoft JhengHei"/>
        <family val="2"/>
        <charset val="136"/>
      </rPr>
      <t>⽀</t>
    </r>
    <r>
      <rPr>
        <sz val="11"/>
        <rFont val="ＭＳ Ｐゴシック"/>
        <family val="3"/>
        <charset val="128"/>
      </rPr>
      <t>出した、２の（１）及び（２）に定める直接経費、間接経費に相当する経費（間接経費の算定</t>
    </r>
    <phoneticPr fontId="2"/>
  </si>
  <si>
    <r>
      <t>イ 委託研究契約締結前に</t>
    </r>
    <r>
      <rPr>
        <sz val="11"/>
        <rFont val="Microsoft JhengHei"/>
        <family val="2"/>
        <charset val="136"/>
      </rPr>
      <t>⺠</t>
    </r>
    <r>
      <rPr>
        <sz val="11"/>
        <rFont val="ＭＳ Ｐゴシック"/>
        <family val="3"/>
        <charset val="128"/>
      </rPr>
      <t>間企業が</t>
    </r>
    <r>
      <rPr>
        <sz val="11"/>
        <rFont val="Microsoft JhengHei"/>
        <family val="2"/>
        <charset val="136"/>
      </rPr>
      <t>⾃⼰</t>
    </r>
    <r>
      <rPr>
        <sz val="11"/>
        <rFont val="ＭＳ Ｐゴシック"/>
        <family val="3"/>
        <charset val="128"/>
      </rPr>
      <t>資</t>
    </r>
    <r>
      <rPr>
        <sz val="11"/>
        <rFont val="Microsoft JhengHei"/>
        <family val="2"/>
        <charset val="136"/>
      </rPr>
      <t>⾦</t>
    </r>
    <r>
      <rPr>
        <sz val="11"/>
        <rFont val="ＭＳ Ｐゴシック"/>
        <family val="3"/>
        <charset val="128"/>
      </rPr>
      <t>で取得し、①に掲げる</t>
    </r>
    <r>
      <rPr>
        <sz val="11"/>
        <rFont val="Microsoft JhengHei"/>
        <family val="2"/>
        <charset val="136"/>
      </rPr>
      <t>⽬</t>
    </r>
    <r>
      <rPr>
        <sz val="11"/>
        <rFont val="ＭＳ Ｐゴシック"/>
        <family val="3"/>
        <charset val="128"/>
      </rPr>
      <t>的のために当該年度に利</t>
    </r>
    <r>
      <rPr>
        <sz val="11"/>
        <rFont val="Microsoft JhengHei UI"/>
        <family val="3"/>
        <charset val="134"/>
      </rPr>
      <t>⽤</t>
    </r>
    <r>
      <rPr>
        <sz val="11"/>
        <rFont val="ＭＳ Ｐゴシック"/>
        <family val="3"/>
        <charset val="128"/>
      </rPr>
      <t>した固定資産の減価償却費</t>
    </r>
    <phoneticPr fontId="2"/>
  </si>
  <si>
    <r>
      <t>ウ 委託研究契約締結前に</t>
    </r>
    <r>
      <rPr>
        <sz val="11"/>
        <rFont val="Microsoft JhengHei"/>
        <family val="2"/>
        <charset val="136"/>
      </rPr>
      <t>⺠</t>
    </r>
    <r>
      <rPr>
        <sz val="11"/>
        <rFont val="ＭＳ Ｐゴシック"/>
        <family val="3"/>
        <charset val="128"/>
      </rPr>
      <t>間企業が</t>
    </r>
    <r>
      <rPr>
        <sz val="11"/>
        <rFont val="Microsoft JhengHei"/>
        <family val="2"/>
        <charset val="136"/>
      </rPr>
      <t>⾃⼰</t>
    </r>
    <r>
      <rPr>
        <sz val="11"/>
        <rFont val="ＭＳ Ｐゴシック"/>
        <family val="3"/>
        <charset val="128"/>
      </rPr>
      <t>資</t>
    </r>
    <r>
      <rPr>
        <sz val="11"/>
        <rFont val="Microsoft JhengHei"/>
        <family val="2"/>
        <charset val="136"/>
      </rPr>
      <t>⾦</t>
    </r>
    <r>
      <rPr>
        <sz val="11"/>
        <rFont val="ＭＳ Ｐゴシック"/>
        <family val="3"/>
        <charset val="128"/>
      </rPr>
      <t>で取得し、①に掲げる</t>
    </r>
    <r>
      <rPr>
        <sz val="11"/>
        <rFont val="Microsoft JhengHei"/>
        <family val="2"/>
        <charset val="136"/>
      </rPr>
      <t>⽬</t>
    </r>
    <r>
      <rPr>
        <sz val="11"/>
        <rFont val="ＭＳ Ｐゴシック"/>
        <family val="3"/>
        <charset val="128"/>
      </rPr>
      <t>的のために当該年度に利</t>
    </r>
    <r>
      <rPr>
        <sz val="11"/>
        <rFont val="Microsoft JhengHei UI"/>
        <family val="3"/>
        <charset val="134"/>
      </rPr>
      <t>⽤</t>
    </r>
    <r>
      <rPr>
        <sz val="11"/>
        <rFont val="ＭＳ Ｐゴシック"/>
        <family val="3"/>
        <charset val="128"/>
      </rPr>
      <t>した消耗品その他資産（「その他資産」は</t>
    </r>
    <r>
      <rPr>
        <sz val="11"/>
        <rFont val="Microsoft JhengHei UI"/>
        <family val="3"/>
        <charset val="134"/>
      </rPr>
      <t>⾃⼰</t>
    </r>
    <r>
      <rPr>
        <sz val="11"/>
        <rFont val="ＭＳ Ｐゴシック"/>
        <family val="3"/>
        <charset val="128"/>
      </rPr>
      <t>資</t>
    </r>
    <r>
      <rPr>
        <sz val="11"/>
        <rFont val="Microsoft JhengHei UI"/>
        <family val="3"/>
        <charset val="134"/>
      </rPr>
      <t>⾦</t>
    </r>
    <r>
      <rPr>
        <sz val="11"/>
        <rFont val="ＭＳ Ｐゴシック"/>
        <family val="3"/>
        <charset val="128"/>
      </rPr>
      <t>による研究開</t>
    </r>
    <phoneticPr fontId="2"/>
  </si>
  <si>
    <t>事業名：</t>
    <rPh sb="0" eb="2">
      <t>ジギョウ</t>
    </rPh>
    <rPh sb="2" eb="3">
      <t>メイ</t>
    </rPh>
    <phoneticPr fontId="2"/>
  </si>
  <si>
    <t>R○.○.○</t>
    <phoneticPr fontId="2"/>
  </si>
  <si>
    <r>
      <rPr>
        <sz val="11"/>
        <rFont val="ＭＳ Ｐゴシック"/>
        <family val="3"/>
        <charset val="128"/>
      </rPr>
      <t>ムーンショット型農林</t>
    </r>
    <r>
      <rPr>
        <sz val="11"/>
        <rFont val="游ゴシック"/>
        <family val="3"/>
        <charset val="128"/>
      </rPr>
      <t>⽔</t>
    </r>
    <r>
      <rPr>
        <sz val="11"/>
        <rFont val="ＭＳ Ｐゴシック"/>
        <family val="3"/>
        <charset val="128"/>
      </rPr>
      <t>産研究開発事業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</si>
</sst>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Microsoft JhengHei"/>
      <family val="2"/>
      <charset val="136"/>
    </font>
    <font>
      <sz val="11"/>
      <name val="Microsoft JhengHei UI"/>
      <family val="3"/>
      <charset val="134"/>
    </font>
    <font>
      <sz val="11"/>
      <name val="ＭＳ Ｐゴシック"/>
      <family val="2"/>
      <charset val="136"/>
    </font>
    <font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0" fillId="0" borderId="0" xfId="0" applyAlignment="1">
      <alignment vertical="center"/>
    </xf>
    <xf numFmtId="0" fontId="1" fillId="0" borderId="0" xfId="2">
      <alignment vertical="center"/>
    </xf>
    <xf numFmtId="38" fontId="1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0" fontId="0" fillId="0" borderId="0" xfId="2" applyFont="1">
      <alignment vertical="center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/>
    </xf>
    <xf numFmtId="38" fontId="1" fillId="0" borderId="1" xfId="1" applyFont="1" applyFill="1" applyBorder="1" applyAlignment="1">
      <alignment vertical="center" wrapText="1"/>
    </xf>
    <xf numFmtId="38" fontId="1" fillId="0" borderId="1" xfId="1" applyFill="1" applyBorder="1" applyAlignment="1">
      <alignment vertical="center"/>
    </xf>
    <xf numFmtId="38" fontId="1" fillId="0" borderId="1" xfId="1" applyFont="1" applyFill="1" applyBorder="1" applyAlignment="1">
      <alignment vertical="center" shrinkToFit="1"/>
    </xf>
    <xf numFmtId="38" fontId="1" fillId="0" borderId="1" xfId="1" applyFill="1" applyBorder="1" applyAlignment="1">
      <alignment vertical="center" wrapText="1"/>
    </xf>
    <xf numFmtId="38" fontId="1" fillId="2" borderId="1" xfId="1" applyFont="1" applyFill="1" applyBorder="1" applyAlignment="1">
      <alignment vertical="center" wrapText="1"/>
    </xf>
    <xf numFmtId="38" fontId="1" fillId="0" borderId="2" xfId="1" applyFill="1" applyBorder="1" applyAlignment="1">
      <alignment vertical="center"/>
    </xf>
    <xf numFmtId="38" fontId="1" fillId="2" borderId="2" xfId="1" applyFill="1" applyBorder="1" applyAlignment="1">
      <alignment vertical="center"/>
    </xf>
    <xf numFmtId="0" fontId="0" fillId="0" borderId="0" xfId="0" applyAlignment="1">
      <alignment horizontal="right"/>
    </xf>
    <xf numFmtId="38" fontId="1" fillId="0" borderId="7" xfId="1" applyFont="1" applyFill="1" applyBorder="1" applyAlignment="1">
      <alignment vertical="center" wrapText="1"/>
    </xf>
    <xf numFmtId="38" fontId="1" fillId="0" borderId="6" xfId="1" applyFont="1" applyFill="1" applyBorder="1" applyAlignment="1">
      <alignment vertical="center" wrapText="1"/>
    </xf>
    <xf numFmtId="38" fontId="0" fillId="2" borderId="11" xfId="1" applyFont="1" applyFill="1" applyBorder="1" applyAlignment="1">
      <alignment vertical="center" wrapText="1"/>
    </xf>
    <xf numFmtId="38" fontId="0" fillId="2" borderId="9" xfId="1" applyFont="1" applyFill="1" applyBorder="1" applyAlignment="1">
      <alignment vertical="center" wrapText="1"/>
    </xf>
    <xf numFmtId="38" fontId="0" fillId="2" borderId="10" xfId="1" applyFont="1" applyFill="1" applyBorder="1" applyAlignment="1">
      <alignment vertical="center" wrapText="1"/>
    </xf>
    <xf numFmtId="38" fontId="1" fillId="0" borderId="5" xfId="1" applyFill="1" applyBorder="1" applyAlignment="1">
      <alignment vertical="center"/>
    </xf>
    <xf numFmtId="38" fontId="1" fillId="0" borderId="7" xfId="1" applyFont="1" applyFill="1" applyBorder="1" applyAlignment="1">
      <alignment vertical="center" shrinkToFit="1"/>
    </xf>
    <xf numFmtId="38" fontId="1" fillId="0" borderId="6" xfId="1" applyFill="1" applyBorder="1" applyAlignment="1">
      <alignment vertical="center"/>
    </xf>
    <xf numFmtId="38" fontId="1" fillId="2" borderId="3" xfId="1" applyFill="1" applyBorder="1" applyAlignment="1">
      <alignment vertical="center"/>
    </xf>
    <xf numFmtId="38" fontId="1" fillId="2" borderId="15" xfId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2" applyFont="1" applyBorder="1" applyAlignment="1">
      <alignment horizontal="left" vertical="center" wrapText="1"/>
    </xf>
    <xf numFmtId="0" fontId="1" fillId="0" borderId="19" xfId="2" applyBorder="1" applyAlignment="1">
      <alignment horizontal="center" vertical="center"/>
    </xf>
    <xf numFmtId="38" fontId="1" fillId="0" borderId="20" xfId="1" applyFont="1" applyFill="1" applyBorder="1" applyAlignment="1">
      <alignment horizontal="center" vertical="center"/>
    </xf>
    <xf numFmtId="38" fontId="1" fillId="0" borderId="21" xfId="1" applyFont="1" applyFill="1" applyBorder="1" applyAlignment="1">
      <alignment horizontal="center" vertical="center"/>
    </xf>
    <xf numFmtId="38" fontId="1" fillId="0" borderId="22" xfId="1" applyFont="1" applyFill="1" applyBorder="1" applyAlignment="1">
      <alignment horizontal="center" vertical="center"/>
    </xf>
    <xf numFmtId="0" fontId="0" fillId="2" borderId="18" xfId="2" applyFont="1" applyFill="1" applyBorder="1" applyAlignment="1">
      <alignment horizontal="left" vertical="center" wrapText="1"/>
    </xf>
    <xf numFmtId="0" fontId="0" fillId="3" borderId="25" xfId="2" applyFont="1" applyFill="1" applyBorder="1" applyAlignment="1">
      <alignment horizontal="left" vertical="center"/>
    </xf>
    <xf numFmtId="0" fontId="1" fillId="3" borderId="29" xfId="2" applyFill="1" applyBorder="1" applyAlignment="1">
      <alignment horizontal="center" vertical="center" shrinkToFit="1"/>
    </xf>
    <xf numFmtId="0" fontId="0" fillId="3" borderId="17" xfId="2" applyFont="1" applyFill="1" applyBorder="1" applyAlignment="1">
      <alignment horizontal="left" vertical="center" wrapText="1"/>
    </xf>
    <xf numFmtId="38" fontId="1" fillId="3" borderId="7" xfId="1" applyFont="1" applyFill="1" applyBorder="1" applyAlignment="1">
      <alignment vertical="center" wrapText="1"/>
    </xf>
    <xf numFmtId="38" fontId="1" fillId="3" borderId="1" xfId="1" applyFont="1" applyFill="1" applyBorder="1" applyAlignment="1">
      <alignment vertical="center" wrapText="1"/>
    </xf>
    <xf numFmtId="38" fontId="1" fillId="3" borderId="6" xfId="1" applyFont="1" applyFill="1" applyBorder="1" applyAlignment="1">
      <alignment vertical="center" wrapText="1"/>
    </xf>
    <xf numFmtId="38" fontId="1" fillId="3" borderId="2" xfId="1" applyFill="1" applyBorder="1" applyAlignment="1">
      <alignment vertical="center"/>
    </xf>
    <xf numFmtId="38" fontId="1" fillId="3" borderId="5" xfId="1" applyFill="1" applyBorder="1" applyAlignment="1">
      <alignment vertical="center"/>
    </xf>
    <xf numFmtId="0" fontId="0" fillId="2" borderId="17" xfId="2" applyFont="1" applyFill="1" applyBorder="1" applyAlignment="1">
      <alignment horizontal="left" vertical="center" wrapText="1"/>
    </xf>
    <xf numFmtId="38" fontId="1" fillId="2" borderId="7" xfId="1" applyFont="1" applyFill="1" applyBorder="1" applyAlignment="1">
      <alignment vertical="center" wrapText="1"/>
    </xf>
    <xf numFmtId="38" fontId="1" fillId="2" borderId="6" xfId="1" applyFont="1" applyFill="1" applyBorder="1" applyAlignment="1">
      <alignment vertical="center" wrapText="1"/>
    </xf>
    <xf numFmtId="38" fontId="1" fillId="2" borderId="5" xfId="1" applyFill="1" applyBorder="1" applyAlignment="1">
      <alignment vertical="center"/>
    </xf>
    <xf numFmtId="38" fontId="1" fillId="3" borderId="26" xfId="1" applyFont="1" applyFill="1" applyBorder="1" applyAlignment="1">
      <alignment vertical="center"/>
    </xf>
    <xf numFmtId="38" fontId="1" fillId="3" borderId="27" xfId="1" applyFont="1" applyFill="1" applyBorder="1" applyAlignment="1">
      <alignment vertical="center"/>
    </xf>
    <xf numFmtId="38" fontId="1" fillId="3" borderId="28" xfId="1" applyFont="1" applyFill="1" applyBorder="1" applyAlignment="1">
      <alignment vertical="center"/>
    </xf>
    <xf numFmtId="38" fontId="1" fillId="3" borderId="25" xfId="2" applyNumberFormat="1" applyFill="1" applyBorder="1" applyAlignment="1">
      <alignment vertical="center" shrinkToFit="1"/>
    </xf>
    <xf numFmtId="0" fontId="0" fillId="0" borderId="0" xfId="2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/>
    <xf numFmtId="38" fontId="0" fillId="0" borderId="0" xfId="1" applyFont="1" applyAlignment="1">
      <alignment horizontal="left" vertical="center"/>
    </xf>
    <xf numFmtId="38" fontId="1" fillId="0" borderId="0" xfId="1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4" xfId="2" applyBorder="1" applyAlignment="1">
      <alignment horizontal="center" vertical="center" shrinkToFit="1"/>
    </xf>
    <xf numFmtId="0" fontId="1" fillId="0" borderId="23" xfId="2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" fillId="0" borderId="24" xfId="2" applyBorder="1" applyAlignment="1">
      <alignment horizontal="center" vertical="center" shrinkToFit="1"/>
    </xf>
  </cellXfs>
  <cellStyles count="5"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  <cellStyle name="標準_【畜草研】Ｈ１８えさプロ収支簿" xfId="2" xr:uid="{00000000-0005-0000-0000-000005000000}"/>
  </cellStyles>
  <dxfs count="2">
    <dxf>
      <font>
        <color theme="4"/>
      </font>
    </dxf>
    <dxf>
      <font>
        <color theme="4"/>
      </font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BD706-2BDA-4C50-A677-8FBE2470DF22}">
  <sheetPr codeName="Sheet1">
    <pageSetUpPr fitToPage="1"/>
  </sheetPr>
  <dimension ref="A1:M32"/>
  <sheetViews>
    <sheetView tabSelected="1" view="pageBreakPreview" zoomScaleNormal="100" zoomScaleSheetLayoutView="100" workbookViewId="0">
      <selection activeCell="B13" sqref="B13"/>
    </sheetView>
  </sheetViews>
  <sheetFormatPr defaultRowHeight="13" x14ac:dyDescent="0.2"/>
  <cols>
    <col min="1" max="1" width="24.453125" customWidth="1"/>
    <col min="2" max="13" width="11" customWidth="1"/>
  </cols>
  <sheetData>
    <row r="1" spans="1:13" ht="14" x14ac:dyDescent="0.2">
      <c r="A1" s="50" t="s">
        <v>33</v>
      </c>
      <c r="L1" s="15" t="s">
        <v>40</v>
      </c>
      <c r="M1" s="52">
        <v>12345678</v>
      </c>
    </row>
    <row r="2" spans="1:13" x14ac:dyDescent="0.2">
      <c r="L2" s="15" t="s">
        <v>42</v>
      </c>
      <c r="M2" s="7" t="s">
        <v>41</v>
      </c>
    </row>
    <row r="4" spans="1:13" x14ac:dyDescent="0.2">
      <c r="A4" s="5" t="s">
        <v>34</v>
      </c>
      <c r="B4" s="4"/>
      <c r="C4" s="3"/>
      <c r="D4" s="3"/>
      <c r="E4" s="3"/>
      <c r="F4" s="1"/>
      <c r="G4" s="1"/>
      <c r="H4" s="1"/>
      <c r="I4" s="1"/>
      <c r="J4" s="1"/>
      <c r="K4" s="1"/>
      <c r="L4" s="1"/>
      <c r="M4" s="1"/>
    </row>
    <row r="5" spans="1:13" x14ac:dyDescent="0.2">
      <c r="A5" s="4"/>
      <c r="B5" s="4"/>
      <c r="C5" s="3"/>
      <c r="D5" s="3"/>
      <c r="E5" s="3"/>
      <c r="F5" s="1"/>
      <c r="G5" s="1"/>
      <c r="H5" s="1"/>
      <c r="I5" s="1"/>
      <c r="J5" s="1"/>
      <c r="K5" s="1"/>
      <c r="L5" s="1"/>
      <c r="M5" s="1"/>
    </row>
    <row r="6" spans="1:13" ht="18" x14ac:dyDescent="0.2">
      <c r="A6" s="3" t="s">
        <v>61</v>
      </c>
      <c r="B6" s="6" t="s">
        <v>63</v>
      </c>
      <c r="C6" s="3"/>
      <c r="D6" s="3"/>
      <c r="E6" s="3"/>
      <c r="F6" s="1"/>
      <c r="G6" s="1"/>
      <c r="H6" s="1"/>
      <c r="I6" s="1"/>
      <c r="J6" s="1"/>
      <c r="K6" s="1"/>
      <c r="L6" s="1"/>
      <c r="M6" s="1"/>
    </row>
    <row r="7" spans="1:13" x14ac:dyDescent="0.2">
      <c r="A7" s="2" t="s">
        <v>0</v>
      </c>
      <c r="B7" s="56" t="s">
        <v>1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x14ac:dyDescent="0.2">
      <c r="A8" s="2" t="s">
        <v>2</v>
      </c>
      <c r="B8" s="57" t="s">
        <v>3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 x14ac:dyDescent="0.2">
      <c r="A9" s="2" t="s">
        <v>4</v>
      </c>
      <c r="B9" s="6" t="s">
        <v>36</v>
      </c>
      <c r="C9" s="6" t="s">
        <v>39</v>
      </c>
      <c r="D9" s="6" t="s">
        <v>38</v>
      </c>
      <c r="E9" s="3"/>
      <c r="F9" s="1"/>
      <c r="G9" s="1"/>
      <c r="H9" s="1"/>
      <c r="I9" s="1"/>
      <c r="J9" s="1"/>
      <c r="K9" s="1"/>
      <c r="L9" s="1"/>
      <c r="M9" s="1"/>
    </row>
    <row r="10" spans="1:13" ht="13.5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26"/>
      <c r="B11" s="58" t="s">
        <v>17</v>
      </c>
      <c r="C11" s="59"/>
      <c r="D11" s="59"/>
      <c r="E11" s="59"/>
      <c r="F11" s="60"/>
      <c r="G11" s="58" t="s">
        <v>18</v>
      </c>
      <c r="H11" s="59"/>
      <c r="I11" s="59"/>
      <c r="J11" s="59"/>
      <c r="K11" s="60"/>
      <c r="L11" s="61" t="s">
        <v>7</v>
      </c>
      <c r="M11" s="63" t="s">
        <v>8</v>
      </c>
    </row>
    <row r="12" spans="1:13" s="7" customFormat="1" ht="20.5" customHeight="1" thickBot="1" x14ac:dyDescent="0.25">
      <c r="A12" s="28" t="s">
        <v>9</v>
      </c>
      <c r="B12" s="29"/>
      <c r="C12" s="30"/>
      <c r="D12" s="30"/>
      <c r="E12" s="30"/>
      <c r="F12" s="31"/>
      <c r="G12" s="29"/>
      <c r="H12" s="30"/>
      <c r="I12" s="30"/>
      <c r="J12" s="30"/>
      <c r="K12" s="31"/>
      <c r="L12" s="62"/>
      <c r="M12" s="64"/>
    </row>
    <row r="13" spans="1:13" s="7" customFormat="1" ht="20.5" customHeight="1" thickTop="1" x14ac:dyDescent="0.2">
      <c r="A13" s="33" t="s">
        <v>20</v>
      </c>
      <c r="B13" s="45">
        <f>+B14+B15</f>
        <v>0</v>
      </c>
      <c r="C13" s="46">
        <f t="shared" ref="C13:K13" si="0">+C14+C15</f>
        <v>0</v>
      </c>
      <c r="D13" s="46">
        <f t="shared" si="0"/>
        <v>0</v>
      </c>
      <c r="E13" s="46">
        <f t="shared" si="0"/>
        <v>0</v>
      </c>
      <c r="F13" s="47">
        <f t="shared" si="0"/>
        <v>0</v>
      </c>
      <c r="G13" s="45">
        <f t="shared" si="0"/>
        <v>0</v>
      </c>
      <c r="H13" s="46">
        <f t="shared" si="0"/>
        <v>0</v>
      </c>
      <c r="I13" s="46">
        <f t="shared" si="0"/>
        <v>0</v>
      </c>
      <c r="J13" s="46">
        <f t="shared" si="0"/>
        <v>0</v>
      </c>
      <c r="K13" s="47">
        <f t="shared" si="0"/>
        <v>0</v>
      </c>
      <c r="L13" s="48">
        <f>SUM(B13:K13)</f>
        <v>0</v>
      </c>
      <c r="M13" s="34"/>
    </row>
    <row r="14" spans="1:13" ht="20.5" customHeight="1" x14ac:dyDescent="0.2">
      <c r="A14" s="27" t="s">
        <v>24</v>
      </c>
      <c r="B14" s="16"/>
      <c r="C14" s="8"/>
      <c r="D14" s="8"/>
      <c r="E14" s="8"/>
      <c r="F14" s="17"/>
      <c r="G14" s="16"/>
      <c r="H14" s="8"/>
      <c r="I14" s="8"/>
      <c r="J14" s="8"/>
      <c r="K14" s="17"/>
      <c r="L14" s="13">
        <f t="shared" ref="L14:L30" si="1">SUM(B14:K14)</f>
        <v>0</v>
      </c>
      <c r="M14" s="21"/>
    </row>
    <row r="15" spans="1:13" ht="20.5" customHeight="1" x14ac:dyDescent="0.2">
      <c r="A15" s="27" t="s">
        <v>14</v>
      </c>
      <c r="B15" s="16"/>
      <c r="C15" s="8"/>
      <c r="D15" s="8"/>
      <c r="E15" s="8"/>
      <c r="F15" s="17"/>
      <c r="G15" s="16"/>
      <c r="H15" s="8"/>
      <c r="I15" s="8"/>
      <c r="J15" s="8"/>
      <c r="K15" s="17"/>
      <c r="L15" s="13">
        <f t="shared" si="1"/>
        <v>0</v>
      </c>
      <c r="M15" s="21"/>
    </row>
    <row r="16" spans="1:13" ht="20.5" customHeight="1" x14ac:dyDescent="0.2">
      <c r="A16" s="35" t="s">
        <v>21</v>
      </c>
      <c r="B16" s="36">
        <f>+B17+B18</f>
        <v>0</v>
      </c>
      <c r="C16" s="37">
        <f t="shared" ref="C16:K16" si="2">+C17+C18</f>
        <v>0</v>
      </c>
      <c r="D16" s="37">
        <f t="shared" si="2"/>
        <v>0</v>
      </c>
      <c r="E16" s="37">
        <f t="shared" si="2"/>
        <v>0</v>
      </c>
      <c r="F16" s="38">
        <f t="shared" si="2"/>
        <v>0</v>
      </c>
      <c r="G16" s="36">
        <f t="shared" si="2"/>
        <v>0</v>
      </c>
      <c r="H16" s="37">
        <f t="shared" si="2"/>
        <v>0</v>
      </c>
      <c r="I16" s="37">
        <f t="shared" si="2"/>
        <v>0</v>
      </c>
      <c r="J16" s="37">
        <f t="shared" si="2"/>
        <v>0</v>
      </c>
      <c r="K16" s="38">
        <f t="shared" si="2"/>
        <v>0</v>
      </c>
      <c r="L16" s="39">
        <f t="shared" si="1"/>
        <v>0</v>
      </c>
      <c r="M16" s="40"/>
    </row>
    <row r="17" spans="1:13" ht="20.5" customHeight="1" x14ac:dyDescent="0.2">
      <c r="A17" s="27" t="s">
        <v>25</v>
      </c>
      <c r="B17" s="16"/>
      <c r="C17" s="8"/>
      <c r="D17" s="8"/>
      <c r="E17" s="8"/>
      <c r="F17" s="17"/>
      <c r="G17" s="16"/>
      <c r="H17" s="8"/>
      <c r="I17" s="8"/>
      <c r="J17" s="8"/>
      <c r="K17" s="17"/>
      <c r="L17" s="13">
        <f t="shared" si="1"/>
        <v>0</v>
      </c>
      <c r="M17" s="21"/>
    </row>
    <row r="18" spans="1:13" ht="20.5" customHeight="1" x14ac:dyDescent="0.2">
      <c r="A18" s="27" t="s">
        <v>26</v>
      </c>
      <c r="B18" s="16"/>
      <c r="C18" s="8"/>
      <c r="D18" s="8"/>
      <c r="E18" s="8"/>
      <c r="F18" s="17"/>
      <c r="G18" s="16"/>
      <c r="H18" s="8"/>
      <c r="I18" s="8"/>
      <c r="J18" s="8"/>
      <c r="K18" s="17"/>
      <c r="L18" s="13">
        <f t="shared" si="1"/>
        <v>0</v>
      </c>
      <c r="M18" s="21"/>
    </row>
    <row r="19" spans="1:13" ht="20.5" customHeight="1" x14ac:dyDescent="0.2">
      <c r="A19" s="35" t="s">
        <v>22</v>
      </c>
      <c r="B19" s="36"/>
      <c r="C19" s="37"/>
      <c r="D19" s="37"/>
      <c r="E19" s="37"/>
      <c r="F19" s="38"/>
      <c r="G19" s="36"/>
      <c r="H19" s="37"/>
      <c r="I19" s="37"/>
      <c r="J19" s="37"/>
      <c r="K19" s="38"/>
      <c r="L19" s="39">
        <f t="shared" si="1"/>
        <v>0</v>
      </c>
      <c r="M19" s="40"/>
    </row>
    <row r="20" spans="1:13" ht="20.5" customHeight="1" x14ac:dyDescent="0.2">
      <c r="A20" s="35" t="s">
        <v>23</v>
      </c>
      <c r="B20" s="36">
        <f>SUM(B21:B27)</f>
        <v>0</v>
      </c>
      <c r="C20" s="37">
        <f t="shared" ref="C20:K20" si="3">SUM(C21:C27)</f>
        <v>0</v>
      </c>
      <c r="D20" s="37">
        <f t="shared" si="3"/>
        <v>0</v>
      </c>
      <c r="E20" s="37">
        <f t="shared" si="3"/>
        <v>0</v>
      </c>
      <c r="F20" s="38">
        <f t="shared" si="3"/>
        <v>0</v>
      </c>
      <c r="G20" s="36">
        <f t="shared" si="3"/>
        <v>0</v>
      </c>
      <c r="H20" s="37">
        <f t="shared" si="3"/>
        <v>0</v>
      </c>
      <c r="I20" s="37">
        <f t="shared" si="3"/>
        <v>0</v>
      </c>
      <c r="J20" s="37">
        <f t="shared" si="3"/>
        <v>0</v>
      </c>
      <c r="K20" s="38">
        <f t="shared" si="3"/>
        <v>0</v>
      </c>
      <c r="L20" s="39">
        <f t="shared" si="1"/>
        <v>0</v>
      </c>
      <c r="M20" s="40"/>
    </row>
    <row r="21" spans="1:13" ht="20.5" customHeight="1" x14ac:dyDescent="0.2">
      <c r="A21" s="27" t="s">
        <v>27</v>
      </c>
      <c r="B21" s="16"/>
      <c r="C21" s="10"/>
      <c r="D21" s="10"/>
      <c r="E21" s="9"/>
      <c r="F21" s="23"/>
      <c r="G21" s="22"/>
      <c r="H21" s="11"/>
      <c r="I21" s="9"/>
      <c r="J21" s="9"/>
      <c r="K21" s="23"/>
      <c r="L21" s="13">
        <f t="shared" si="1"/>
        <v>0</v>
      </c>
      <c r="M21" s="21"/>
    </row>
    <row r="22" spans="1:13" ht="20.5" customHeight="1" x14ac:dyDescent="0.2">
      <c r="A22" s="27" t="s">
        <v>13</v>
      </c>
      <c r="B22" s="16"/>
      <c r="C22" s="10"/>
      <c r="D22" s="10"/>
      <c r="E22" s="9"/>
      <c r="F22" s="23"/>
      <c r="G22" s="22"/>
      <c r="H22" s="11"/>
      <c r="I22" s="9"/>
      <c r="J22" s="9"/>
      <c r="K22" s="23"/>
      <c r="L22" s="13">
        <f t="shared" si="1"/>
        <v>0</v>
      </c>
      <c r="M22" s="21"/>
    </row>
    <row r="23" spans="1:13" ht="20.5" customHeight="1" x14ac:dyDescent="0.2">
      <c r="A23" s="27" t="s">
        <v>12</v>
      </c>
      <c r="B23" s="16"/>
      <c r="C23" s="10"/>
      <c r="D23" s="10"/>
      <c r="E23" s="9"/>
      <c r="F23" s="23"/>
      <c r="G23" s="22"/>
      <c r="H23" s="11"/>
      <c r="I23" s="9"/>
      <c r="J23" s="9"/>
      <c r="K23" s="23"/>
      <c r="L23" s="13">
        <f t="shared" si="1"/>
        <v>0</v>
      </c>
      <c r="M23" s="21"/>
    </row>
    <row r="24" spans="1:13" ht="20.5" customHeight="1" x14ac:dyDescent="0.2">
      <c r="A24" s="27" t="s">
        <v>28</v>
      </c>
      <c r="B24" s="16"/>
      <c r="C24" s="10"/>
      <c r="D24" s="10"/>
      <c r="E24" s="9"/>
      <c r="F24" s="23"/>
      <c r="G24" s="22"/>
      <c r="H24" s="11"/>
      <c r="I24" s="9"/>
      <c r="J24" s="9"/>
      <c r="K24" s="23"/>
      <c r="L24" s="13">
        <f t="shared" si="1"/>
        <v>0</v>
      </c>
      <c r="M24" s="21"/>
    </row>
    <row r="25" spans="1:13" ht="20.5" customHeight="1" x14ac:dyDescent="0.2">
      <c r="A25" s="27" t="s">
        <v>29</v>
      </c>
      <c r="B25" s="16"/>
      <c r="C25" s="10"/>
      <c r="D25" s="10"/>
      <c r="E25" s="9"/>
      <c r="F25" s="23"/>
      <c r="G25" s="22"/>
      <c r="H25" s="11"/>
      <c r="I25" s="9"/>
      <c r="J25" s="9"/>
      <c r="K25" s="23"/>
      <c r="L25" s="13">
        <f t="shared" si="1"/>
        <v>0</v>
      </c>
      <c r="M25" s="21"/>
    </row>
    <row r="26" spans="1:13" ht="20.5" customHeight="1" x14ac:dyDescent="0.2">
      <c r="A26" s="27" t="s">
        <v>30</v>
      </c>
      <c r="B26" s="16"/>
      <c r="C26" s="10"/>
      <c r="D26" s="10"/>
      <c r="E26" s="9"/>
      <c r="F26" s="23"/>
      <c r="G26" s="22"/>
      <c r="H26" s="11"/>
      <c r="I26" s="9"/>
      <c r="J26" s="9"/>
      <c r="K26" s="23"/>
      <c r="L26" s="13">
        <f t="shared" si="1"/>
        <v>0</v>
      </c>
      <c r="M26" s="21"/>
    </row>
    <row r="27" spans="1:13" ht="20.5" customHeight="1" x14ac:dyDescent="0.2">
      <c r="A27" s="27" t="s">
        <v>31</v>
      </c>
      <c r="B27" s="16">
        <f t="shared" ref="B27:K27" si="4">+(B21+B26)*0.08</f>
        <v>0</v>
      </c>
      <c r="C27" s="9">
        <f t="shared" si="4"/>
        <v>0</v>
      </c>
      <c r="D27" s="9">
        <f t="shared" si="4"/>
        <v>0</v>
      </c>
      <c r="E27" s="9">
        <f t="shared" si="4"/>
        <v>0</v>
      </c>
      <c r="F27" s="23">
        <f t="shared" si="4"/>
        <v>0</v>
      </c>
      <c r="G27" s="22">
        <f t="shared" si="4"/>
        <v>0</v>
      </c>
      <c r="H27" s="11">
        <f t="shared" si="4"/>
        <v>0</v>
      </c>
      <c r="I27" s="9">
        <f t="shared" si="4"/>
        <v>0</v>
      </c>
      <c r="J27" s="9">
        <f t="shared" si="4"/>
        <v>0</v>
      </c>
      <c r="K27" s="23">
        <f t="shared" si="4"/>
        <v>0</v>
      </c>
      <c r="L27" s="13">
        <f t="shared" si="1"/>
        <v>0</v>
      </c>
      <c r="M27" s="21"/>
    </row>
    <row r="28" spans="1:13" ht="20.5" customHeight="1" x14ac:dyDescent="0.2">
      <c r="A28" s="41" t="s">
        <v>11</v>
      </c>
      <c r="B28" s="42">
        <f>+B13+B16+B19+B20</f>
        <v>0</v>
      </c>
      <c r="C28" s="12">
        <f t="shared" ref="C28:K28" si="5">+C13+C16+C19+C20</f>
        <v>0</v>
      </c>
      <c r="D28" s="12">
        <f t="shared" si="5"/>
        <v>0</v>
      </c>
      <c r="E28" s="12">
        <f t="shared" si="5"/>
        <v>0</v>
      </c>
      <c r="F28" s="43">
        <f t="shared" si="5"/>
        <v>0</v>
      </c>
      <c r="G28" s="42">
        <f t="shared" si="5"/>
        <v>0</v>
      </c>
      <c r="H28" s="12">
        <f t="shared" si="5"/>
        <v>0</v>
      </c>
      <c r="I28" s="12">
        <f t="shared" si="5"/>
        <v>0</v>
      </c>
      <c r="J28" s="12">
        <f t="shared" si="5"/>
        <v>0</v>
      </c>
      <c r="K28" s="43">
        <f t="shared" si="5"/>
        <v>0</v>
      </c>
      <c r="L28" s="14">
        <f t="shared" si="1"/>
        <v>0</v>
      </c>
      <c r="M28" s="44"/>
    </row>
    <row r="29" spans="1:13" ht="18.649999999999999" customHeight="1" x14ac:dyDescent="0.2">
      <c r="A29" s="41" t="s">
        <v>15</v>
      </c>
      <c r="B29" s="42">
        <f>+B28*0.1</f>
        <v>0</v>
      </c>
      <c r="C29" s="12">
        <f t="shared" ref="C29:K29" si="6">+C28*0.1</f>
        <v>0</v>
      </c>
      <c r="D29" s="12">
        <f t="shared" si="6"/>
        <v>0</v>
      </c>
      <c r="E29" s="12">
        <f t="shared" si="6"/>
        <v>0</v>
      </c>
      <c r="F29" s="43">
        <f t="shared" si="6"/>
        <v>0</v>
      </c>
      <c r="G29" s="42">
        <f t="shared" si="6"/>
        <v>0</v>
      </c>
      <c r="H29" s="12">
        <f t="shared" si="6"/>
        <v>0</v>
      </c>
      <c r="I29" s="12">
        <f t="shared" si="6"/>
        <v>0</v>
      </c>
      <c r="J29" s="12">
        <f t="shared" si="6"/>
        <v>0</v>
      </c>
      <c r="K29" s="43">
        <f t="shared" si="6"/>
        <v>0</v>
      </c>
      <c r="L29" s="14">
        <f t="shared" si="1"/>
        <v>0</v>
      </c>
      <c r="M29" s="44"/>
    </row>
    <row r="30" spans="1:13" ht="20.5" customHeight="1" thickBot="1" x14ac:dyDescent="0.25">
      <c r="A30" s="32" t="s">
        <v>16</v>
      </c>
      <c r="B30" s="18">
        <f>+B28+B29</f>
        <v>0</v>
      </c>
      <c r="C30" s="19">
        <f t="shared" ref="C30:K30" si="7">+C28+C29</f>
        <v>0</v>
      </c>
      <c r="D30" s="19">
        <f t="shared" si="7"/>
        <v>0</v>
      </c>
      <c r="E30" s="19">
        <f t="shared" si="7"/>
        <v>0</v>
      </c>
      <c r="F30" s="20">
        <f t="shared" si="7"/>
        <v>0</v>
      </c>
      <c r="G30" s="18">
        <f t="shared" si="7"/>
        <v>0</v>
      </c>
      <c r="H30" s="19">
        <f t="shared" si="7"/>
        <v>0</v>
      </c>
      <c r="I30" s="19">
        <f t="shared" si="7"/>
        <v>0</v>
      </c>
      <c r="J30" s="19">
        <f t="shared" si="7"/>
        <v>0</v>
      </c>
      <c r="K30" s="20">
        <f t="shared" si="7"/>
        <v>0</v>
      </c>
      <c r="L30" s="24">
        <f t="shared" si="1"/>
        <v>0</v>
      </c>
      <c r="M30" s="25"/>
    </row>
    <row r="31" spans="1:13" ht="20.5" customHeight="1" x14ac:dyDescent="0.2">
      <c r="A31" t="s">
        <v>19</v>
      </c>
      <c r="K31" s="15"/>
    </row>
    <row r="32" spans="1:13" ht="24.75" customHeight="1" x14ac:dyDescent="0.2">
      <c r="A32" s="49" t="s">
        <v>32</v>
      </c>
    </row>
  </sheetData>
  <mergeCells count="6">
    <mergeCell ref="B7:M7"/>
    <mergeCell ref="B8:M8"/>
    <mergeCell ref="B11:F11"/>
    <mergeCell ref="G11:K11"/>
    <mergeCell ref="L11:L12"/>
    <mergeCell ref="M11:M12"/>
  </mergeCells>
  <phoneticPr fontId="2"/>
  <conditionalFormatting sqref="M1">
    <cfRule type="containsText" dxfId="1" priority="2" operator="containsText" text="12345678">
      <formula>NOT(ISERROR(SEARCH("12345678",M1)))</formula>
    </cfRule>
  </conditionalFormatting>
  <conditionalFormatting sqref="M2">
    <cfRule type="containsText" dxfId="0" priority="1" operator="containsText" text="〇">
      <formula>NOT(ISERROR(SEARCH("〇",M2)))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62DA-595B-447C-8BFF-3DF85AD8A109}">
  <sheetPr codeName="Sheet6">
    <pageSetUpPr fitToPage="1"/>
  </sheetPr>
  <dimension ref="A1:M55"/>
  <sheetViews>
    <sheetView view="pageBreakPreview" zoomScaleNormal="100" zoomScaleSheetLayoutView="100" workbookViewId="0">
      <selection activeCell="B6" sqref="B6"/>
    </sheetView>
  </sheetViews>
  <sheetFormatPr defaultRowHeight="13" x14ac:dyDescent="0.2"/>
  <cols>
    <col min="1" max="1" width="24.453125" customWidth="1"/>
    <col min="2" max="13" width="11" customWidth="1"/>
  </cols>
  <sheetData>
    <row r="1" spans="1:13" ht="14" x14ac:dyDescent="0.2">
      <c r="A1" s="51" t="s">
        <v>35</v>
      </c>
      <c r="L1" s="15" t="s">
        <v>40</v>
      </c>
      <c r="M1" s="54">
        <v>12345678</v>
      </c>
    </row>
    <row r="2" spans="1:13" x14ac:dyDescent="0.2">
      <c r="L2" s="15" t="s">
        <v>42</v>
      </c>
      <c r="M2" s="53" t="s">
        <v>41</v>
      </c>
    </row>
    <row r="4" spans="1:13" x14ac:dyDescent="0.2">
      <c r="A4" s="5" t="s">
        <v>34</v>
      </c>
      <c r="B4" s="4"/>
      <c r="C4" s="3"/>
      <c r="D4" s="3"/>
      <c r="E4" s="3"/>
      <c r="F4" s="1"/>
      <c r="G4" s="1"/>
      <c r="H4" s="1"/>
      <c r="I4" s="1"/>
      <c r="J4" s="1"/>
      <c r="K4" s="1"/>
      <c r="L4" s="1"/>
      <c r="M4" s="1"/>
    </row>
    <row r="5" spans="1:13" x14ac:dyDescent="0.2">
      <c r="A5" s="4"/>
      <c r="B5" s="4"/>
      <c r="C5" s="3"/>
      <c r="D5" s="3"/>
      <c r="E5" s="3"/>
      <c r="F5" s="1"/>
      <c r="G5" s="1"/>
      <c r="H5" s="1"/>
      <c r="I5" s="1"/>
      <c r="J5" s="1"/>
      <c r="K5" s="1"/>
      <c r="L5" s="1"/>
      <c r="M5" s="1"/>
    </row>
    <row r="6" spans="1:13" ht="18" x14ac:dyDescent="0.2">
      <c r="A6" s="3" t="s">
        <v>61</v>
      </c>
      <c r="B6" s="6" t="s">
        <v>63</v>
      </c>
      <c r="C6" s="3"/>
      <c r="D6" s="3"/>
      <c r="E6" s="3"/>
      <c r="F6" s="1"/>
      <c r="G6" s="1"/>
      <c r="H6" s="1"/>
      <c r="I6" s="1"/>
      <c r="J6" s="1"/>
      <c r="K6" s="1"/>
      <c r="L6" s="1"/>
      <c r="M6" s="1"/>
    </row>
    <row r="7" spans="1:13" x14ac:dyDescent="0.2">
      <c r="A7" s="2" t="s">
        <v>0</v>
      </c>
      <c r="B7" s="56" t="s">
        <v>1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x14ac:dyDescent="0.2">
      <c r="A8" s="2" t="s">
        <v>2</v>
      </c>
      <c r="B8" s="57" t="s">
        <v>3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 x14ac:dyDescent="0.2">
      <c r="A9" s="2" t="s">
        <v>4</v>
      </c>
      <c r="B9" s="6" t="s">
        <v>37</v>
      </c>
      <c r="C9" s="6" t="s">
        <v>10</v>
      </c>
      <c r="D9" s="6" t="s">
        <v>62</v>
      </c>
      <c r="E9" s="3"/>
      <c r="F9" s="1"/>
      <c r="G9" s="1"/>
      <c r="H9" s="1"/>
      <c r="I9" s="1"/>
      <c r="J9" s="1"/>
      <c r="K9" s="1"/>
      <c r="L9" s="1"/>
      <c r="M9" s="1"/>
    </row>
    <row r="10" spans="1:13" ht="13.5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26"/>
      <c r="B11" s="58" t="s">
        <v>17</v>
      </c>
      <c r="C11" s="59"/>
      <c r="D11" s="59"/>
      <c r="E11" s="59"/>
      <c r="F11" s="60"/>
      <c r="G11" s="58" t="s">
        <v>18</v>
      </c>
      <c r="H11" s="59"/>
      <c r="I11" s="59"/>
      <c r="J11" s="59"/>
      <c r="K11" s="60"/>
      <c r="L11" s="61" t="s">
        <v>7</v>
      </c>
      <c r="M11" s="63" t="s">
        <v>8</v>
      </c>
    </row>
    <row r="12" spans="1:13" s="7" customFormat="1" ht="20.5" customHeight="1" thickBot="1" x14ac:dyDescent="0.25">
      <c r="A12" s="28" t="s">
        <v>9</v>
      </c>
      <c r="B12" s="29" t="s">
        <v>5</v>
      </c>
      <c r="C12" s="30" t="s">
        <v>6</v>
      </c>
      <c r="D12" s="30" t="s">
        <v>5</v>
      </c>
      <c r="E12" s="30"/>
      <c r="F12" s="31"/>
      <c r="G12" s="29" t="s">
        <v>6</v>
      </c>
      <c r="H12" s="30" t="s">
        <v>5</v>
      </c>
      <c r="I12" s="30" t="s">
        <v>6</v>
      </c>
      <c r="J12" s="30"/>
      <c r="K12" s="31"/>
      <c r="L12" s="62"/>
      <c r="M12" s="64"/>
    </row>
    <row r="13" spans="1:13" s="7" customFormat="1" ht="20.5" customHeight="1" thickTop="1" x14ac:dyDescent="0.2">
      <c r="A13" s="33" t="s">
        <v>20</v>
      </c>
      <c r="B13" s="45">
        <f>+B14+B15</f>
        <v>2300000</v>
      </c>
      <c r="C13" s="46">
        <f t="shared" ref="C13:K13" si="0">+C14+C15</f>
        <v>70000</v>
      </c>
      <c r="D13" s="46">
        <f t="shared" si="0"/>
        <v>80000</v>
      </c>
      <c r="E13" s="46">
        <f t="shared" si="0"/>
        <v>0</v>
      </c>
      <c r="F13" s="47">
        <f t="shared" si="0"/>
        <v>0</v>
      </c>
      <c r="G13" s="45">
        <f t="shared" si="0"/>
        <v>420000</v>
      </c>
      <c r="H13" s="46">
        <f t="shared" si="0"/>
        <v>0</v>
      </c>
      <c r="I13" s="46">
        <f t="shared" si="0"/>
        <v>0</v>
      </c>
      <c r="J13" s="46">
        <f t="shared" si="0"/>
        <v>0</v>
      </c>
      <c r="K13" s="47">
        <f t="shared" si="0"/>
        <v>0</v>
      </c>
      <c r="L13" s="48">
        <f>SUM(B13:K13)</f>
        <v>2870000</v>
      </c>
      <c r="M13" s="34"/>
    </row>
    <row r="14" spans="1:13" ht="20.5" customHeight="1" x14ac:dyDescent="0.2">
      <c r="A14" s="27" t="s">
        <v>24</v>
      </c>
      <c r="B14" s="16">
        <v>2000000</v>
      </c>
      <c r="C14" s="8">
        <v>50000</v>
      </c>
      <c r="D14" s="8">
        <v>30000</v>
      </c>
      <c r="E14" s="8"/>
      <c r="F14" s="17"/>
      <c r="G14" s="16">
        <v>400000</v>
      </c>
      <c r="H14" s="8"/>
      <c r="I14" s="8"/>
      <c r="J14" s="8"/>
      <c r="K14" s="17"/>
      <c r="L14" s="13">
        <f t="shared" ref="L14:L30" si="1">SUM(B14:K14)</f>
        <v>2480000</v>
      </c>
      <c r="M14" s="21"/>
    </row>
    <row r="15" spans="1:13" ht="20.5" customHeight="1" x14ac:dyDescent="0.2">
      <c r="A15" s="27" t="s">
        <v>14</v>
      </c>
      <c r="B15" s="16">
        <v>300000</v>
      </c>
      <c r="C15" s="8">
        <v>20000</v>
      </c>
      <c r="D15" s="8">
        <v>50000</v>
      </c>
      <c r="E15" s="8"/>
      <c r="F15" s="17"/>
      <c r="G15" s="16">
        <v>20000</v>
      </c>
      <c r="H15" s="8"/>
      <c r="I15" s="8"/>
      <c r="J15" s="8"/>
      <c r="K15" s="17"/>
      <c r="L15" s="13">
        <f t="shared" si="1"/>
        <v>390000</v>
      </c>
      <c r="M15" s="21"/>
    </row>
    <row r="16" spans="1:13" ht="20.5" customHeight="1" x14ac:dyDescent="0.2">
      <c r="A16" s="35" t="s">
        <v>21</v>
      </c>
      <c r="B16" s="36">
        <f>+B17+B18</f>
        <v>5020000</v>
      </c>
      <c r="C16" s="37">
        <f t="shared" ref="C16:K16" si="2">+C17+C18</f>
        <v>205000</v>
      </c>
      <c r="D16" s="37">
        <f t="shared" si="2"/>
        <v>60000</v>
      </c>
      <c r="E16" s="37">
        <f t="shared" si="2"/>
        <v>0</v>
      </c>
      <c r="F16" s="38">
        <f t="shared" si="2"/>
        <v>0</v>
      </c>
      <c r="G16" s="36">
        <f t="shared" si="2"/>
        <v>5020000</v>
      </c>
      <c r="H16" s="37">
        <f t="shared" si="2"/>
        <v>0</v>
      </c>
      <c r="I16" s="37">
        <f t="shared" si="2"/>
        <v>0</v>
      </c>
      <c r="J16" s="37">
        <f t="shared" si="2"/>
        <v>0</v>
      </c>
      <c r="K16" s="38">
        <f t="shared" si="2"/>
        <v>0</v>
      </c>
      <c r="L16" s="39">
        <f t="shared" si="1"/>
        <v>10305000</v>
      </c>
      <c r="M16" s="40"/>
    </row>
    <row r="17" spans="1:13" ht="20.5" customHeight="1" x14ac:dyDescent="0.2">
      <c r="A17" s="27" t="s">
        <v>25</v>
      </c>
      <c r="B17" s="16">
        <v>5000000</v>
      </c>
      <c r="C17" s="8">
        <v>200000</v>
      </c>
      <c r="D17" s="8">
        <v>60000</v>
      </c>
      <c r="E17" s="8"/>
      <c r="F17" s="17"/>
      <c r="G17" s="16">
        <v>5000000</v>
      </c>
      <c r="H17" s="8"/>
      <c r="I17" s="8"/>
      <c r="J17" s="8"/>
      <c r="K17" s="17"/>
      <c r="L17" s="13">
        <f t="shared" si="1"/>
        <v>10260000</v>
      </c>
      <c r="M17" s="21"/>
    </row>
    <row r="18" spans="1:13" ht="20.5" customHeight="1" x14ac:dyDescent="0.2">
      <c r="A18" s="27" t="s">
        <v>26</v>
      </c>
      <c r="B18" s="16">
        <v>20000</v>
      </c>
      <c r="C18" s="8">
        <v>5000</v>
      </c>
      <c r="D18" s="8">
        <v>0</v>
      </c>
      <c r="E18" s="8"/>
      <c r="F18" s="17"/>
      <c r="G18" s="16">
        <v>20000</v>
      </c>
      <c r="H18" s="8"/>
      <c r="I18" s="8"/>
      <c r="J18" s="8"/>
      <c r="K18" s="17"/>
      <c r="L18" s="13">
        <f t="shared" si="1"/>
        <v>45000</v>
      </c>
      <c r="M18" s="21"/>
    </row>
    <row r="19" spans="1:13" ht="20.5" customHeight="1" x14ac:dyDescent="0.2">
      <c r="A19" s="35" t="s">
        <v>22</v>
      </c>
      <c r="B19" s="36">
        <v>50000</v>
      </c>
      <c r="C19" s="37">
        <v>30000</v>
      </c>
      <c r="D19" s="37">
        <v>100000</v>
      </c>
      <c r="E19" s="37"/>
      <c r="F19" s="38"/>
      <c r="G19" s="36">
        <v>50000</v>
      </c>
      <c r="H19" s="37"/>
      <c r="I19" s="37"/>
      <c r="J19" s="37"/>
      <c r="K19" s="38"/>
      <c r="L19" s="39">
        <f t="shared" si="1"/>
        <v>230000</v>
      </c>
      <c r="M19" s="40"/>
    </row>
    <row r="20" spans="1:13" ht="20.5" customHeight="1" x14ac:dyDescent="0.2">
      <c r="A20" s="35" t="s">
        <v>23</v>
      </c>
      <c r="B20" s="36">
        <f>SUM(B21:B27)</f>
        <v>626400</v>
      </c>
      <c r="C20" s="37">
        <f t="shared" ref="C20:K20" si="3">SUM(C21:C27)</f>
        <v>86400</v>
      </c>
      <c r="D20" s="37">
        <f t="shared" si="3"/>
        <v>86400</v>
      </c>
      <c r="E20" s="37">
        <f t="shared" si="3"/>
        <v>0</v>
      </c>
      <c r="F20" s="38">
        <f t="shared" si="3"/>
        <v>0</v>
      </c>
      <c r="G20" s="36">
        <f t="shared" si="3"/>
        <v>425400</v>
      </c>
      <c r="H20" s="37">
        <f t="shared" si="3"/>
        <v>0</v>
      </c>
      <c r="I20" s="37">
        <f t="shared" si="3"/>
        <v>0</v>
      </c>
      <c r="J20" s="37">
        <f t="shared" si="3"/>
        <v>0</v>
      </c>
      <c r="K20" s="38">
        <f t="shared" si="3"/>
        <v>0</v>
      </c>
      <c r="L20" s="39">
        <f t="shared" si="1"/>
        <v>1224600</v>
      </c>
      <c r="M20" s="40"/>
    </row>
    <row r="21" spans="1:13" ht="20.5" customHeight="1" x14ac:dyDescent="0.2">
      <c r="A21" s="27" t="s">
        <v>27</v>
      </c>
      <c r="B21" s="16">
        <v>500000</v>
      </c>
      <c r="C21" s="10"/>
      <c r="D21" s="10"/>
      <c r="E21" s="9"/>
      <c r="F21" s="23"/>
      <c r="G21" s="22">
        <v>300000</v>
      </c>
      <c r="H21" s="11"/>
      <c r="I21" s="9"/>
      <c r="J21" s="9"/>
      <c r="K21" s="23"/>
      <c r="L21" s="13">
        <f t="shared" si="1"/>
        <v>800000</v>
      </c>
      <c r="M21" s="21"/>
    </row>
    <row r="22" spans="1:13" ht="20.5" customHeight="1" x14ac:dyDescent="0.2">
      <c r="A22" s="27" t="s">
        <v>13</v>
      </c>
      <c r="B22" s="16"/>
      <c r="C22" s="10"/>
      <c r="D22" s="10"/>
      <c r="E22" s="9"/>
      <c r="F22" s="23"/>
      <c r="G22" s="22"/>
      <c r="H22" s="11"/>
      <c r="I22" s="9"/>
      <c r="J22" s="9"/>
      <c r="K22" s="23"/>
      <c r="L22" s="13">
        <f t="shared" si="1"/>
        <v>0</v>
      </c>
      <c r="M22" s="21"/>
    </row>
    <row r="23" spans="1:13" ht="20.5" customHeight="1" x14ac:dyDescent="0.2">
      <c r="A23" s="27" t="s">
        <v>12</v>
      </c>
      <c r="B23" s="16"/>
      <c r="C23" s="10"/>
      <c r="D23" s="10"/>
      <c r="E23" s="9"/>
      <c r="F23" s="23"/>
      <c r="G23" s="22"/>
      <c r="H23" s="11"/>
      <c r="I23" s="9"/>
      <c r="J23" s="9"/>
      <c r="K23" s="23"/>
      <c r="L23" s="13">
        <f t="shared" si="1"/>
        <v>0</v>
      </c>
      <c r="M23" s="21"/>
    </row>
    <row r="24" spans="1:13" ht="20.5" customHeight="1" x14ac:dyDescent="0.2">
      <c r="A24" s="27" t="s">
        <v>28</v>
      </c>
      <c r="B24" s="16"/>
      <c r="C24" s="10"/>
      <c r="D24" s="10"/>
      <c r="E24" s="9"/>
      <c r="F24" s="23"/>
      <c r="G24" s="22">
        <v>5000</v>
      </c>
      <c r="H24" s="11"/>
      <c r="I24" s="9"/>
      <c r="J24" s="9"/>
      <c r="K24" s="23"/>
      <c r="L24" s="13">
        <f t="shared" si="1"/>
        <v>5000</v>
      </c>
      <c r="M24" s="21"/>
    </row>
    <row r="25" spans="1:13" ht="20.5" customHeight="1" x14ac:dyDescent="0.2">
      <c r="A25" s="27" t="s">
        <v>29</v>
      </c>
      <c r="B25" s="16"/>
      <c r="C25" s="10"/>
      <c r="D25" s="10"/>
      <c r="E25" s="9"/>
      <c r="F25" s="23"/>
      <c r="G25" s="22">
        <v>10000</v>
      </c>
      <c r="H25" s="11"/>
      <c r="I25" s="9"/>
      <c r="J25" s="9"/>
      <c r="K25" s="23"/>
      <c r="L25" s="13">
        <f t="shared" si="1"/>
        <v>10000</v>
      </c>
      <c r="M25" s="21"/>
    </row>
    <row r="26" spans="1:13" ht="20.5" customHeight="1" x14ac:dyDescent="0.2">
      <c r="A26" s="27" t="s">
        <v>30</v>
      </c>
      <c r="B26" s="16">
        <v>80000</v>
      </c>
      <c r="C26" s="10">
        <v>80000</v>
      </c>
      <c r="D26" s="10">
        <v>80000</v>
      </c>
      <c r="E26" s="9"/>
      <c r="F26" s="23"/>
      <c r="G26" s="22">
        <v>80000</v>
      </c>
      <c r="H26" s="11"/>
      <c r="I26" s="9"/>
      <c r="J26" s="9"/>
      <c r="K26" s="23"/>
      <c r="L26" s="13">
        <f t="shared" si="1"/>
        <v>320000</v>
      </c>
      <c r="M26" s="21"/>
    </row>
    <row r="27" spans="1:13" ht="20.5" customHeight="1" x14ac:dyDescent="0.2">
      <c r="A27" s="27" t="s">
        <v>31</v>
      </c>
      <c r="B27" s="16">
        <f>+(B21+B26)*0.08</f>
        <v>46400</v>
      </c>
      <c r="C27" s="10">
        <f t="shared" ref="C27:K27" si="4">+(C21+C26)*0.08</f>
        <v>6400</v>
      </c>
      <c r="D27" s="10">
        <f t="shared" si="4"/>
        <v>6400</v>
      </c>
      <c r="E27" s="9">
        <f t="shared" si="4"/>
        <v>0</v>
      </c>
      <c r="F27" s="23">
        <f t="shared" si="4"/>
        <v>0</v>
      </c>
      <c r="G27" s="22">
        <f t="shared" si="4"/>
        <v>30400</v>
      </c>
      <c r="H27" s="11">
        <f t="shared" si="4"/>
        <v>0</v>
      </c>
      <c r="I27" s="9">
        <f t="shared" si="4"/>
        <v>0</v>
      </c>
      <c r="J27" s="9">
        <f t="shared" si="4"/>
        <v>0</v>
      </c>
      <c r="K27" s="23">
        <f t="shared" si="4"/>
        <v>0</v>
      </c>
      <c r="L27" s="13">
        <f t="shared" si="1"/>
        <v>89600</v>
      </c>
      <c r="M27" s="21"/>
    </row>
    <row r="28" spans="1:13" ht="20.5" customHeight="1" x14ac:dyDescent="0.2">
      <c r="A28" s="41" t="s">
        <v>11</v>
      </c>
      <c r="B28" s="42">
        <f>+B13+B16+B19+B20</f>
        <v>7996400</v>
      </c>
      <c r="C28" s="12">
        <f t="shared" ref="C28:K28" si="5">+C13+C16+C19+C20</f>
        <v>391400</v>
      </c>
      <c r="D28" s="12">
        <f t="shared" si="5"/>
        <v>326400</v>
      </c>
      <c r="E28" s="12">
        <f t="shared" si="5"/>
        <v>0</v>
      </c>
      <c r="F28" s="43">
        <f t="shared" si="5"/>
        <v>0</v>
      </c>
      <c r="G28" s="42">
        <f t="shared" si="5"/>
        <v>5915400</v>
      </c>
      <c r="H28" s="12">
        <f t="shared" si="5"/>
        <v>0</v>
      </c>
      <c r="I28" s="12">
        <f t="shared" si="5"/>
        <v>0</v>
      </c>
      <c r="J28" s="12">
        <f t="shared" si="5"/>
        <v>0</v>
      </c>
      <c r="K28" s="43">
        <f t="shared" si="5"/>
        <v>0</v>
      </c>
      <c r="L28" s="14">
        <f t="shared" si="1"/>
        <v>14629600</v>
      </c>
      <c r="M28" s="44"/>
    </row>
    <row r="29" spans="1:13" ht="18.649999999999999" customHeight="1" x14ac:dyDescent="0.2">
      <c r="A29" s="41" t="s">
        <v>15</v>
      </c>
      <c r="B29" s="42">
        <f>+B28*0.1</f>
        <v>799640</v>
      </c>
      <c r="C29" s="12">
        <f t="shared" ref="C29:K29" si="6">+C28*0.1</f>
        <v>39140</v>
      </c>
      <c r="D29" s="12">
        <f t="shared" si="6"/>
        <v>32640</v>
      </c>
      <c r="E29" s="12">
        <f t="shared" si="6"/>
        <v>0</v>
      </c>
      <c r="F29" s="43">
        <f t="shared" si="6"/>
        <v>0</v>
      </c>
      <c r="G29" s="42">
        <f t="shared" si="6"/>
        <v>591540</v>
      </c>
      <c r="H29" s="12">
        <f>+H28*0.1</f>
        <v>0</v>
      </c>
      <c r="I29" s="12">
        <f t="shared" si="6"/>
        <v>0</v>
      </c>
      <c r="J29" s="12">
        <f t="shared" si="6"/>
        <v>0</v>
      </c>
      <c r="K29" s="43">
        <f t="shared" si="6"/>
        <v>0</v>
      </c>
      <c r="L29" s="14">
        <f t="shared" si="1"/>
        <v>1462960</v>
      </c>
      <c r="M29" s="44"/>
    </row>
    <row r="30" spans="1:13" ht="20.5" customHeight="1" thickBot="1" x14ac:dyDescent="0.25">
      <c r="A30" s="32" t="s">
        <v>16</v>
      </c>
      <c r="B30" s="18">
        <f>+B28+B29</f>
        <v>8796040</v>
      </c>
      <c r="C30" s="19">
        <f t="shared" ref="C30:K30" si="7">+C28+C29</f>
        <v>430540</v>
      </c>
      <c r="D30" s="19">
        <f t="shared" si="7"/>
        <v>359040</v>
      </c>
      <c r="E30" s="19">
        <f t="shared" si="7"/>
        <v>0</v>
      </c>
      <c r="F30" s="20">
        <f t="shared" si="7"/>
        <v>0</v>
      </c>
      <c r="G30" s="18">
        <f>+G28+G29</f>
        <v>6506940</v>
      </c>
      <c r="H30" s="19">
        <f>+H28+H29</f>
        <v>0</v>
      </c>
      <c r="I30" s="19">
        <f>+I28+I29</f>
        <v>0</v>
      </c>
      <c r="J30" s="19">
        <f t="shared" si="7"/>
        <v>0</v>
      </c>
      <c r="K30" s="20">
        <f t="shared" si="7"/>
        <v>0</v>
      </c>
      <c r="L30" s="24">
        <f t="shared" si="1"/>
        <v>16092560</v>
      </c>
      <c r="M30" s="25"/>
    </row>
    <row r="31" spans="1:13" ht="20.5" customHeight="1" x14ac:dyDescent="0.2">
      <c r="A31" t="s">
        <v>19</v>
      </c>
      <c r="K31" s="15"/>
    </row>
    <row r="32" spans="1:13" ht="24.75" customHeight="1" x14ac:dyDescent="0.2">
      <c r="A32" s="49" t="s">
        <v>32</v>
      </c>
    </row>
    <row r="33" spans="1:1" ht="24.75" customHeight="1" x14ac:dyDescent="0.2">
      <c r="A33" s="49"/>
    </row>
    <row r="34" spans="1:1" x14ac:dyDescent="0.2">
      <c r="A34" t="s">
        <v>48</v>
      </c>
    </row>
    <row r="35" spans="1:1" x14ac:dyDescent="0.2">
      <c r="A35" t="s">
        <v>49</v>
      </c>
    </row>
    <row r="36" spans="1:1" x14ac:dyDescent="0.2">
      <c r="A36" t="s">
        <v>43</v>
      </c>
    </row>
    <row r="37" spans="1:1" ht="14.5" x14ac:dyDescent="0.35">
      <c r="A37" t="s">
        <v>50</v>
      </c>
    </row>
    <row r="39" spans="1:1" ht="14.5" x14ac:dyDescent="0.35">
      <c r="A39" t="s">
        <v>51</v>
      </c>
    </row>
    <row r="40" spans="1:1" ht="14.5" x14ac:dyDescent="0.35">
      <c r="A40" t="s">
        <v>52</v>
      </c>
    </row>
    <row r="42" spans="1:1" ht="14.5" x14ac:dyDescent="0.35">
      <c r="A42" t="s">
        <v>53</v>
      </c>
    </row>
    <row r="43" spans="1:1" ht="14.5" x14ac:dyDescent="0.35">
      <c r="A43" s="55" t="s">
        <v>54</v>
      </c>
    </row>
    <row r="45" spans="1:1" x14ac:dyDescent="0.2">
      <c r="A45" t="s">
        <v>44</v>
      </c>
    </row>
    <row r="46" spans="1:1" ht="14.5" x14ac:dyDescent="0.35">
      <c r="A46" t="s">
        <v>55</v>
      </c>
    </row>
    <row r="47" spans="1:1" ht="14.5" x14ac:dyDescent="0.35">
      <c r="A47" s="55" t="s">
        <v>56</v>
      </c>
    </row>
    <row r="49" spans="1:1" x14ac:dyDescent="0.2">
      <c r="A49" t="s">
        <v>45</v>
      </c>
    </row>
    <row r="50" spans="1:1" ht="14.5" x14ac:dyDescent="0.35">
      <c r="A50" t="s">
        <v>57</v>
      </c>
    </row>
    <row r="51" spans="1:1" ht="12.75" customHeight="1" x14ac:dyDescent="0.35">
      <c r="A51" t="s">
        <v>58</v>
      </c>
    </row>
    <row r="52" spans="1:1" x14ac:dyDescent="0.2">
      <c r="A52" t="s">
        <v>46</v>
      </c>
    </row>
    <row r="53" spans="1:1" ht="14.5" x14ac:dyDescent="0.35">
      <c r="A53" t="s">
        <v>59</v>
      </c>
    </row>
    <row r="54" spans="1:1" ht="14.5" x14ac:dyDescent="0.35">
      <c r="A54" t="s">
        <v>60</v>
      </c>
    </row>
    <row r="55" spans="1:1" x14ac:dyDescent="0.2">
      <c r="A55" t="s">
        <v>47</v>
      </c>
    </row>
  </sheetData>
  <mergeCells count="6">
    <mergeCell ref="B7:M7"/>
    <mergeCell ref="B8:M8"/>
    <mergeCell ref="B11:F11"/>
    <mergeCell ref="G11:K11"/>
    <mergeCell ref="L11:L12"/>
    <mergeCell ref="M11:M12"/>
  </mergeCells>
  <phoneticPr fontId="2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経理様式20 民間投資集計表</vt:lpstr>
      <vt:lpstr>経理様式20 民間投資集計表(記載例) </vt:lpstr>
      <vt:lpstr>'経理様式20 民間投資集計表'!Print_Area</vt:lpstr>
      <vt:lpstr>'経理様式20 民間投資集計表(記載例)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2021-07-21T07:31:25Z</dcterms:created>
  <dcterms:modified xsi:type="dcterms:W3CDTF">2026-02-27T11:55:05Z</dcterms:modified>
  <cp:contentStatus/>
</cp:coreProperties>
</file>