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DF490B0C-1264-40AA-BAAB-55F5B68E2340}" xr6:coauthVersionLast="47" xr6:coauthVersionMax="47" xr10:uidLastSave="{00000000-0000-0000-0000-000000000000}"/>
  <bookViews>
    <workbookView xWindow="-120" yWindow="-120" windowWidth="29040" windowHeight="15840" tabRatio="758" xr2:uid="{00000000-000D-0000-FFFF-FFFF00000000}"/>
  </bookViews>
  <sheets>
    <sheet name="実地調査チェックシート" sheetId="6" r:id="rId1"/>
    <sheet name="Sheet2日程調整票10月" sheetId="7" r:id="rId2"/>
    <sheet name="Sheet3日程調整票11月" sheetId="2" r:id="rId3"/>
    <sheet name="Sheet4日程調整票12月" sheetId="3" r:id="rId4"/>
    <sheet name="Sheet5日程調整票1月 " sheetId="8" r:id="rId5"/>
    <sheet name="Sheet6日程調整票2月" sheetId="9" r:id="rId6"/>
    <sheet name="Sheet6日程調整票3月 " sheetId="10" r:id="rId7"/>
  </sheets>
  <externalReferences>
    <externalReference r:id="rId8"/>
    <externalReference r:id="rId9"/>
    <externalReference r:id="rId10"/>
  </externalReferences>
  <definedNames>
    <definedName name="_xlnm._FilterDatabase" localSheetId="1" hidden="1">Sheet2日程調整票10月!$A$10:$AJ$12</definedName>
    <definedName name="_xlnm._FilterDatabase" localSheetId="2" hidden="1">Sheet3日程調整票11月!$A$10:$AJ$12</definedName>
    <definedName name="_xlnm._FilterDatabase" localSheetId="3" hidden="1">Sheet4日程調整票12月!$A$10:$AJ$12</definedName>
    <definedName name="_xlnm._FilterDatabase" localSheetId="4" hidden="1">'Sheet5日程調整票1月 '!$A$10:$AJ$12</definedName>
    <definedName name="_xlnm._FilterDatabase" localSheetId="5" hidden="1">Sheet6日程調整票2月!$A$10:$AJ$12</definedName>
    <definedName name="_xlnm._FilterDatabase" localSheetId="6" hidden="1">'Sheet6日程調整票3月 '!$A$10:$AJ$12</definedName>
    <definedName name="_xlnm._FilterDatabase" localSheetId="0" hidden="1">実地調査チェックシート!#REF!</definedName>
    <definedName name="○×">[1]削除しないでください!$A$1:$A$3</definedName>
    <definedName name="①②">[2]削除しないでください!$C$1:$C$4</definedName>
    <definedName name="_xlnm.Print_Area" localSheetId="1">Sheet2日程調整票10月!$A$9:$AJ$12</definedName>
    <definedName name="_xlnm.Print_Area" localSheetId="2">Sheet3日程調整票11月!$A$9:$AJ$12</definedName>
    <definedName name="_xlnm.Print_Area" localSheetId="3">Sheet4日程調整票12月!$A$9:$AJ$12</definedName>
    <definedName name="_xlnm.Print_Area" localSheetId="4">'Sheet5日程調整票1月 '!$A$9:$AJ$12</definedName>
    <definedName name="_xlnm.Print_Area" localSheetId="5">Sheet6日程調整票2月!$A$9:$AJ$12</definedName>
    <definedName name="_xlnm.Print_Area" localSheetId="6">'Sheet6日程調整票3月 '!$A$9:$AJ$12</definedName>
    <definedName name="_xlnm.Print_Area" localSheetId="0">実地調査チェックシート!$A$1:$AL$290</definedName>
    <definedName name="_xlnm.Print_Titles" localSheetId="0">実地調査チェックシート!$37:$38</definedName>
    <definedName name="あ４０１" localSheetId="1">#REF!</definedName>
    <definedName name="あ４０１" localSheetId="2">#REF!</definedName>
    <definedName name="あ４０１" localSheetId="3">#REF!</definedName>
    <definedName name="あ４０１" localSheetId="4">#REF!</definedName>
    <definedName name="あ４０１" localSheetId="5">#REF!</definedName>
    <definedName name="あ４０１" localSheetId="6">#REF!</definedName>
    <definedName name="あ４０１">#REF!</definedName>
    <definedName name="担当者1Email">[3]チェック項目!$AC$65</definedName>
    <definedName name="担当者2Email">[3]チェック項目!$AC$67</definedName>
    <definedName name="有無">[2]削除しないでください!$B$1:$B$2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2" i="10" l="1"/>
  <c r="C10" i="10"/>
  <c r="C11" i="10" s="1"/>
  <c r="AK12" i="9"/>
  <c r="C10" i="9"/>
  <c r="D10" i="9" s="1"/>
  <c r="AK12" i="8"/>
  <c r="C10" i="8"/>
  <c r="C11" i="8" s="1"/>
  <c r="AK12" i="7"/>
  <c r="C10" i="7"/>
  <c r="C11" i="7" s="1"/>
  <c r="AA79" i="6"/>
  <c r="B45" i="6"/>
  <c r="B49" i="6" s="1"/>
  <c r="B55" i="6" s="1"/>
  <c r="B64" i="6" s="1"/>
  <c r="B68" i="6" s="1"/>
  <c r="B72" i="6" s="1"/>
  <c r="B75" i="6" s="1"/>
  <c r="B81" i="6" s="1"/>
  <c r="B90" i="6" s="1"/>
  <c r="B94" i="6" s="1"/>
  <c r="B97" i="6" s="1"/>
  <c r="B105" i="6" s="1"/>
  <c r="B109" i="6" s="1"/>
  <c r="B116" i="6" s="1"/>
  <c r="B121" i="6" s="1"/>
  <c r="B130" i="6" s="1"/>
  <c r="B136" i="6" s="1"/>
  <c r="B144" i="6" s="1"/>
  <c r="B154" i="6" s="1"/>
  <c r="B157" i="6" s="1"/>
  <c r="B161" i="6" s="1"/>
  <c r="B172" i="6" s="1"/>
  <c r="B178" i="6" s="1"/>
  <c r="B183" i="6" s="1"/>
  <c r="B187" i="6" s="1"/>
  <c r="B197" i="6" s="1"/>
  <c r="B204" i="6" s="1"/>
  <c r="B214" i="6" s="1"/>
  <c r="B218" i="6" s="1"/>
  <c r="B231" i="6" s="1"/>
  <c r="B234" i="6" s="1"/>
  <c r="B238" i="6" s="1"/>
  <c r="B242" i="6" s="1"/>
  <c r="B246" i="6" s="1"/>
  <c r="B254" i="6" s="1"/>
  <c r="B257" i="6" s="1"/>
  <c r="B260" i="6" s="1"/>
  <c r="B264" i="6" s="1"/>
  <c r="B270" i="6" s="1"/>
  <c r="B274" i="6" s="1"/>
  <c r="B277" i="6" s="1"/>
  <c r="B280" i="6" s="1"/>
  <c r="B284" i="6" s="1"/>
  <c r="B287" i="6" s="1"/>
  <c r="D10" i="10" l="1"/>
  <c r="E10" i="9"/>
  <c r="D11" i="9"/>
  <c r="C11" i="9"/>
  <c r="D10" i="8"/>
  <c r="D10" i="7"/>
  <c r="AK12" i="3"/>
  <c r="C10" i="3"/>
  <c r="C11" i="3" s="1"/>
  <c r="AK12" i="2"/>
  <c r="C10" i="2"/>
  <c r="C11" i="2" s="1"/>
  <c r="D11" i="10" l="1"/>
  <c r="E10" i="10"/>
  <c r="F10" i="9"/>
  <c r="E11" i="9"/>
  <c r="D11" i="8"/>
  <c r="E10" i="8"/>
  <c r="E10" i="7"/>
  <c r="D11" i="7"/>
  <c r="D10" i="3"/>
  <c r="D10" i="2"/>
  <c r="E11" i="10" l="1"/>
  <c r="F10" i="10"/>
  <c r="G10" i="9"/>
  <c r="F11" i="9"/>
  <c r="F10" i="8"/>
  <c r="E11" i="8"/>
  <c r="E11" i="7"/>
  <c r="F10" i="7"/>
  <c r="D11" i="3"/>
  <c r="E10" i="3"/>
  <c r="D11" i="2"/>
  <c r="E10" i="2"/>
  <c r="F11" i="10" l="1"/>
  <c r="G10" i="10"/>
  <c r="H10" i="9"/>
  <c r="G11" i="9"/>
  <c r="G10" i="8"/>
  <c r="F11" i="8"/>
  <c r="F11" i="7"/>
  <c r="G10" i="7"/>
  <c r="E11" i="3"/>
  <c r="F10" i="3"/>
  <c r="E11" i="2"/>
  <c r="F10" i="2"/>
  <c r="G11" i="10" l="1"/>
  <c r="H10" i="10"/>
  <c r="I10" i="9"/>
  <c r="H11" i="9"/>
  <c r="H10" i="8"/>
  <c r="G11" i="8"/>
  <c r="G11" i="7"/>
  <c r="H10" i="7"/>
  <c r="F11" i="3"/>
  <c r="G10" i="3"/>
  <c r="F11" i="2"/>
  <c r="G10" i="2"/>
  <c r="H11" i="10" l="1"/>
  <c r="I10" i="10"/>
  <c r="I11" i="9"/>
  <c r="J10" i="9"/>
  <c r="I10" i="8"/>
  <c r="H11" i="8"/>
  <c r="H11" i="7"/>
  <c r="I10" i="7"/>
  <c r="G11" i="3"/>
  <c r="H10" i="3"/>
  <c r="G11" i="2"/>
  <c r="H10" i="2"/>
  <c r="I11" i="10" l="1"/>
  <c r="J10" i="10"/>
  <c r="J11" i="9"/>
  <c r="K10" i="9"/>
  <c r="J10" i="8"/>
  <c r="I11" i="8"/>
  <c r="I11" i="7"/>
  <c r="J10" i="7"/>
  <c r="H11" i="3"/>
  <c r="I10" i="3"/>
  <c r="H11" i="2"/>
  <c r="I10" i="2"/>
  <c r="J11" i="10" l="1"/>
  <c r="K10" i="10"/>
  <c r="K11" i="9"/>
  <c r="L10" i="9"/>
  <c r="K10" i="8"/>
  <c r="J11" i="8"/>
  <c r="J11" i="7"/>
  <c r="K10" i="7"/>
  <c r="I11" i="3"/>
  <c r="J10" i="3"/>
  <c r="I11" i="2"/>
  <c r="J10" i="2"/>
  <c r="K11" i="10" l="1"/>
  <c r="L10" i="10"/>
  <c r="M10" i="9"/>
  <c r="L11" i="9"/>
  <c r="K11" i="8"/>
  <c r="L10" i="8"/>
  <c r="K11" i="7"/>
  <c r="L10" i="7"/>
  <c r="K10" i="3"/>
  <c r="J11" i="3"/>
  <c r="J11" i="2"/>
  <c r="K10" i="2"/>
  <c r="M10" i="10" l="1"/>
  <c r="L11" i="10"/>
  <c r="N10" i="9"/>
  <c r="M11" i="9"/>
  <c r="L11" i="8"/>
  <c r="M10" i="8"/>
  <c r="L11" i="7"/>
  <c r="M10" i="7"/>
  <c r="K11" i="3"/>
  <c r="L10" i="3"/>
  <c r="K11" i="2"/>
  <c r="L10" i="2"/>
  <c r="M11" i="10" l="1"/>
  <c r="N10" i="10"/>
  <c r="O10" i="9"/>
  <c r="N11" i="9"/>
  <c r="N10" i="8"/>
  <c r="M11" i="8"/>
  <c r="M11" i="7"/>
  <c r="N10" i="7"/>
  <c r="L11" i="3"/>
  <c r="M10" i="3"/>
  <c r="L11" i="2"/>
  <c r="M10" i="2"/>
  <c r="N11" i="10" l="1"/>
  <c r="O10" i="10"/>
  <c r="P10" i="9"/>
  <c r="O11" i="9"/>
  <c r="O10" i="8"/>
  <c r="N11" i="8"/>
  <c r="N11" i="7"/>
  <c r="O10" i="7"/>
  <c r="M11" i="3"/>
  <c r="N10" i="3"/>
  <c r="M11" i="2"/>
  <c r="N10" i="2"/>
  <c r="O11" i="10" l="1"/>
  <c r="P10" i="10"/>
  <c r="P11" i="9"/>
  <c r="Q10" i="9"/>
  <c r="P10" i="8"/>
  <c r="O11" i="8"/>
  <c r="O11" i="7"/>
  <c r="P10" i="7"/>
  <c r="N11" i="3"/>
  <c r="O10" i="3"/>
  <c r="N11" i="2"/>
  <c r="O10" i="2"/>
  <c r="P11" i="10" l="1"/>
  <c r="Q10" i="10"/>
  <c r="Q11" i="9"/>
  <c r="R10" i="9"/>
  <c r="Q10" i="8"/>
  <c r="P11" i="8"/>
  <c r="Q10" i="7"/>
  <c r="P11" i="7"/>
  <c r="O11" i="3"/>
  <c r="P10" i="3"/>
  <c r="O11" i="2"/>
  <c r="P10" i="2"/>
  <c r="Q11" i="10" l="1"/>
  <c r="R10" i="10"/>
  <c r="R11" i="9"/>
  <c r="S10" i="9"/>
  <c r="R10" i="8"/>
  <c r="Q11" i="8"/>
  <c r="Q11" i="7"/>
  <c r="R10" i="7"/>
  <c r="P11" i="3"/>
  <c r="Q10" i="3"/>
  <c r="P11" i="2"/>
  <c r="Q10" i="2"/>
  <c r="R11" i="10" l="1"/>
  <c r="S10" i="10"/>
  <c r="S11" i="9"/>
  <c r="T10" i="9"/>
  <c r="S10" i="8"/>
  <c r="R11" i="8"/>
  <c r="R11" i="7"/>
  <c r="S10" i="7"/>
  <c r="Q11" i="3"/>
  <c r="R10" i="3"/>
  <c r="Q11" i="2"/>
  <c r="R10" i="2"/>
  <c r="S11" i="10" l="1"/>
  <c r="T10" i="10"/>
  <c r="U10" i="9"/>
  <c r="T11" i="9"/>
  <c r="S11" i="8"/>
  <c r="T10" i="8"/>
  <c r="S11" i="7"/>
  <c r="T10" i="7"/>
  <c r="R11" i="3"/>
  <c r="S10" i="3"/>
  <c r="R11" i="2"/>
  <c r="S10" i="2"/>
  <c r="T11" i="10" l="1"/>
  <c r="U10" i="10"/>
  <c r="V10" i="9"/>
  <c r="U11" i="9"/>
  <c r="T11" i="8"/>
  <c r="U10" i="8"/>
  <c r="T11" i="7"/>
  <c r="U10" i="7"/>
  <c r="S11" i="3"/>
  <c r="T10" i="3"/>
  <c r="S11" i="2"/>
  <c r="T10" i="2"/>
  <c r="U11" i="10" l="1"/>
  <c r="V10" i="10"/>
  <c r="W10" i="9"/>
  <c r="V11" i="9"/>
  <c r="V10" i="8"/>
  <c r="U11" i="8"/>
  <c r="U11" i="7"/>
  <c r="V10" i="7"/>
  <c r="T11" i="3"/>
  <c r="U10" i="3"/>
  <c r="T11" i="2"/>
  <c r="U10" i="2"/>
  <c r="V11" i="10" l="1"/>
  <c r="W10" i="10"/>
  <c r="X10" i="9"/>
  <c r="W11" i="9"/>
  <c r="W10" i="8"/>
  <c r="V11" i="8"/>
  <c r="V11" i="7"/>
  <c r="W10" i="7"/>
  <c r="U11" i="3"/>
  <c r="V10" i="3"/>
  <c r="U11" i="2"/>
  <c r="V10" i="2"/>
  <c r="W11" i="10" l="1"/>
  <c r="X10" i="10"/>
  <c r="X11" i="9"/>
  <c r="Y10" i="9"/>
  <c r="X10" i="8"/>
  <c r="W11" i="8"/>
  <c r="W11" i="7"/>
  <c r="X10" i="7"/>
  <c r="V11" i="3"/>
  <c r="W10" i="3"/>
  <c r="V11" i="2"/>
  <c r="W10" i="2"/>
  <c r="Y10" i="10" l="1"/>
  <c r="X11" i="10"/>
  <c r="Y11" i="9"/>
  <c r="Z10" i="9"/>
  <c r="Y10" i="8"/>
  <c r="X11" i="8"/>
  <c r="X11" i="7"/>
  <c r="Y10" i="7"/>
  <c r="W11" i="3"/>
  <c r="X10" i="3"/>
  <c r="W11" i="2"/>
  <c r="X10" i="2"/>
  <c r="Y11" i="10" l="1"/>
  <c r="Z10" i="10"/>
  <c r="Z11" i="9"/>
  <c r="AA10" i="9"/>
  <c r="Z10" i="8"/>
  <c r="Y11" i="8"/>
  <c r="Y11" i="7"/>
  <c r="Z10" i="7"/>
  <c r="X11" i="3"/>
  <c r="Y10" i="3"/>
  <c r="X11" i="2"/>
  <c r="Y10" i="2"/>
  <c r="Z11" i="10" l="1"/>
  <c r="AA10" i="10"/>
  <c r="AA11" i="9"/>
  <c r="AB10" i="9"/>
  <c r="AA10" i="8"/>
  <c r="Z11" i="8"/>
  <c r="Z11" i="7"/>
  <c r="AA10" i="7"/>
  <c r="Y11" i="3"/>
  <c r="Z10" i="3"/>
  <c r="Y11" i="2"/>
  <c r="Z10" i="2"/>
  <c r="AA11" i="10" l="1"/>
  <c r="AB10" i="10"/>
  <c r="AC10" i="9"/>
  <c r="AB11" i="9"/>
  <c r="AA11" i="8"/>
  <c r="AB10" i="8"/>
  <c r="AA11" i="7"/>
  <c r="AB10" i="7"/>
  <c r="Z11" i="3"/>
  <c r="AA10" i="3"/>
  <c r="Z11" i="2"/>
  <c r="AA10" i="2"/>
  <c r="AB11" i="10" l="1"/>
  <c r="AC10" i="10"/>
  <c r="AD10" i="9"/>
  <c r="AC11" i="9"/>
  <c r="AB11" i="8"/>
  <c r="AC10" i="8"/>
  <c r="AB11" i="7"/>
  <c r="AC10" i="7"/>
  <c r="AA11" i="3"/>
  <c r="AB10" i="3"/>
  <c r="AA11" i="2"/>
  <c r="AB10" i="2"/>
  <c r="AC11" i="10" l="1"/>
  <c r="AD10" i="10"/>
  <c r="AE10" i="9"/>
  <c r="AD11" i="9"/>
  <c r="AC11" i="8"/>
  <c r="AD10" i="8"/>
  <c r="AC11" i="7"/>
  <c r="AD10" i="7"/>
  <c r="AB11" i="3"/>
  <c r="AC10" i="3"/>
  <c r="AB11" i="2"/>
  <c r="AC10" i="2"/>
  <c r="AD11" i="10" l="1"/>
  <c r="AE10" i="10"/>
  <c r="AF10" i="9"/>
  <c r="AE11" i="9"/>
  <c r="AD11" i="8"/>
  <c r="AE10" i="8"/>
  <c r="AD11" i="7"/>
  <c r="AE10" i="7"/>
  <c r="AC11" i="3"/>
  <c r="AD10" i="3"/>
  <c r="AC11" i="2"/>
  <c r="AD10" i="2"/>
  <c r="AE11" i="10" l="1"/>
  <c r="AF10" i="10"/>
  <c r="AF11" i="9"/>
  <c r="AG10" i="9"/>
  <c r="AG11" i="9" s="1"/>
  <c r="AE11" i="8"/>
  <c r="AF10" i="8"/>
  <c r="AF10" i="7"/>
  <c r="AE11" i="7"/>
  <c r="AD11" i="3"/>
  <c r="AE10" i="3"/>
  <c r="AD11" i="2"/>
  <c r="AE10" i="2"/>
  <c r="AF11" i="10" l="1"/>
  <c r="AG10" i="10"/>
  <c r="AG11" i="10" s="1"/>
  <c r="AF11" i="8"/>
  <c r="AG10" i="8"/>
  <c r="AG11" i="8" s="1"/>
  <c r="AF11" i="7"/>
  <c r="AG10" i="7"/>
  <c r="AG11" i="7" s="1"/>
  <c r="AE11" i="3"/>
  <c r="AF10" i="3"/>
  <c r="AE11" i="2"/>
  <c r="AF10" i="2"/>
  <c r="AG10" i="3" l="1"/>
  <c r="AG11" i="3" s="1"/>
  <c r="AF11" i="3"/>
  <c r="AF11" i="2"/>
  <c r="AG10" i="2"/>
  <c r="AG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tc={87874DC3-3BCE-47BB-A965-A5E15B904089}</author>
    <author>作成者</author>
    <author>tc={F2CD3823-E1DA-434F-BE28-F5160E43A421}</author>
  </authors>
  <commentList>
    <comment ref="B15" authorId="0" shapeId="0" xr:uid="{87874DC3-3BCE-47BB-A965-A5E15B9040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研究実施住所と経理事務実施住所が異なる場合は、相談のうえ実地調査実施場所を決定いたしますので空欄としてください。</t>
      </text>
    </comment>
    <comment ref="R38" authorId="1" shapeId="0" xr:uid="{E29A776D-61FA-4B5F-8261-CA60B925FF89}">
      <text>
        <r>
          <rPr>
            <sz val="9"/>
            <color indexed="81"/>
            <rFont val="MS P ゴシック"/>
            <family val="3"/>
            <charset val="128"/>
          </rPr>
          <t>プルダウンから選択してください。</t>
        </r>
      </text>
    </comment>
    <comment ref="V38" authorId="1" shapeId="0" xr:uid="{BBB65525-EA9B-4C71-BFDB-B1991E4FDACE}">
      <text>
        <r>
          <rPr>
            <sz val="9"/>
            <color indexed="81"/>
            <rFont val="MS P ゴシック"/>
            <family val="3"/>
            <charset val="128"/>
          </rPr>
          <t>補足事項がある場合は、記入してください。</t>
        </r>
      </text>
    </comment>
    <comment ref="V100" authorId="2" shapeId="0" xr:uid="{F2CD3823-E1DA-434F-BE28-F5160E43A42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コードによる識別等</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6FC2FB00-6D98-4D1A-A13F-0B1BBF1862F1}">
      <text>
        <r>
          <rPr>
            <b/>
            <sz val="9"/>
            <color indexed="81"/>
            <rFont val="MS P ゴシック"/>
            <family val="3"/>
            <charset val="128"/>
          </rPr>
          <t>オレンジ色のセルに指定の年月を入力してください。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DF60EC04-BE8D-4A52-BD21-2D53E4F9D62B}">
      <text>
        <r>
          <rPr>
            <b/>
            <sz val="9"/>
            <color indexed="81"/>
            <rFont val="MS P ゴシック"/>
            <family val="3"/>
            <charset val="128"/>
          </rPr>
          <t>オレンジ色のセルに指定の年月を入力してください。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927A0266-9E38-4B60-900E-621C6D38AB8F}">
      <text>
        <r>
          <rPr>
            <b/>
            <sz val="9"/>
            <color indexed="81"/>
            <rFont val="MS P ゴシック"/>
            <family val="3"/>
            <charset val="128"/>
          </rPr>
          <t>オレンジ色のセルに指定の年月を入力してください。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F972D290-2CE0-4D7F-8517-CD020FA9B8D8}">
      <text>
        <r>
          <rPr>
            <b/>
            <sz val="9"/>
            <color indexed="81"/>
            <rFont val="MS P ゴシック"/>
            <family val="3"/>
            <charset val="128"/>
          </rPr>
          <t>オレンジ色のセルに指定の年月を入力してください。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62272582-52F0-41EC-A2AA-23DABAD47147}">
      <text>
        <r>
          <rPr>
            <b/>
            <sz val="9"/>
            <color indexed="81"/>
            <rFont val="MS P ゴシック"/>
            <family val="3"/>
            <charset val="128"/>
          </rPr>
          <t>オレンジ色のセルに指定の年月を入力してください。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545246AD-2278-4EC8-8799-3BE7F716FF37}">
      <text>
        <r>
          <rPr>
            <b/>
            <sz val="9"/>
            <color indexed="81"/>
            <rFont val="MS P ゴシック"/>
            <family val="3"/>
            <charset val="128"/>
          </rPr>
          <t>オレンジ色のセルに指定の年月を入力してください。</t>
        </r>
      </text>
    </comment>
  </commentList>
</comments>
</file>

<file path=xl/sharedStrings.xml><?xml version="1.0" encoding="utf-8"?>
<sst xmlns="http://schemas.openxmlformats.org/spreadsheetml/2006/main" count="894" uniqueCount="404">
  <si>
    <t>実地調査チェックシート</t>
    <phoneticPr fontId="16"/>
  </si>
  <si>
    <t>事業名</t>
    <rPh sb="0" eb="2">
      <t>ジギョウ</t>
    </rPh>
    <rPh sb="2" eb="3">
      <t>メイ</t>
    </rPh>
    <phoneticPr fontId="16"/>
  </si>
  <si>
    <t>試験研究課題名</t>
    <rPh sb="0" eb="4">
      <t>シケンケンキュウ</t>
    </rPh>
    <rPh sb="4" eb="6">
      <t>カダイ</t>
    </rPh>
    <rPh sb="6" eb="7">
      <t>メイ</t>
    </rPh>
    <phoneticPr fontId="16"/>
  </si>
  <si>
    <t>コンソーシアム名</t>
    <rPh sb="7" eb="8">
      <t>メイ</t>
    </rPh>
    <phoneticPr fontId="16"/>
  </si>
  <si>
    <t>研究代表機関名</t>
    <rPh sb="0" eb="2">
      <t>ケンキュウ</t>
    </rPh>
    <rPh sb="2" eb="4">
      <t>ダイヒョウ</t>
    </rPh>
    <rPh sb="4" eb="6">
      <t>キカン</t>
    </rPh>
    <rPh sb="6" eb="7">
      <t>メイ</t>
    </rPh>
    <phoneticPr fontId="16"/>
  </si>
  <si>
    <t>調査対象研究機関</t>
    <phoneticPr fontId="16"/>
  </si>
  <si>
    <t>研究機関名</t>
    <rPh sb="0" eb="2">
      <t>ケンキュウ</t>
    </rPh>
    <rPh sb="2" eb="4">
      <t>キカン</t>
    </rPh>
    <rPh sb="4" eb="5">
      <t>メイ</t>
    </rPh>
    <phoneticPr fontId="16"/>
  </si>
  <si>
    <t>研究統括者</t>
    <rPh sb="0" eb="2">
      <t>ケンキュウ</t>
    </rPh>
    <rPh sb="2" eb="5">
      <t>トウカツシャ</t>
    </rPh>
    <phoneticPr fontId="16"/>
  </si>
  <si>
    <t>役職名</t>
    <rPh sb="0" eb="3">
      <t>ヤクショクメイ</t>
    </rPh>
    <phoneticPr fontId="16"/>
  </si>
  <si>
    <t>所属部署名</t>
    <phoneticPr fontId="16"/>
  </si>
  <si>
    <t>所属部署所在地</t>
    <phoneticPr fontId="16"/>
  </si>
  <si>
    <r>
      <rPr>
        <u/>
        <sz val="11"/>
        <rFont val="Meiryo UI"/>
        <family val="3"/>
        <charset val="128"/>
      </rPr>
      <t>研究</t>
    </r>
    <r>
      <rPr>
        <sz val="11"/>
        <rFont val="Meiryo UI"/>
        <family val="3"/>
        <charset val="128"/>
      </rPr>
      <t>実施部署</t>
    </r>
    <rPh sb="4" eb="6">
      <t>ブショ</t>
    </rPh>
    <phoneticPr fontId="16"/>
  </si>
  <si>
    <t>同上住所※</t>
    <phoneticPr fontId="16"/>
  </si>
  <si>
    <t>経理事務実施部署</t>
    <rPh sb="0" eb="4">
      <t>ケイリジム</t>
    </rPh>
    <rPh sb="4" eb="6">
      <t>ジッシ</t>
    </rPh>
    <rPh sb="6" eb="8">
      <t>ブショ</t>
    </rPh>
    <phoneticPr fontId="16"/>
  </si>
  <si>
    <t>実地調査実施場所※</t>
    <rPh sb="0" eb="2">
      <t>ジッチ</t>
    </rPh>
    <rPh sb="2" eb="6">
      <t>チョウサジッシ</t>
    </rPh>
    <rPh sb="6" eb="8">
      <t>バショ</t>
    </rPh>
    <phoneticPr fontId="16"/>
  </si>
  <si>
    <t>調査立会者</t>
  </si>
  <si>
    <r>
      <t>連絡先</t>
    </r>
    <r>
      <rPr>
        <sz val="10"/>
        <rFont val="Meiryo UI"/>
        <family val="3"/>
        <charset val="128"/>
      </rPr>
      <t>(メールアドレス）</t>
    </r>
    <rPh sb="0" eb="3">
      <t>レンラクサキ</t>
    </rPh>
    <phoneticPr fontId="16"/>
  </si>
  <si>
    <r>
      <t>連絡先</t>
    </r>
    <r>
      <rPr>
        <sz val="10"/>
        <rFont val="Meiryo UI"/>
        <family val="3"/>
        <charset val="128"/>
      </rPr>
      <t>(電話番号）</t>
    </r>
    <rPh sb="0" eb="3">
      <t>レンラクサキ</t>
    </rPh>
    <rPh sb="4" eb="8">
      <t>デンワバンゴウ</t>
    </rPh>
    <phoneticPr fontId="16"/>
  </si>
  <si>
    <t>研究担当部門</t>
    <rPh sb="0" eb="6">
      <t>ケンキュウタントウブモン</t>
    </rPh>
    <phoneticPr fontId="16"/>
  </si>
  <si>
    <t>所属部署</t>
    <rPh sb="0" eb="2">
      <t>ショゾク</t>
    </rPh>
    <rPh sb="2" eb="4">
      <t>ブショ</t>
    </rPh>
    <phoneticPr fontId="16"/>
  </si>
  <si>
    <t>氏名</t>
    <rPh sb="0" eb="2">
      <t>シメイ</t>
    </rPh>
    <phoneticPr fontId="16"/>
  </si>
  <si>
    <t>経理担当部門</t>
    <rPh sb="0" eb="2">
      <t>ケイリ</t>
    </rPh>
    <rPh sb="2" eb="6">
      <t>タントウブモン</t>
    </rPh>
    <phoneticPr fontId="16"/>
  </si>
  <si>
    <t>所属部署</t>
  </si>
  <si>
    <t>※研究実施住所・経理事務実施住所・実地調査実施場所が、研究統括者の所在地と異なる場合に入力。</t>
    <rPh sb="5" eb="7">
      <t>ジュウショ</t>
    </rPh>
    <rPh sb="8" eb="12">
      <t>ケイリジム</t>
    </rPh>
    <rPh sb="12" eb="14">
      <t>ジッシ</t>
    </rPh>
    <rPh sb="14" eb="16">
      <t>ジュウショ</t>
    </rPh>
    <rPh sb="17" eb="19">
      <t>ジッチ</t>
    </rPh>
    <rPh sb="19" eb="21">
      <t>チョウサ</t>
    </rPh>
    <rPh sb="29" eb="32">
      <t>トウカツシャ</t>
    </rPh>
    <rPh sb="43" eb="45">
      <t>ニュウリョク</t>
    </rPh>
    <phoneticPr fontId="16"/>
  </si>
  <si>
    <r>
      <t>同研究機関で実施している生研支援センターの委託事業</t>
    </r>
    <r>
      <rPr>
        <sz val="14"/>
        <color rgb="FFFF0000"/>
        <rFont val="Meiryo UI"/>
        <family val="3"/>
        <charset val="128"/>
      </rPr>
      <t>（貴経理担当部署で実施している課題を記載してください（構成員も含む））</t>
    </r>
    <rPh sb="0" eb="1">
      <t>ドウ</t>
    </rPh>
    <rPh sb="1" eb="5">
      <t>ケンキュウキカン</t>
    </rPh>
    <rPh sb="6" eb="8">
      <t>ジッシ</t>
    </rPh>
    <rPh sb="12" eb="14">
      <t>セイケン</t>
    </rPh>
    <rPh sb="14" eb="16">
      <t>シエン</t>
    </rPh>
    <rPh sb="21" eb="25">
      <t>イタクジギョウ</t>
    </rPh>
    <rPh sb="26" eb="27">
      <t>キ</t>
    </rPh>
    <rPh sb="27" eb="29">
      <t>ケイリ</t>
    </rPh>
    <rPh sb="29" eb="31">
      <t>タントウ</t>
    </rPh>
    <rPh sb="31" eb="33">
      <t>ブショ</t>
    </rPh>
    <rPh sb="33" eb="35">
      <t>リガクブ</t>
    </rPh>
    <rPh sb="34" eb="36">
      <t>ジッシ</t>
    </rPh>
    <rPh sb="40" eb="42">
      <t>カダイ</t>
    </rPh>
    <rPh sb="43" eb="45">
      <t>キサイ</t>
    </rPh>
    <rPh sb="52" eb="55">
      <t>コウセイイン</t>
    </rPh>
    <rPh sb="56" eb="57">
      <t>フク</t>
    </rPh>
    <phoneticPr fontId="16"/>
  </si>
  <si>
    <t>調査実施日</t>
    <rPh sb="0" eb="2">
      <t>チョウサ</t>
    </rPh>
    <rPh sb="2" eb="4">
      <t>ジッシ</t>
    </rPh>
    <rPh sb="4" eb="5">
      <t>ビ</t>
    </rPh>
    <phoneticPr fontId="16"/>
  </si>
  <si>
    <t>　未定（チェックシート返送後調整）</t>
    <rPh sb="1" eb="3">
      <t>ミテイ</t>
    </rPh>
    <rPh sb="11" eb="14">
      <t>ヘンソウゴ</t>
    </rPh>
    <rPh sb="14" eb="16">
      <t>チョウセイ</t>
    </rPh>
    <phoneticPr fontId="16"/>
  </si>
  <si>
    <t>調査担当者</t>
    <rPh sb="2" eb="5">
      <t>タントウシャ</t>
    </rPh>
    <phoneticPr fontId="16"/>
  </si>
  <si>
    <t>　研究管理課担当者２～３名（調整中）</t>
    <rPh sb="1" eb="6">
      <t>ケンキュウカンリカ</t>
    </rPh>
    <rPh sb="6" eb="9">
      <t>タントウシャ</t>
    </rPh>
    <rPh sb="12" eb="13">
      <t>メイ</t>
    </rPh>
    <rPh sb="14" eb="16">
      <t>チョウセイ</t>
    </rPh>
    <rPh sb="16" eb="17">
      <t>チュウ</t>
    </rPh>
    <phoneticPr fontId="16"/>
  </si>
  <si>
    <t>調査結果</t>
    <rPh sb="0" eb="2">
      <t>チョウサ</t>
    </rPh>
    <rPh sb="2" eb="4">
      <t>ケッカ</t>
    </rPh>
    <phoneticPr fontId="16"/>
  </si>
  <si>
    <t>（調査後調査担当者が記入）</t>
    <rPh sb="1" eb="4">
      <t>チョウサゴ</t>
    </rPh>
    <rPh sb="4" eb="6">
      <t>チョウサ</t>
    </rPh>
    <rPh sb="6" eb="9">
      <t>タントウシャ</t>
    </rPh>
    <rPh sb="10" eb="12">
      <t>キニュウ</t>
    </rPh>
    <phoneticPr fontId="16"/>
  </si>
  <si>
    <t>調査項目</t>
    <rPh sb="0" eb="2">
      <t>チョウサ</t>
    </rPh>
    <rPh sb="2" eb="4">
      <t>コウモク</t>
    </rPh>
    <phoneticPr fontId="16"/>
  </si>
  <si>
    <t>調査対象機関記載欄</t>
    <rPh sb="0" eb="2">
      <t>チョウサ</t>
    </rPh>
    <rPh sb="2" eb="4">
      <t>タイショウ</t>
    </rPh>
    <rPh sb="4" eb="6">
      <t>キカン</t>
    </rPh>
    <rPh sb="6" eb="8">
      <t>キサイ</t>
    </rPh>
    <rPh sb="8" eb="9">
      <t>ラン</t>
    </rPh>
    <phoneticPr fontId="16"/>
  </si>
  <si>
    <t>生研支援センター調査担当者記載欄</t>
    <rPh sb="0" eb="2">
      <t>セイケン</t>
    </rPh>
    <rPh sb="2" eb="4">
      <t>シエン</t>
    </rPh>
    <rPh sb="8" eb="10">
      <t>チョウサ</t>
    </rPh>
    <rPh sb="10" eb="13">
      <t>タントウシャ</t>
    </rPh>
    <rPh sb="13" eb="15">
      <t>キサイ</t>
    </rPh>
    <rPh sb="15" eb="16">
      <t>ラン</t>
    </rPh>
    <phoneticPr fontId="16"/>
  </si>
  <si>
    <t>調査対象機関
確認事項</t>
    <rPh sb="0" eb="2">
      <t>チョウサ</t>
    </rPh>
    <rPh sb="2" eb="4">
      <t>タイショウ</t>
    </rPh>
    <rPh sb="4" eb="6">
      <t>キカン</t>
    </rPh>
    <rPh sb="7" eb="9">
      <t>カクニン</t>
    </rPh>
    <rPh sb="9" eb="11">
      <t>ジコウ</t>
    </rPh>
    <phoneticPr fontId="16"/>
  </si>
  <si>
    <t>調査対象機関
補足事項</t>
    <rPh sb="0" eb="2">
      <t>チョウサ</t>
    </rPh>
    <rPh sb="2" eb="4">
      <t>タイショウ</t>
    </rPh>
    <rPh sb="4" eb="6">
      <t>キカン</t>
    </rPh>
    <rPh sb="7" eb="9">
      <t>ホソク</t>
    </rPh>
    <rPh sb="9" eb="11">
      <t>ジコウ</t>
    </rPh>
    <phoneticPr fontId="16"/>
  </si>
  <si>
    <t>調査担当者
確認事項</t>
    <rPh sb="0" eb="2">
      <t>チョウサ</t>
    </rPh>
    <rPh sb="2" eb="5">
      <t>タントウシャ</t>
    </rPh>
    <rPh sb="6" eb="10">
      <t>カクニンジコウ</t>
    </rPh>
    <phoneticPr fontId="16"/>
  </si>
  <si>
    <t>調査担当者
備考
（調査概況を記入）</t>
    <rPh sb="0" eb="2">
      <t>チョウサ</t>
    </rPh>
    <rPh sb="2" eb="5">
      <t>タントウシャ</t>
    </rPh>
    <rPh sb="6" eb="8">
      <t>ビコウ</t>
    </rPh>
    <rPh sb="10" eb="12">
      <t>チョウサ</t>
    </rPh>
    <rPh sb="12" eb="14">
      <t>ガイキョウ</t>
    </rPh>
    <rPh sb="15" eb="17">
      <t>キニュウ</t>
    </rPh>
    <phoneticPr fontId="16"/>
  </si>
  <si>
    <r>
      <t>●研究担当部門（実地調査当日は研究者から聴取）
　</t>
    </r>
    <r>
      <rPr>
        <sz val="11"/>
        <rFont val="Meiryo UI"/>
        <family val="3"/>
        <charset val="128"/>
      </rPr>
      <t>研究管理部門において、委託研究の実施体制や委託事業で導入・購入された物品等について適正な使用・管理となっているか確認する。</t>
    </r>
    <rPh sb="8" eb="10">
      <t>ジッチ</t>
    </rPh>
    <rPh sb="10" eb="12">
      <t>チョウサ</t>
    </rPh>
    <rPh sb="12" eb="14">
      <t>トウジツ</t>
    </rPh>
    <rPh sb="15" eb="18">
      <t>ケンキュウシャ</t>
    </rPh>
    <rPh sb="20" eb="22">
      <t>チョウシュ</t>
    </rPh>
    <rPh sb="25" eb="31">
      <t>ケンキュウカンリブモン</t>
    </rPh>
    <rPh sb="36" eb="40">
      <t>イタクケンキュウ</t>
    </rPh>
    <rPh sb="41" eb="43">
      <t>ジッシ</t>
    </rPh>
    <rPh sb="43" eb="45">
      <t>タイセイ</t>
    </rPh>
    <rPh sb="46" eb="50">
      <t>イタクジギョウ</t>
    </rPh>
    <rPh sb="51" eb="53">
      <t>ドウニュウ</t>
    </rPh>
    <rPh sb="54" eb="56">
      <t>コウニュウ</t>
    </rPh>
    <rPh sb="59" eb="61">
      <t>ブッピン</t>
    </rPh>
    <rPh sb="61" eb="62">
      <t>トウ</t>
    </rPh>
    <rPh sb="66" eb="68">
      <t>テキセイ</t>
    </rPh>
    <rPh sb="69" eb="71">
      <t>シヨウ</t>
    </rPh>
    <rPh sb="72" eb="74">
      <t>カンリ</t>
    </rPh>
    <rPh sb="81" eb="83">
      <t>カクニン</t>
    </rPh>
    <phoneticPr fontId="16"/>
  </si>
  <si>
    <t>　・委託研究実施体制及び施設</t>
    <phoneticPr fontId="16"/>
  </si>
  <si>
    <t>1</t>
    <phoneticPr fontId="16"/>
  </si>
  <si>
    <t>研究者の役割分担　</t>
    <phoneticPr fontId="16"/>
  </si>
  <si>
    <t>〈確認概要〉
・在籍者名簿、研究計画スケジュール表上の担当者名等の在籍確認できる資料と役割分担表を確認する。
・複数の研究課題を持つ場合、研究者が複数の課題に重複して分担を持っているか確認する。
〈確認書類等〉
・研究計画書
・名簿等在籍を確認できる資料</t>
    <rPh sb="1" eb="5">
      <t>カクニンガイヨウ</t>
    </rPh>
    <rPh sb="100" eb="104">
      <t>カクニンショルイ</t>
    </rPh>
    <rPh sb="104" eb="105">
      <t>トウ</t>
    </rPh>
    <rPh sb="108" eb="110">
      <t>ケンキュウ</t>
    </rPh>
    <rPh sb="110" eb="113">
      <t>ケイカクショ</t>
    </rPh>
    <phoneticPr fontId="16"/>
  </si>
  <si>
    <t>[1]</t>
    <phoneticPr fontId="16"/>
  </si>
  <si>
    <t>当該委託業務の研究計画書記載の担当者は在籍しているか</t>
    <rPh sb="0" eb="6">
      <t>トウガイイタクギョウム</t>
    </rPh>
    <phoneticPr fontId="16"/>
  </si>
  <si>
    <t>（有・無）</t>
  </si>
  <si>
    <t>[2]</t>
    <phoneticPr fontId="16"/>
  </si>
  <si>
    <t>当該委託業務に従事している研究者において、複数の研究課題を持っている研究者がいるか</t>
    <rPh sb="0" eb="6">
      <t>トウガイイタクギョウム</t>
    </rPh>
    <rPh sb="7" eb="9">
      <t>ジュウジ</t>
    </rPh>
    <rPh sb="13" eb="16">
      <t>ケンキュウシャ</t>
    </rPh>
    <phoneticPr fontId="16"/>
  </si>
  <si>
    <t>（有・無）</t>
    <phoneticPr fontId="16"/>
  </si>
  <si>
    <t>ポスドクの研究参加状況</t>
    <phoneticPr fontId="16"/>
  </si>
  <si>
    <t>〈確認概要〉
・ポスドクの雇用形態を確認する。
・研究者の役割分担に記載がないポスドクがいないか確認する。現場の研究担当者一覧・作業記録の担当者名等と照合する。</t>
    <phoneticPr fontId="16"/>
  </si>
  <si>
    <t>当該委託業務において、ポスドクの雇用があるか</t>
    <rPh sb="0" eb="2">
      <t>トウガイ</t>
    </rPh>
    <rPh sb="2" eb="6">
      <t>イタクギョウム</t>
    </rPh>
    <phoneticPr fontId="16"/>
  </si>
  <si>
    <t>当該委託業務での雇用契約がないポスドクが委託研究に関与することはあるか</t>
    <rPh sb="0" eb="6">
      <t>トウガイイタクギョウム</t>
    </rPh>
    <phoneticPr fontId="16"/>
  </si>
  <si>
    <t>施設の概要・利用状況</t>
    <phoneticPr fontId="16"/>
  </si>
  <si>
    <t>〈確認概要〉
・施設の概要及び当該委託業務を実施している施設・実験室をパンフレット及び施設配置図等で確認する。
・施設・実験室・備品倉庫（保管庫）の入退管理の状況を確認する。
・取引業者は購買担当者が指定する場所に納品し、取引業者が物品を保管する場所や研究現場に自由に出入りすることを規制しているか、品転などの不正経理を防止する対策が出来ているかを確認する。
・業者が入れるのはオープンスペースまでとなっているか確認する。外部業者が研究室や備品保管庫へ自由に出入りすることを認めたり、業者へ入退館IDカードを渡したりしていないか確認する。
〈確認書類等〉
・研究機関の概要施設に関する情報、研究内容等を記載した資料（パンフレット等既存のもので可。）</t>
    <rPh sb="1" eb="5">
      <t>カクニンガイヨウ</t>
    </rPh>
    <rPh sb="82" eb="84">
      <t>カクニン</t>
    </rPh>
    <rPh sb="206" eb="208">
      <t>カクニン</t>
    </rPh>
    <rPh sb="272" eb="276">
      <t>カクニンショルイ</t>
    </rPh>
    <rPh sb="276" eb="277">
      <t>トウ</t>
    </rPh>
    <rPh sb="285" eb="287">
      <t>ガイヨウ</t>
    </rPh>
    <rPh sb="287" eb="289">
      <t>シリョウ</t>
    </rPh>
    <phoneticPr fontId="16"/>
  </si>
  <si>
    <t>施設の概要及び当該委託業務を実施している施設・実験室のパンフレット・配置図はあるか</t>
    <rPh sb="34" eb="37">
      <t>ハイチズ</t>
    </rPh>
    <phoneticPr fontId="16"/>
  </si>
  <si>
    <t>IDカード等の入退室を規制する設備はあるか</t>
    <rPh sb="5" eb="6">
      <t>トウ</t>
    </rPh>
    <phoneticPr fontId="16"/>
  </si>
  <si>
    <t>規制方法
（　　　　　　　　　　）</t>
    <rPh sb="0" eb="2">
      <t>キセイ</t>
    </rPh>
    <rPh sb="2" eb="4">
      <t>ホウホウ</t>
    </rPh>
    <phoneticPr fontId="16"/>
  </si>
  <si>
    <t>確認した規制方法（IDカード・暗証番号・人体認証・その他（　　　　））</t>
    <rPh sb="0" eb="2">
      <t>カクニン</t>
    </rPh>
    <rPh sb="4" eb="6">
      <t>キセイ</t>
    </rPh>
    <rPh sb="6" eb="8">
      <t>ホウホウ</t>
    </rPh>
    <rPh sb="15" eb="19">
      <t>アンショウバンゴウ</t>
    </rPh>
    <rPh sb="20" eb="22">
      <t>ジンタイ</t>
    </rPh>
    <rPh sb="22" eb="24">
      <t>ニンショウ</t>
    </rPh>
    <rPh sb="27" eb="28">
      <t>タ</t>
    </rPh>
    <phoneticPr fontId="16"/>
  </si>
  <si>
    <t>[3]</t>
    <phoneticPr fontId="16"/>
  </si>
  <si>
    <t>取引業者が物品を保管する場所や研究現場に自由に出入りすることを規制しているか</t>
    <phoneticPr fontId="16"/>
  </si>
  <si>
    <t>　・委託研究の概要　（委託費予算の執行状況の確認は経理担当部門にて行う。）</t>
    <rPh sb="11" eb="14">
      <t>イタクヒ</t>
    </rPh>
    <rPh sb="14" eb="16">
      <t>ヨサン</t>
    </rPh>
    <rPh sb="17" eb="21">
      <t>シッコウジョウキョウ</t>
    </rPh>
    <rPh sb="22" eb="24">
      <t>カクニン</t>
    </rPh>
    <rPh sb="25" eb="31">
      <t>ケイリタントウブモン</t>
    </rPh>
    <rPh sb="33" eb="34">
      <t>オコナ</t>
    </rPh>
    <phoneticPr fontId="16"/>
  </si>
  <si>
    <t>研究計画と研究実施の整合性、研究の進捗状況</t>
    <phoneticPr fontId="16"/>
  </si>
  <si>
    <t>〈確認概要〉
・研究スケジュール表で進捗状況を確認する。
・委託費の執行状況は進捗状況に照らして適正か確認する。
・研究の進捗が遅れているが費用の支出が進んでいる場合は理由を確認する。
・研究計画と進捗について、経営層または研究部門責任者が参加する会議等で定期的にレビューが行われ、詳細な検証が行われているか。
（※経営層が研究状況を把握していることが必須である。研究者任せにすると研究不正の温床になる可能性があり、その牽制の意味も含む。）
〈確認書類等〉
・研究計画の実施状況を確認できる資料（研究計画の推進スケジュール表、研究分担者別の進捗確認資料など）</t>
    <rPh sb="1" eb="5">
      <t>カクニンガイヨウ</t>
    </rPh>
    <rPh sb="223" eb="227">
      <t>カクニンショルイ</t>
    </rPh>
    <rPh sb="227" eb="228">
      <t>トウ</t>
    </rPh>
    <phoneticPr fontId="16"/>
  </si>
  <si>
    <t>当該委託業務の研究スケジュール表および担当表等があるか</t>
    <rPh sb="0" eb="6">
      <t>トウガイイタクギョウム</t>
    </rPh>
    <phoneticPr fontId="16"/>
  </si>
  <si>
    <t>当該委託業務は計画通り進捗しているか</t>
    <rPh sb="0" eb="6">
      <t>トウガイイタクギョウム</t>
    </rPh>
    <rPh sb="7" eb="9">
      <t>ケイカク</t>
    </rPh>
    <rPh sb="9" eb="10">
      <t>トオ</t>
    </rPh>
    <rPh sb="11" eb="13">
      <t>シンチョク</t>
    </rPh>
    <phoneticPr fontId="16"/>
  </si>
  <si>
    <t>（計画通り・計画見直し・早期完了見込）</t>
  </si>
  <si>
    <t>委託費の執行は進捗状況に照らして執行されているか</t>
    <phoneticPr fontId="16"/>
  </si>
  <si>
    <t>（適正・不相応）</t>
    <phoneticPr fontId="16"/>
  </si>
  <si>
    <t>[4]</t>
    <phoneticPr fontId="16"/>
  </si>
  <si>
    <t>委託費の今後の執行見込み</t>
    <phoneticPr fontId="16"/>
  </si>
  <si>
    <t>（計画通り・未執行残・予算超過）</t>
  </si>
  <si>
    <t>[5]</t>
  </si>
  <si>
    <t>研究計画と進捗について、経営層または研究部門責任者が参加する会議等で定期的にレビューを実施、その結果を記録しているか</t>
    <rPh sb="43" eb="45">
      <t>ジッシ</t>
    </rPh>
    <rPh sb="48" eb="50">
      <t>ケッカ</t>
    </rPh>
    <rPh sb="51" eb="53">
      <t>キロク</t>
    </rPh>
    <phoneticPr fontId="16"/>
  </si>
  <si>
    <t>レビュー実施時期
（　　　　　　　　　　）</t>
    <rPh sb="4" eb="6">
      <t>ジッシ</t>
    </rPh>
    <rPh sb="6" eb="8">
      <t>ジキ</t>
    </rPh>
    <phoneticPr fontId="16"/>
  </si>
  <si>
    <t>[6]</t>
  </si>
  <si>
    <t>レビューにおいては、研究進捗について経営層からの指示・指導が行われているか</t>
    <phoneticPr fontId="16"/>
  </si>
  <si>
    <t xml:space="preserve"> ・物品(備品、資産)の使用・管理状況　（管理台帳の有無及び物品実査の確認は経理担当部門にて行う。）</t>
    <phoneticPr fontId="16"/>
  </si>
  <si>
    <t>物品標示票の有無</t>
    <rPh sb="2" eb="4">
      <t>ヒョウジ</t>
    </rPh>
    <phoneticPr fontId="16"/>
  </si>
  <si>
    <t>〈確認概要〉
・物品標示票が貼付され、ﾒｰｶｰ、型式などが事前提出された購入資料と一致していることを確認する。
〈確認書類等〉
・当該委託業務で購入した備品、固定資産の契約内容が確認できる書類（契約にかかる証拠書類は経理担当部門で確認）
・備品標示票の現物確認または写真</t>
    <rPh sb="1" eb="5">
      <t>カクニンガイヨウ</t>
    </rPh>
    <rPh sb="10" eb="11">
      <t>ヒョウ</t>
    </rPh>
    <rPh sb="72" eb="77">
      <t>ホンイタクジギョウ</t>
    </rPh>
    <rPh sb="78" eb="80">
      <t>コウニュウ</t>
    </rPh>
    <rPh sb="82" eb="84">
      <t>ビヒン</t>
    </rPh>
    <rPh sb="85" eb="89">
      <t>ケイヤクナイヨウ</t>
    </rPh>
    <rPh sb="90" eb="92">
      <t>カクニン</t>
    </rPh>
    <rPh sb="95" eb="97">
      <t>ショルイ</t>
    </rPh>
    <rPh sb="98" eb="100">
      <t>ケイヤク</t>
    </rPh>
    <rPh sb="109" eb="115">
      <t>ケイリタントウブモン</t>
    </rPh>
    <rPh sb="116" eb="118">
      <t>カクニン</t>
    </rPh>
    <rPh sb="120" eb="122">
      <t>ビヒン</t>
    </rPh>
    <rPh sb="122" eb="124">
      <t>ダイチョウ</t>
    </rPh>
    <rPh sb="126" eb="128">
      <t>ビヒン</t>
    </rPh>
    <rPh sb="128" eb="131">
      <t>ヒョウジヒョウ</t>
    </rPh>
    <rPh sb="132" eb="134">
      <t>ゲンブツカクニンシャシン</t>
    </rPh>
    <phoneticPr fontId="16"/>
  </si>
  <si>
    <t>当該委託業務で購入した取得価格10万円以上の備品・資産には物品標示票が貼付されているか</t>
    <rPh sb="0" eb="6">
      <t>トウガイイタクギョウム</t>
    </rPh>
    <rPh sb="31" eb="32">
      <t>ヒョウ</t>
    </rPh>
    <phoneticPr fontId="16"/>
  </si>
  <si>
    <t>（有・無・備品・資産の計上なし）</t>
  </si>
  <si>
    <t>物品表示票の確認方法（現物確認・写真）</t>
    <rPh sb="0" eb="5">
      <t>ブッピンヒョウジヒョウ</t>
    </rPh>
    <rPh sb="6" eb="10">
      <t>カクニンホウホウ</t>
    </rPh>
    <rPh sb="11" eb="15">
      <t>ゲンブツカクニン</t>
    </rPh>
    <rPh sb="16" eb="18">
      <t>シャシン</t>
    </rPh>
    <phoneticPr fontId="16"/>
  </si>
  <si>
    <t>[2]</t>
  </si>
  <si>
    <t>物品標示票の内容と契約内容は一致しているか</t>
    <rPh sb="0" eb="2">
      <t>ブッピン</t>
    </rPh>
    <rPh sb="2" eb="3">
      <t>ヒョウ</t>
    </rPh>
    <phoneticPr fontId="16"/>
  </si>
  <si>
    <t>（一致・不一致）</t>
  </si>
  <si>
    <t>物品使用簿の有無</t>
    <phoneticPr fontId="16"/>
  </si>
  <si>
    <t>〈確認概要〉
・物品使用簿の備付けを行い、物品管理を適切に行っているかを確認する。
〈確認書類等〉
・物品使用管理簿
・機器の故障・修理履歴記録</t>
    <rPh sb="1" eb="5">
      <t>カクニンガイヨウ</t>
    </rPh>
    <phoneticPr fontId="16"/>
  </si>
  <si>
    <t>当該委託業務で購入した取得価格10万円以上の備品、固定資産の物品使用管理簿を備えているか</t>
    <rPh sb="0" eb="6">
      <t>トウガイイタクギョウム</t>
    </rPh>
    <phoneticPr fontId="16"/>
  </si>
  <si>
    <t>当該委託業務で購入した取得価格10万円以上の備品、固定資産の機器の故障・修理履歴記録しているか</t>
    <rPh sb="0" eb="6">
      <t>トウガイイタクギョウム</t>
    </rPh>
    <phoneticPr fontId="16"/>
  </si>
  <si>
    <t>使用実績</t>
    <phoneticPr fontId="16"/>
  </si>
  <si>
    <t>〈確認概要〉
・購入時の使用目的や使用予想頻度・時期を聴取。
〈確認書類等〉
・物品購入計画</t>
    <rPh sb="1" eb="5">
      <t>カクニンガイヨウ</t>
    </rPh>
    <rPh sb="41" eb="43">
      <t>ブッピン</t>
    </rPh>
    <rPh sb="43" eb="45">
      <t>コウニュウ</t>
    </rPh>
    <rPh sb="45" eb="47">
      <t>ケイカク</t>
    </rPh>
    <phoneticPr fontId="16"/>
  </si>
  <si>
    <t>使用実績は、物品購入計画の使用目的の通り使用しているか</t>
    <rPh sb="0" eb="4">
      <t>シヨウジッセキ</t>
    </rPh>
    <rPh sb="6" eb="12">
      <t>ブッピンコウニュウケイカク</t>
    </rPh>
    <rPh sb="13" eb="17">
      <t>シヨウモクテキ</t>
    </rPh>
    <rPh sb="18" eb="19">
      <t>トオ</t>
    </rPh>
    <rPh sb="20" eb="22">
      <t>シヨウ</t>
    </rPh>
    <phoneticPr fontId="16"/>
  </si>
  <si>
    <t>（計画通り・計画外・未使用）</t>
  </si>
  <si>
    <t>消耗品の在庫管理は適正に行われているか</t>
    <rPh sb="0" eb="3">
      <t>ショウモウヒン</t>
    </rPh>
    <phoneticPr fontId="16"/>
  </si>
  <si>
    <t>〈確認概要〉
・当該委託業務の研究目的で購入した物品の在庫管理が適切に行われており、出庫の際には当該委託業務の研究目的に使用するものであることを確認しているか。
・在庫数量は適正か。発注点管理が出来ており、基本的に当期の研究で費消する数量に抑えられているか。
・前倒し購入や、纏め買いをしていないか計画進捗状況を聴取し確認する。
〈確認書類等〉
・在庫管理表</t>
    <rPh sb="1" eb="5">
      <t>カクニンガイヨウ</t>
    </rPh>
    <rPh sb="8" eb="14">
      <t>トウガイイタクギョウム</t>
    </rPh>
    <rPh sb="48" eb="54">
      <t>トウガイイタクギョウム</t>
    </rPh>
    <rPh sb="131" eb="132">
      <t>マエ</t>
    </rPh>
    <rPh sb="167" eb="169">
      <t>カクニン</t>
    </rPh>
    <rPh sb="169" eb="171">
      <t>ショルイ</t>
    </rPh>
    <rPh sb="171" eb="172">
      <t>トウ</t>
    </rPh>
    <rPh sb="175" eb="177">
      <t>ザイコ</t>
    </rPh>
    <phoneticPr fontId="16"/>
  </si>
  <si>
    <t>調達は当該委託業務の進捗に照らし行われているか（前倒し購入や纏め買い、期末の予算消化とみられる調達がないか）</t>
    <rPh sb="0" eb="2">
      <t>チョウタツ</t>
    </rPh>
    <rPh sb="3" eb="9">
      <t>トウガイイタクギョウム</t>
    </rPh>
    <rPh sb="10" eb="12">
      <t>シンチョク</t>
    </rPh>
    <rPh sb="13" eb="14">
      <t>テ</t>
    </rPh>
    <rPh sb="16" eb="17">
      <t>オコナ</t>
    </rPh>
    <rPh sb="24" eb="26">
      <t>マエタオ</t>
    </rPh>
    <rPh sb="27" eb="29">
      <t>コウニュウ</t>
    </rPh>
    <rPh sb="30" eb="31">
      <t>マト</t>
    </rPh>
    <rPh sb="32" eb="33">
      <t>ガ</t>
    </rPh>
    <rPh sb="35" eb="37">
      <t>キマツ</t>
    </rPh>
    <rPh sb="38" eb="42">
      <t>ヨサンショウカ</t>
    </rPh>
    <rPh sb="47" eb="49">
      <t>チョウタツ</t>
    </rPh>
    <phoneticPr fontId="16"/>
  </si>
  <si>
    <t>（適正・不適正・消耗品計上なし）</t>
  </si>
  <si>
    <t>当該委託業務で購入した消耗品が在庫管理表等で出入庫管理されているか</t>
    <rPh sb="0" eb="6">
      <t>トウガイイタクギョウム</t>
    </rPh>
    <rPh sb="15" eb="20">
      <t>ザイコカンリヒョウ</t>
    </rPh>
    <rPh sb="20" eb="21">
      <t>トウ</t>
    </rPh>
    <phoneticPr fontId="16"/>
  </si>
  <si>
    <t>在庫管理表以外の在庫管理方法
（　　　　　　　　　　）</t>
    <rPh sb="0" eb="5">
      <t>ザイコカンリヒョウ</t>
    </rPh>
    <rPh sb="5" eb="7">
      <t>イガイ</t>
    </rPh>
    <rPh sb="8" eb="10">
      <t>ザイコ</t>
    </rPh>
    <rPh sb="10" eb="12">
      <t>カンリ</t>
    </rPh>
    <rPh sb="12" eb="14">
      <t>ホウホウ</t>
    </rPh>
    <phoneticPr fontId="16"/>
  </si>
  <si>
    <t>在庫管理表以外の管理方法は適正か（適正・不適正）</t>
    <rPh sb="0" eb="2">
      <t>ザイコ</t>
    </rPh>
    <rPh sb="2" eb="4">
      <t>カンリ</t>
    </rPh>
    <rPh sb="4" eb="5">
      <t>ヒョウ</t>
    </rPh>
    <rPh sb="5" eb="7">
      <t>イガイ</t>
    </rPh>
    <rPh sb="8" eb="10">
      <t>カンリ</t>
    </rPh>
    <rPh sb="10" eb="12">
      <t>ホウホウ</t>
    </rPh>
    <rPh sb="13" eb="15">
      <t>テキセイ</t>
    </rPh>
    <rPh sb="17" eb="19">
      <t>テキセイ</t>
    </rPh>
    <rPh sb="20" eb="23">
      <t>フテキセイ</t>
    </rPh>
    <phoneticPr fontId="16"/>
  </si>
  <si>
    <t>[3]</t>
  </si>
  <si>
    <t>在庫は年度内に消費する数量であるか</t>
    <rPh sb="0" eb="2">
      <t>ザイコ</t>
    </rPh>
    <rPh sb="3" eb="6">
      <t>ネンドナイ</t>
    </rPh>
    <rPh sb="7" eb="9">
      <t>ショウヒ</t>
    </rPh>
    <rPh sb="11" eb="13">
      <t>スウリョウ</t>
    </rPh>
    <phoneticPr fontId="16"/>
  </si>
  <si>
    <t>（適正・過剰・不適正）</t>
  </si>
  <si>
    <t xml:space="preserve"> ・特許権等の取得</t>
    <phoneticPr fontId="16"/>
  </si>
  <si>
    <t>委託業務により取得予定あるいは取得した特許権等の有無</t>
    <rPh sb="2" eb="4">
      <t>ギョウム</t>
    </rPh>
    <phoneticPr fontId="16"/>
  </si>
  <si>
    <t>〈確認概要〉
・特許権等の管理（法務確認・特許申請など）所管部署
・特許権管理が契約および研究機関の規定に基づき適正に行われているか確認する。委託事業により取得予定あるいは取得した特許権等の有無について管理記録で確認する。
〈確認書類等〉
・委託業務により取得した特許権等の管理記録</t>
    <rPh sb="1" eb="5">
      <t>カクニンガイヨウ</t>
    </rPh>
    <rPh sb="114" eb="116">
      <t>カクニン</t>
    </rPh>
    <rPh sb="116" eb="118">
      <t>ショルイ</t>
    </rPh>
    <rPh sb="118" eb="119">
      <t>トウ</t>
    </rPh>
    <rPh sb="122" eb="126">
      <t>イタクギョウム</t>
    </rPh>
    <rPh sb="129" eb="131">
      <t>シュトク</t>
    </rPh>
    <rPh sb="133" eb="136">
      <t>トッキョケン</t>
    </rPh>
    <rPh sb="136" eb="137">
      <t>トウ</t>
    </rPh>
    <rPh sb="138" eb="140">
      <t>カンリ</t>
    </rPh>
    <rPh sb="140" eb="142">
      <t>キロク</t>
    </rPh>
    <phoneticPr fontId="16"/>
  </si>
  <si>
    <t>当該委託業務において、取得予定あるいは取得した特許等はあるか</t>
    <rPh sb="0" eb="2">
      <t>トウガイ</t>
    </rPh>
    <rPh sb="2" eb="4">
      <t>イタク</t>
    </rPh>
    <rPh sb="4" eb="6">
      <t>ギョウム</t>
    </rPh>
    <rPh sb="11" eb="13">
      <t>シュトク</t>
    </rPh>
    <rPh sb="13" eb="15">
      <t>ヨテイ</t>
    </rPh>
    <rPh sb="19" eb="21">
      <t>シュトク</t>
    </rPh>
    <rPh sb="23" eb="25">
      <t>トッキョ</t>
    </rPh>
    <rPh sb="25" eb="26">
      <t>トウ</t>
    </rPh>
    <phoneticPr fontId="16"/>
  </si>
  <si>
    <t>（取得予定・取得済み・取得予定なし）</t>
  </si>
  <si>
    <t>特許権等の管理（法務確認・特許申請など）所管部署の有無</t>
    <phoneticPr fontId="16"/>
  </si>
  <si>
    <t>所管部署名
（　　　　　　　　　　）</t>
    <rPh sb="0" eb="2">
      <t>ショカン</t>
    </rPh>
    <rPh sb="2" eb="4">
      <t>ブショ</t>
    </rPh>
    <rPh sb="4" eb="5">
      <t>メイ</t>
    </rPh>
    <phoneticPr fontId="16"/>
  </si>
  <si>
    <t>特許申請等について管理部門へ適宜・適切に報告しているか</t>
    <phoneticPr fontId="16"/>
  </si>
  <si>
    <t>[4]</t>
  </si>
  <si>
    <t>取得予定或いは取得した特許等の管理記録を作成しているか</t>
    <phoneticPr fontId="16"/>
  </si>
  <si>
    <r>
      <t>●経理担当部門（実地調査当日は経理担当者から聴取）
　</t>
    </r>
    <r>
      <rPr>
        <sz val="11"/>
        <rFont val="Meiryo UI"/>
        <family val="3"/>
        <charset val="128"/>
      </rPr>
      <t>経理担当部門において、契約から支払いまでの過程において、内部牽制のシステムが機能しているかを確認する。</t>
    </r>
    <rPh sb="27" eb="33">
      <t>ケイリタントウブモン</t>
    </rPh>
    <rPh sb="38" eb="40">
      <t>ケイヤク</t>
    </rPh>
    <rPh sb="42" eb="44">
      <t>シハラ</t>
    </rPh>
    <rPh sb="48" eb="50">
      <t>カテイ</t>
    </rPh>
    <rPh sb="55" eb="59">
      <t>ナイブケンセイ</t>
    </rPh>
    <rPh sb="65" eb="67">
      <t>キノウ</t>
    </rPh>
    <rPh sb="73" eb="75">
      <t>カクニン</t>
    </rPh>
    <phoneticPr fontId="16"/>
  </si>
  <si>
    <t>・経理事務処理体制</t>
    <phoneticPr fontId="16"/>
  </si>
  <si>
    <t>内部監査セクション及び活動状況の有無</t>
    <phoneticPr fontId="16"/>
  </si>
  <si>
    <t>〈確認概要〉
・外部機関による監査の有無を確認する。
・外部機関（会計検査院、農水省、会計事務所、国税等）による監査を過去３年以内に受けたことがあるかを確認する。</t>
    <rPh sb="1" eb="5">
      <t>カクニンガイヨウ</t>
    </rPh>
    <rPh sb="21" eb="23">
      <t>カクニン</t>
    </rPh>
    <rPh sb="76" eb="78">
      <t>カクニン</t>
    </rPh>
    <phoneticPr fontId="16"/>
  </si>
  <si>
    <t>外部機関（会計検査院、農水省、会計事務所、国税等）による監査を過去３年以内に受けたことがあるか</t>
    <phoneticPr fontId="16"/>
  </si>
  <si>
    <t>外部監査機関の名称
（　　　　　　　　　　）
監査実施時期
（　　年　　月）</t>
    <rPh sb="0" eb="4">
      <t>ガイブカンサ</t>
    </rPh>
    <rPh sb="4" eb="6">
      <t>キカン</t>
    </rPh>
    <rPh sb="7" eb="9">
      <t>メイショウ</t>
    </rPh>
    <rPh sb="23" eb="25">
      <t>カンサ</t>
    </rPh>
    <rPh sb="25" eb="27">
      <t>ジッシ</t>
    </rPh>
    <rPh sb="27" eb="29">
      <t>ジキ</t>
    </rPh>
    <rPh sb="33" eb="34">
      <t>ネン</t>
    </rPh>
    <rPh sb="36" eb="37">
      <t>ガツ</t>
    </rPh>
    <phoneticPr fontId="16"/>
  </si>
  <si>
    <t>・委託費予算の執行状況</t>
    <phoneticPr fontId="16"/>
  </si>
  <si>
    <t>経費整理簿等の確認</t>
    <phoneticPr fontId="16"/>
  </si>
  <si>
    <t>〈確認概要〉
・研究費に係る経費証跡（発注書・納品書・領収書等）、決裁書等を適切に整理・保管しているか確認する。</t>
    <rPh sb="1" eb="5">
      <t>カクニンガイヨウ</t>
    </rPh>
    <rPh sb="51" eb="53">
      <t>カクニン</t>
    </rPh>
    <phoneticPr fontId="16"/>
  </si>
  <si>
    <t>経理証跡等は整理され、当該委託業務終了の翌年度の４月１日から起算して５年間保管する体制となっているか</t>
    <rPh sb="4" eb="5">
      <t>トウ</t>
    </rPh>
    <rPh sb="6" eb="8">
      <t>セイリ</t>
    </rPh>
    <rPh sb="37" eb="39">
      <t>ホカン</t>
    </rPh>
    <rPh sb="41" eb="43">
      <t>タイセイ</t>
    </rPh>
    <phoneticPr fontId="16"/>
  </si>
  <si>
    <t>（適正・不十分）</t>
  </si>
  <si>
    <t>独立した帳簿の具備</t>
  </si>
  <si>
    <t>〈確認概要〉
・研究機関の会計上で、当該委託業務に係る取引と、それ以外の取引をどのように識別し、委託事業に係る取引だけをまとめた帳簿・証憑ファイルを作成しているのか確認する。</t>
    <rPh sb="1" eb="5">
      <t>カクニンガイヨウ</t>
    </rPh>
    <rPh sb="48" eb="50">
      <t>イタク</t>
    </rPh>
    <rPh sb="82" eb="84">
      <t>カクニン</t>
    </rPh>
    <phoneticPr fontId="16"/>
  </si>
  <si>
    <t>会計システムを導入しているか</t>
    <rPh sb="0" eb="2">
      <t>カイケイ</t>
    </rPh>
    <rPh sb="7" eb="9">
      <t>ドウニュウ</t>
    </rPh>
    <phoneticPr fontId="16"/>
  </si>
  <si>
    <t>会計システムの名称
（　　　　　　　　　　）</t>
    <phoneticPr fontId="16"/>
  </si>
  <si>
    <t>[1]が有の場合のみ回答
会計システムにおいて、委託事業に係る取引を識別しているか</t>
    <rPh sb="13" eb="15">
      <t>カイケイ</t>
    </rPh>
    <rPh sb="24" eb="28">
      <t>イタクジギョウ</t>
    </rPh>
    <rPh sb="29" eb="30">
      <t>カカ</t>
    </rPh>
    <rPh sb="31" eb="33">
      <t>トリヒキ</t>
    </rPh>
    <rPh sb="34" eb="36">
      <t>シキベツ</t>
    </rPh>
    <phoneticPr fontId="16"/>
  </si>
  <si>
    <t>識別方法
（　　　　　　　　　　）</t>
    <rPh sb="0" eb="2">
      <t>シキベツ</t>
    </rPh>
    <rPh sb="2" eb="4">
      <t>ホウホウ</t>
    </rPh>
    <phoneticPr fontId="16"/>
  </si>
  <si>
    <t>[1]が無の場合のみ回答
委託事業に係る取引と、それ以外等を識別しているのか</t>
    <rPh sb="4" eb="5">
      <t>ナ</t>
    </rPh>
    <rPh sb="6" eb="8">
      <t>バアイ</t>
    </rPh>
    <rPh sb="10" eb="12">
      <t>カイトウ</t>
    </rPh>
    <rPh sb="13" eb="15">
      <t>イタク</t>
    </rPh>
    <rPh sb="15" eb="17">
      <t>ジギョウ</t>
    </rPh>
    <rPh sb="18" eb="19">
      <t>カカ</t>
    </rPh>
    <rPh sb="20" eb="22">
      <t>トリヒキ</t>
    </rPh>
    <rPh sb="26" eb="28">
      <t>イガイ</t>
    </rPh>
    <rPh sb="28" eb="29">
      <t>トウ</t>
    </rPh>
    <rPh sb="30" eb="32">
      <t>シキベツ</t>
    </rPh>
    <phoneticPr fontId="16"/>
  </si>
  <si>
    <t>識別方法
（　　　　　　　　　　）</t>
    <phoneticPr fontId="16"/>
  </si>
  <si>
    <r>
      <t xml:space="preserve">●書類・帳簿・通帳等の調査
</t>
    </r>
    <r>
      <rPr>
        <sz val="11"/>
        <rFont val="Meiryo UI"/>
        <family val="3"/>
        <charset val="128"/>
      </rPr>
      <t>　委託費の管理状況、研究実施計画との整合性等について、書類・帳簿・通帳等を調査する。</t>
    </r>
    <rPh sb="15" eb="18">
      <t>イタクヒ</t>
    </rPh>
    <rPh sb="19" eb="23">
      <t>カンリジョウキョウ</t>
    </rPh>
    <rPh sb="24" eb="28">
      <t>ケンキュウジッシ</t>
    </rPh>
    <rPh sb="28" eb="30">
      <t>ケイカク</t>
    </rPh>
    <rPh sb="32" eb="35">
      <t>セイゴウセイ</t>
    </rPh>
    <rPh sb="35" eb="36">
      <t>トウ</t>
    </rPh>
    <rPh sb="41" eb="43">
      <t>ショルイ</t>
    </rPh>
    <rPh sb="44" eb="46">
      <t>チョウボ</t>
    </rPh>
    <rPh sb="47" eb="49">
      <t>ツウチョウ</t>
    </rPh>
    <rPh sb="49" eb="50">
      <t>トウ</t>
    </rPh>
    <rPh sb="51" eb="53">
      <t>チョウサ</t>
    </rPh>
    <phoneticPr fontId="16"/>
  </si>
  <si>
    <t>・委託費の管理等</t>
    <phoneticPr fontId="16"/>
  </si>
  <si>
    <t>委託費の区分管理状況</t>
  </si>
  <si>
    <t>〈確認概要〉
・帳簿において委託業務研究実施要領～事務処理関係編～に定める直接軽費・間接経費（または間接的経費）・一般管理費（研究管理運営機関を設置している場合）等で区分されているか確認する。
・帳簿は区分管理となっているか。システム管理している場合は、適正な区分管理に努めているか確認する。
〈確認書類等〉
・当年度の当該委託業務に関する経理帳簿類、通帳等（通帳をシステム等で管理されている場合は預金出納帳で代用可）
・上記帳簿に関する証拠書類（研究に関与している方の賃金台帳、雇用契約書、作業日誌、出勤簿、休暇簿、納品書、請求書、旅費計算書、出張報告書、支払伝票、関連する規程等）</t>
    <rPh sb="1" eb="5">
      <t>カクニンガイヨウ</t>
    </rPh>
    <rPh sb="39" eb="40">
      <t>ケイ</t>
    </rPh>
    <rPh sb="42" eb="46">
      <t>カンセツケイヒ</t>
    </rPh>
    <rPh sb="50" eb="55">
      <t>カンセツテキケイヒ</t>
    </rPh>
    <rPh sb="63" eb="67">
      <t>ケンキュウカンリ</t>
    </rPh>
    <rPh sb="67" eb="71">
      <t>ウンエイキカン</t>
    </rPh>
    <rPh sb="72" eb="74">
      <t>セッチ</t>
    </rPh>
    <rPh sb="78" eb="80">
      <t>バアイ</t>
    </rPh>
    <rPh sb="91" eb="93">
      <t>カクニン</t>
    </rPh>
    <rPh sb="141" eb="143">
      <t>カクニン</t>
    </rPh>
    <rPh sb="157" eb="160">
      <t>トウネンドカクニンショルイトウ</t>
    </rPh>
    <phoneticPr fontId="16"/>
  </si>
  <si>
    <t>帳簿において、委託業務研究実施要領～事務処理関係編～に定める区分で管理されているか</t>
    <rPh sb="0" eb="2">
      <t>チョウボ</t>
    </rPh>
    <rPh sb="33" eb="35">
      <t>カンリ</t>
    </rPh>
    <phoneticPr fontId="16"/>
  </si>
  <si>
    <t>（適正・不適正）</t>
  </si>
  <si>
    <t>帳簿は、委託業務研究実施要領～事務処理関係編～に定める費目別区分に従って区分されているか</t>
    <rPh sb="27" eb="29">
      <t>ヒモク</t>
    </rPh>
    <phoneticPr fontId="16"/>
  </si>
  <si>
    <t>他の事業費との混用の有無</t>
  </si>
  <si>
    <t>〈確認概要〉
・帳簿上に、当該委託業務のための支出であることが明記されているか確認する。
・帳簿等より他の業務との混用がないか確認する。（伝票、見積書、納品書、研究部門からの発注依頼書等を点検し、他の業務との混用を示す記述がないか）
・上記項目を点検した結果、他の業務との不適切な混用がないか確認する。</t>
    <rPh sb="1" eb="5">
      <t>カクニンガイヨウ</t>
    </rPh>
    <rPh sb="39" eb="41">
      <t>カクニン</t>
    </rPh>
    <rPh sb="53" eb="55">
      <t>ギョウム</t>
    </rPh>
    <rPh sb="100" eb="102">
      <t>ギョウム</t>
    </rPh>
    <rPh sb="132" eb="134">
      <t>ギョウム</t>
    </rPh>
    <rPh sb="146" eb="148">
      <t>カクニンカクニンショルイトウ</t>
    </rPh>
    <phoneticPr fontId="16"/>
  </si>
  <si>
    <t>帳簿上に、当該委託業務のための支出であることが明記されているか</t>
    <rPh sb="5" eb="7">
      <t>トウガイ</t>
    </rPh>
    <rPh sb="7" eb="9">
      <t>イタク</t>
    </rPh>
    <rPh sb="9" eb="11">
      <t>ギョウム</t>
    </rPh>
    <phoneticPr fontId="16"/>
  </si>
  <si>
    <t>帳簿上での他の事業との混用を示す仕分けや記述の有無</t>
    <phoneticPr fontId="16"/>
  </si>
  <si>
    <t>発注依頼書等に他の事業との混用を示す記述の有無</t>
    <phoneticPr fontId="16"/>
  </si>
  <si>
    <t>上記項目を点検した結果、他の事業費との不適切な混用がなく適切に管理されているか</t>
    <rPh sb="28" eb="30">
      <t>テキセツ</t>
    </rPh>
    <rPh sb="31" eb="33">
      <t>カンリ</t>
    </rPh>
    <phoneticPr fontId="16"/>
  </si>
  <si>
    <t>・多額の委託費を現金支払している場合の使途</t>
    <phoneticPr fontId="16"/>
  </si>
  <si>
    <t>多額の現金決済がある場合はその理由を把握</t>
  </si>
  <si>
    <t>〈確認概要〉
・小口現金制度による現金支払の有無を確認する。
・現金支払い制度の確認の有無を確認する。
・現金支払を実施している場合はその理由を確認する。</t>
    <rPh sb="1" eb="5">
      <t>カクニンガイヨウ</t>
    </rPh>
    <rPh sb="25" eb="27">
      <t>カクニン</t>
    </rPh>
    <rPh sb="43" eb="45">
      <t>ウム</t>
    </rPh>
    <rPh sb="46" eb="48">
      <t>カクニン</t>
    </rPh>
    <rPh sb="53" eb="55">
      <t>ゲンキン</t>
    </rPh>
    <rPh sb="55" eb="57">
      <t>シハラ</t>
    </rPh>
    <rPh sb="58" eb="60">
      <t>ジッシ</t>
    </rPh>
    <rPh sb="64" eb="66">
      <t>バアイ</t>
    </rPh>
    <rPh sb="69" eb="71">
      <t>リユウ</t>
    </rPh>
    <rPh sb="72" eb="74">
      <t>カクニンカクニンショルイトウ</t>
    </rPh>
    <phoneticPr fontId="16"/>
  </si>
  <si>
    <t>現金支払い制度（小口現金制度等）があるか</t>
    <phoneticPr fontId="16"/>
  </si>
  <si>
    <t>当該委託業務において現金支払いをしているか</t>
    <rPh sb="0" eb="2">
      <t>トウガイ</t>
    </rPh>
    <rPh sb="2" eb="4">
      <t>イタク</t>
    </rPh>
    <rPh sb="4" eb="6">
      <t>ギョウム</t>
    </rPh>
    <rPh sb="10" eb="12">
      <t>ゲンキン</t>
    </rPh>
    <rPh sb="12" eb="14">
      <t>シハラ</t>
    </rPh>
    <phoneticPr fontId="16"/>
  </si>
  <si>
    <t>現金支払い理由
（　　　　　　　　　　）</t>
    <rPh sb="0" eb="2">
      <t>ゲンキン</t>
    </rPh>
    <rPh sb="2" eb="4">
      <t>シハラ</t>
    </rPh>
    <rPh sb="5" eb="7">
      <t>リユウ</t>
    </rPh>
    <phoneticPr fontId="16"/>
  </si>
  <si>
    <t>社会保険料、住民税や源泉所得税など公的な支払いの有無</t>
  </si>
  <si>
    <t>〈確認概要〉
・賃金台帳作成の有無を確認する。
・賃金台帳を閲覧して確認する。
・社会保険料等の雇用者負担額の計上は適切か確認する。
・社会保険料等の雇用者負担額は適正に計上しているか確認する。
・委託業務研究実施要領～事務処理関係編～記載の対象外費目は計上していないか確認する。
〈確認概要〉
・賃金台帳</t>
    <rPh sb="1" eb="5">
      <t>カクニンガイヨウ</t>
    </rPh>
    <rPh sb="18" eb="20">
      <t>カクニン</t>
    </rPh>
    <rPh sb="41" eb="43">
      <t>シャカイ</t>
    </rPh>
    <rPh sb="43" eb="46">
      <t>ホケンリョウ</t>
    </rPh>
    <rPh sb="46" eb="47">
      <t>トウ</t>
    </rPh>
    <rPh sb="48" eb="50">
      <t>コヨウ</t>
    </rPh>
    <rPh sb="50" eb="51">
      <t>シャ</t>
    </rPh>
    <rPh sb="51" eb="53">
      <t>フタン</t>
    </rPh>
    <rPh sb="53" eb="54">
      <t>ガク</t>
    </rPh>
    <rPh sb="55" eb="57">
      <t>ケイジョウ</t>
    </rPh>
    <rPh sb="58" eb="60">
      <t>テキセツ</t>
    </rPh>
    <rPh sb="61" eb="63">
      <t>カクニン</t>
    </rPh>
    <rPh sb="92" eb="94">
      <t>カクニン</t>
    </rPh>
    <rPh sb="135" eb="137">
      <t>カクニン</t>
    </rPh>
    <phoneticPr fontId="16"/>
  </si>
  <si>
    <t>当該委託業務において、人件費又は賃金の計上があるか</t>
    <rPh sb="0" eb="2">
      <t>トウガイ</t>
    </rPh>
    <rPh sb="2" eb="4">
      <t>イタク</t>
    </rPh>
    <rPh sb="4" eb="6">
      <t>ギョウム</t>
    </rPh>
    <rPh sb="11" eb="14">
      <t>ジンケンヒ</t>
    </rPh>
    <rPh sb="14" eb="15">
      <t>マタ</t>
    </rPh>
    <rPh sb="16" eb="18">
      <t>チンギン</t>
    </rPh>
    <rPh sb="19" eb="21">
      <t>ケイジョウ</t>
    </rPh>
    <phoneticPr fontId="16"/>
  </si>
  <si>
    <t>賃金台帳を作成しているか</t>
    <rPh sb="5" eb="7">
      <t>サクセイ</t>
    </rPh>
    <phoneticPr fontId="16"/>
  </si>
  <si>
    <t>法定福利費、時間外手当他各種手当が適正に計上しているか</t>
    <phoneticPr fontId="16"/>
  </si>
  <si>
    <t>賃金台帳を閲覧して確認する。</t>
    <phoneticPr fontId="16"/>
  </si>
  <si>
    <t>社会保険料等の雇用者負担額は適正に計上しているか</t>
    <phoneticPr fontId="16"/>
  </si>
  <si>
    <t>委託業務研究実施要領～事務処理関係編～記載の対象外の費目は計上していないか</t>
    <rPh sb="0" eb="2">
      <t>イタク</t>
    </rPh>
    <rPh sb="2" eb="4">
      <t>ギョウム</t>
    </rPh>
    <rPh sb="4" eb="6">
      <t>ケンキュウ</t>
    </rPh>
    <rPh sb="6" eb="8">
      <t>ジッシ</t>
    </rPh>
    <rPh sb="8" eb="10">
      <t>ヨウリョウ</t>
    </rPh>
    <rPh sb="11" eb="13">
      <t>ジム</t>
    </rPh>
    <rPh sb="13" eb="15">
      <t>ショリ</t>
    </rPh>
    <rPh sb="15" eb="17">
      <t>カンケイ</t>
    </rPh>
    <rPh sb="17" eb="18">
      <t>ヘン</t>
    </rPh>
    <rPh sb="19" eb="21">
      <t>キサイ</t>
    </rPh>
    <rPh sb="22" eb="25">
      <t>タイショウガイ</t>
    </rPh>
    <rPh sb="26" eb="28">
      <t>ヒモク</t>
    </rPh>
    <rPh sb="29" eb="31">
      <t>ケイジョウ</t>
    </rPh>
    <phoneticPr fontId="16"/>
  </si>
  <si>
    <t>当該委託業務において、謝金の計上があるか</t>
    <rPh sb="11" eb="13">
      <t>シャキン</t>
    </rPh>
    <phoneticPr fontId="16"/>
  </si>
  <si>
    <t>[7]</t>
  </si>
  <si>
    <t>謝金等の源泉徴収額は謝金等の額に含めて適正に計上しているか</t>
    <phoneticPr fontId="16"/>
  </si>
  <si>
    <t>機関における出退勤管理体制と記録の確認及び、従業日誌との照合</t>
  </si>
  <si>
    <t>〈確認概要〉
・委託業務研究実施要領～事務処理関係編～で提出を求める従業日誌ではなく、機関が固有に実施している出退勤・休暇管理の仕組み・システムが整備されているか確認する。
・機関固有の職員の出退勤・就業管理体制が整備され、適切な就業記録が保管されているか。
・機関固有のパート・アルバイトなど正職員でない者の出退勤・就業記録は適切に保管されているか。
・他の研究課題と重複して分担を持っている研究者は、他の課題との就業記録が重複していないかも確認する。
・委託業務研究実施要領～事務処理関係編～で提出を求める従業日誌ではなく、機関が固有に実施している出退勤・休暇管理の仕組み・システムが整備されているか確認する。
〈確認書類等〉
・機関固有の出退勤・休暇管理・就業記録</t>
    <rPh sb="1" eb="5">
      <t>カクニンガイヨウ</t>
    </rPh>
    <rPh sb="309" eb="313">
      <t>カクニンショルイ</t>
    </rPh>
    <rPh sb="313" eb="314">
      <t>トウ</t>
    </rPh>
    <rPh sb="318" eb="320">
      <t>キカン</t>
    </rPh>
    <rPh sb="320" eb="322">
      <t>コユウ</t>
    </rPh>
    <rPh sb="323" eb="326">
      <t>シュッタイキン</t>
    </rPh>
    <rPh sb="332" eb="334">
      <t>シュウギョウ</t>
    </rPh>
    <rPh sb="334" eb="336">
      <t>キロクカクニンショルイトウ</t>
    </rPh>
    <phoneticPr fontId="16"/>
  </si>
  <si>
    <t>職員の出退勤・休暇記録が管理されているか</t>
    <rPh sb="12" eb="14">
      <t>カンリ</t>
    </rPh>
    <phoneticPr fontId="16"/>
  </si>
  <si>
    <t>管理方法
（　　　　　　　　　　）</t>
    <rPh sb="0" eb="2">
      <t>カンリ</t>
    </rPh>
    <rPh sb="2" eb="4">
      <t>ホウホウ</t>
    </rPh>
    <phoneticPr fontId="16"/>
  </si>
  <si>
    <t>パート・アルバイトなど正職員でない者の出退勤・就業記録が管理されているか</t>
    <rPh sb="28" eb="30">
      <t>カンリ</t>
    </rPh>
    <phoneticPr fontId="16"/>
  </si>
  <si>
    <t>（有・無・該当者なし）</t>
  </si>
  <si>
    <t>管理方法
（　　　　　　　　　　）</t>
    <phoneticPr fontId="16"/>
  </si>
  <si>
    <t>機関固有の出退勤管理において、研究への従事時間を把握できる仕組みがあるか、あるいは把握することが可能か</t>
    <phoneticPr fontId="16"/>
  </si>
  <si>
    <t>把握方法
（　　　　　　　　　　）</t>
    <rPh sb="0" eb="2">
      <t>ハアク</t>
    </rPh>
    <rPh sb="2" eb="4">
      <t>ホウホウ</t>
    </rPh>
    <phoneticPr fontId="16"/>
  </si>
  <si>
    <t>他の研究課題と重複して分担を持っている研究者は、
他の研究課題の就業時間と混同が起きないように管理されているか</t>
    <rPh sb="32" eb="34">
      <t>シュウギョウ</t>
    </rPh>
    <rPh sb="34" eb="36">
      <t>ジカン</t>
    </rPh>
    <phoneticPr fontId="16"/>
  </si>
  <si>
    <t>（有・無・該当者なし）</t>
    <phoneticPr fontId="16"/>
  </si>
  <si>
    <t>機関固有の出退勤・休暇記録と作業日誌との照合</t>
    <rPh sb="14" eb="16">
      <t>サギョウ</t>
    </rPh>
    <phoneticPr fontId="16"/>
  </si>
  <si>
    <t>〈確認概要〉
・作業日誌と、機関固有の出退勤記録・休暇記録を突合させ、矛盾がないことを確認する。（対象が多い場合はサンプル確認）
・作業日誌の出退勤記録・休暇記録は毎日、本人が記入しているか確認する。
・作業日誌の出退勤記録・休暇記録は毎日、管理者が確認しているか確認する。
・出勤簿と休暇簿とに矛盾がないことを確認する。
〈確認書類等〉
・当該委託業務の作業日誌</t>
    <rPh sb="1" eb="5">
      <t>カクニンガイヨウ</t>
    </rPh>
    <rPh sb="8" eb="10">
      <t>サギョウ</t>
    </rPh>
    <rPh sb="66" eb="68">
      <t>サギョウ</t>
    </rPh>
    <rPh sb="95" eb="97">
      <t>カクニン</t>
    </rPh>
    <rPh sb="101" eb="103">
      <t>サギョウ</t>
    </rPh>
    <rPh sb="124" eb="126">
      <t>カクニン</t>
    </rPh>
    <rPh sb="131" eb="133">
      <t>カクニン</t>
    </rPh>
    <rPh sb="155" eb="157">
      <t>カクニン</t>
    </rPh>
    <rPh sb="162" eb="166">
      <t>カクニンショルイ</t>
    </rPh>
    <rPh sb="166" eb="167">
      <t>トウ</t>
    </rPh>
    <rPh sb="178" eb="180">
      <t>サギョウ</t>
    </rPh>
    <rPh sb="180" eb="182">
      <t>ニッシカクニンショルイトウ</t>
    </rPh>
    <phoneticPr fontId="16"/>
  </si>
  <si>
    <t>従業日誌と、機関固有の出退勤記録・休暇記録に相違が無いか</t>
    <phoneticPr fontId="16"/>
  </si>
  <si>
    <t>従業日誌の出退勤記録・休暇記録は毎日、本人が記入しているか</t>
    <phoneticPr fontId="16"/>
  </si>
  <si>
    <t>従業日誌の出退勤記録・休暇記録は毎日、管理者が確認しているか</t>
    <rPh sb="23" eb="25">
      <t>カクニン</t>
    </rPh>
    <phoneticPr fontId="16"/>
  </si>
  <si>
    <t>従業日誌は、毎日本人が記入し、管理者が毎日確認を行うことができるよう適切な場所に置いてあるか</t>
    <phoneticPr fontId="16"/>
  </si>
  <si>
    <t>作業日誌の保管場所
（　　　　　　　　　　）</t>
    <rPh sb="0" eb="4">
      <t>サギョウニッシ</t>
    </rPh>
    <rPh sb="5" eb="9">
      <t>ホカンバショ</t>
    </rPh>
    <phoneticPr fontId="16"/>
  </si>
  <si>
    <t>作業日誌の押印省略を行っている場合は、経理担当者欄があるか</t>
    <rPh sb="0" eb="4">
      <t>サギョウニッシ</t>
    </rPh>
    <rPh sb="5" eb="7">
      <t>オウイン</t>
    </rPh>
    <rPh sb="7" eb="9">
      <t>ショウリャク</t>
    </rPh>
    <rPh sb="10" eb="11">
      <t>オコナ</t>
    </rPh>
    <rPh sb="15" eb="17">
      <t>バアイ</t>
    </rPh>
    <rPh sb="19" eb="24">
      <t>ケイリタントウシャ</t>
    </rPh>
    <rPh sb="24" eb="25">
      <t>ラン</t>
    </rPh>
    <phoneticPr fontId="16"/>
  </si>
  <si>
    <t>休暇申請が出ている日に出勤していることはないか</t>
    <phoneticPr fontId="16"/>
  </si>
  <si>
    <t>俸給表などの規程の有無</t>
    <phoneticPr fontId="16"/>
  </si>
  <si>
    <t>〈確認概要〉
・人件費単価計算の基礎となる俸給表や人件費に関する規定の確認をする。
〈確認書類等〉
・人件費単価計算の基礎となる俸給表や人件費に関する規定（給与規定・俸給表、雇用契約書・雇用条件通知書、賃金単価表等）</t>
    <rPh sb="1" eb="5">
      <t>カクニンガイヨウ</t>
    </rPh>
    <rPh sb="8" eb="11">
      <t>ジンケンヒ</t>
    </rPh>
    <rPh sb="25" eb="28">
      <t>ジンケンヒ</t>
    </rPh>
    <rPh sb="43" eb="47">
      <t>カクニンショルイ</t>
    </rPh>
    <rPh sb="47" eb="48">
      <t>トウ</t>
    </rPh>
    <rPh sb="52" eb="55">
      <t>ジンケンヒ</t>
    </rPh>
    <rPh sb="55" eb="57">
      <t>タンカ</t>
    </rPh>
    <rPh sb="57" eb="59">
      <t>ケイサン</t>
    </rPh>
    <rPh sb="60" eb="62">
      <t>キソ</t>
    </rPh>
    <rPh sb="65" eb="67">
      <t>ホウキュウ</t>
    </rPh>
    <rPh sb="67" eb="68">
      <t>ヒョウ</t>
    </rPh>
    <rPh sb="69" eb="72">
      <t>ジンケンヒ</t>
    </rPh>
    <rPh sb="73" eb="74">
      <t>カン</t>
    </rPh>
    <rPh sb="76" eb="78">
      <t>キテイ</t>
    </rPh>
    <rPh sb="102" eb="104">
      <t>チンギン</t>
    </rPh>
    <rPh sb="104" eb="107">
      <t>タンカヒョウ</t>
    </rPh>
    <rPh sb="107" eb="108">
      <t>トウカクニンショルイトウ</t>
    </rPh>
    <phoneticPr fontId="16"/>
  </si>
  <si>
    <r>
      <t xml:space="preserve">人件費単価の算定方法
</t>
    </r>
    <r>
      <rPr>
        <sz val="10"/>
        <rFont val="Meiryo UI"/>
        <family val="3"/>
        <charset val="128"/>
      </rPr>
      <t>実績単価：[2]を回答
受託単価：[3]-[8]を回答</t>
    </r>
    <rPh sb="0" eb="3">
      <t>ジンケンヒ</t>
    </rPh>
    <rPh sb="6" eb="8">
      <t>サンテイ</t>
    </rPh>
    <rPh sb="8" eb="10">
      <t>ホウホウ</t>
    </rPh>
    <rPh sb="11" eb="15">
      <t>ジッセキタンカ</t>
    </rPh>
    <rPh sb="20" eb="22">
      <t>カイトウ</t>
    </rPh>
    <rPh sb="23" eb="25">
      <t>ジュタク</t>
    </rPh>
    <phoneticPr fontId="16"/>
  </si>
  <si>
    <t>（実績単価・受託単価）</t>
  </si>
  <si>
    <t>[1]の回答が「実績単価」の場合
人件費単価計算の基礎となる規定・基準表などはあるか</t>
    <rPh sb="4" eb="6">
      <t>カイトウ</t>
    </rPh>
    <rPh sb="8" eb="12">
      <t>ジッセキタンカ</t>
    </rPh>
    <rPh sb="14" eb="16">
      <t>バアイ</t>
    </rPh>
    <rPh sb="17" eb="20">
      <t>ジンケンヒ</t>
    </rPh>
    <phoneticPr fontId="16"/>
  </si>
  <si>
    <t>規定・基準表の名称
（　　　　　　　　　　）</t>
    <rPh sb="0" eb="2">
      <t>キテイ</t>
    </rPh>
    <rPh sb="3" eb="6">
      <t>キジュンヒョウ</t>
    </rPh>
    <rPh sb="7" eb="9">
      <t>メイショウ</t>
    </rPh>
    <phoneticPr fontId="16"/>
  </si>
  <si>
    <t>確認した書類
（給与規定・俸給表、雇用契約書・労働条件通知書、賃金単価表、賃金台帳、その他（　　　　））</t>
    <rPh sb="0" eb="2">
      <t>カクニン</t>
    </rPh>
    <rPh sb="4" eb="6">
      <t>ショルイ</t>
    </rPh>
    <rPh sb="8" eb="10">
      <t>キュウヨ</t>
    </rPh>
    <rPh sb="10" eb="12">
      <t>キテイ</t>
    </rPh>
    <rPh sb="13" eb="16">
      <t>ホウキュウヒョウ</t>
    </rPh>
    <rPh sb="17" eb="22">
      <t>コヨウケイヤクショ</t>
    </rPh>
    <rPh sb="23" eb="30">
      <t>ロウドウジョウケンツウチショ</t>
    </rPh>
    <rPh sb="31" eb="35">
      <t>チンギンタンカ</t>
    </rPh>
    <rPh sb="35" eb="36">
      <t>ヒョウ</t>
    </rPh>
    <rPh sb="37" eb="39">
      <t>チンギン</t>
    </rPh>
    <rPh sb="39" eb="41">
      <t>ダイチョウ</t>
    </rPh>
    <rPh sb="44" eb="45">
      <t>タ</t>
    </rPh>
    <phoneticPr fontId="16"/>
  </si>
  <si>
    <t>[1]の回答が「受託単価」の場合
公表及び実際に使用している受託単価規程等があるか</t>
    <rPh sb="4" eb="6">
      <t>カイトウ</t>
    </rPh>
    <rPh sb="8" eb="10">
      <t>ジュタク</t>
    </rPh>
    <rPh sb="10" eb="12">
      <t>タンカ</t>
    </rPh>
    <rPh sb="14" eb="16">
      <t>バアイ</t>
    </rPh>
    <phoneticPr fontId="16"/>
  </si>
  <si>
    <t>[1]の回答が「受託単価」の場合
国又は他の資金配分機関の委託業務で認められている人件費の時間単価の算定方法であるか</t>
    <rPh sb="4" eb="6">
      <t>カイトウ</t>
    </rPh>
    <rPh sb="8" eb="10">
      <t>ジュタク</t>
    </rPh>
    <rPh sb="10" eb="12">
      <t>タンカ</t>
    </rPh>
    <rPh sb="14" eb="16">
      <t>バアイ</t>
    </rPh>
    <phoneticPr fontId="16"/>
  </si>
  <si>
    <t>実績機関名
（　　　　　　　　　　）
実績年度
（　　　　　　　　　　）</t>
    <rPh sb="0" eb="2">
      <t>ジッセキ</t>
    </rPh>
    <rPh sb="2" eb="4">
      <t>キカン</t>
    </rPh>
    <rPh sb="4" eb="5">
      <t>メイ</t>
    </rPh>
    <rPh sb="19" eb="21">
      <t>ジッセキ</t>
    </rPh>
    <rPh sb="21" eb="23">
      <t>ネンド</t>
    </rPh>
    <phoneticPr fontId="16"/>
  </si>
  <si>
    <t>[1]の回答が「受託単価」の場合
事業従事者の職階（課長級、係長級などに対応した単価）に対応しているか</t>
    <rPh sb="4" eb="6">
      <t>カイトウ</t>
    </rPh>
    <rPh sb="8" eb="10">
      <t>ジュタク</t>
    </rPh>
    <rPh sb="10" eb="12">
      <t>タンカ</t>
    </rPh>
    <rPh sb="14" eb="16">
      <t>バアイ</t>
    </rPh>
    <phoneticPr fontId="16"/>
  </si>
  <si>
    <t>[1]の回答が「受託単価」の場合
受託単価に技術経費、一般管理費等が含まれているか</t>
    <rPh sb="4" eb="6">
      <t>カイトウ</t>
    </rPh>
    <rPh sb="8" eb="10">
      <t>ジュタク</t>
    </rPh>
    <rPh sb="10" eb="12">
      <t>タンカ</t>
    </rPh>
    <rPh sb="14" eb="16">
      <t>バアイ</t>
    </rPh>
    <phoneticPr fontId="16"/>
  </si>
  <si>
    <t>各単価及びその根拠書類
（　　　　　　　　　　）</t>
    <rPh sb="9" eb="11">
      <t>ショルイ</t>
    </rPh>
    <phoneticPr fontId="16"/>
  </si>
  <si>
    <t>[7]</t>
    <phoneticPr fontId="16"/>
  </si>
  <si>
    <t>[1]の回答が「受託単価」の場合
受託単価に技術経費、一般管理費等が含まれている場合は、委託試験研究実施計画書及び委託試験研究実績報告書の経費の区分欄に計上する間接経費（間接的経費）に重複計上されていないか</t>
    <rPh sb="4" eb="6">
      <t>カイトウ</t>
    </rPh>
    <rPh sb="8" eb="10">
      <t>ジュタク</t>
    </rPh>
    <rPh sb="10" eb="12">
      <t>タンカ</t>
    </rPh>
    <rPh sb="14" eb="16">
      <t>バアイ</t>
    </rPh>
    <rPh sb="87" eb="88">
      <t>テキ</t>
    </rPh>
    <phoneticPr fontId="16"/>
  </si>
  <si>
    <t>[8]</t>
    <phoneticPr fontId="16"/>
  </si>
  <si>
    <t>[1]の回答が「受託単価」の場合
受託単価に、利益を計上していないか。</t>
    <phoneticPr fontId="16"/>
  </si>
  <si>
    <t>現金での支払いの有無（人件費）</t>
    <rPh sb="11" eb="14">
      <t>ジンケンヒ</t>
    </rPh>
    <phoneticPr fontId="16"/>
  </si>
  <si>
    <t>〈確認概要〉
・人件費の現金での支払いの有無を確認する。
・委託事業において現金支払いを行っている場合は、根拠規程及び、受給者が受領したことの確認証跡を確認する。
〈確認書類等〉
・（委託事業において現金支払いを行っている場合）根拠規程及び、受給者が受領したことの確認証跡</t>
    <rPh sb="1" eb="5">
      <t>カクニンガイヨウ</t>
    </rPh>
    <rPh sb="8" eb="11">
      <t>ジンケンヒ</t>
    </rPh>
    <rPh sb="12" eb="14">
      <t>ゲンキン</t>
    </rPh>
    <rPh sb="16" eb="18">
      <t>シハラ</t>
    </rPh>
    <rPh sb="20" eb="22">
      <t>ウム</t>
    </rPh>
    <rPh sb="23" eb="25">
      <t>カクニン</t>
    </rPh>
    <rPh sb="76" eb="78">
      <t>カクニン</t>
    </rPh>
    <rPh sb="82" eb="86">
      <t>カクニンショルイ</t>
    </rPh>
    <rPh sb="86" eb="87">
      <t>トウカクニンショルイトウ</t>
    </rPh>
    <phoneticPr fontId="16"/>
  </si>
  <si>
    <t>委託事業において現金による人件費の支給をしているか</t>
    <rPh sb="0" eb="4">
      <t>イタクジギョウ</t>
    </rPh>
    <rPh sb="13" eb="16">
      <t>ジンケンヒ</t>
    </rPh>
    <phoneticPr fontId="16"/>
  </si>
  <si>
    <t>作業日誌などから委託事業への従事度合いを確認</t>
  </si>
  <si>
    <t>〈確認概要〉
・役割分担表に記載のある研究者等について、雇用契約の勤務条件と業務日誌の就業状況を照合し、従事度合いが契約条件に合致しているか確認する。
・有給休暇取得に伴う費用を委託費に計上している場合、委託費に計上できる要件を満たしているか確認する。
〈確認書類等〉
・委託費で計上している者の勤務条件が確認できる規程または通知書</t>
    <rPh sb="1" eb="5">
      <t>カクニンガイヨウ</t>
    </rPh>
    <rPh sb="126" eb="130">
      <t>カクニンショルイ</t>
    </rPh>
    <rPh sb="130" eb="131">
      <t>トウ</t>
    </rPh>
    <rPh sb="137" eb="140">
      <t>イタクヒ</t>
    </rPh>
    <rPh sb="141" eb="143">
      <t>ケイジョウ</t>
    </rPh>
    <rPh sb="147" eb="148">
      <t>シャ</t>
    </rPh>
    <rPh sb="149" eb="151">
      <t>キンム</t>
    </rPh>
    <rPh sb="151" eb="153">
      <t>ジョウケン</t>
    </rPh>
    <rPh sb="154" eb="156">
      <t>カクニン</t>
    </rPh>
    <rPh sb="159" eb="161">
      <t>キテイ</t>
    </rPh>
    <rPh sb="164" eb="166">
      <t>ツウチ</t>
    </rPh>
    <rPh sb="166" eb="167">
      <t>ショカクニンショルイトウ</t>
    </rPh>
    <phoneticPr fontId="16"/>
  </si>
  <si>
    <t>雇用契約の勤務時間と作業日誌の就業時間は一致しているか</t>
    <rPh sb="10" eb="12">
      <t>サギョウ</t>
    </rPh>
    <phoneticPr fontId="16"/>
  </si>
  <si>
    <t>有給休暇分を計上している場合は、雇用契約に照らし適正か</t>
    <rPh sb="24" eb="26">
      <t>テキセイ</t>
    </rPh>
    <phoneticPr fontId="16"/>
  </si>
  <si>
    <t>（適正・不適正・該当なし）</t>
  </si>
  <si>
    <t>人件費にかかる各種制度についての確認</t>
    <rPh sb="0" eb="3">
      <t>ジンケンヒ</t>
    </rPh>
    <rPh sb="7" eb="9">
      <t>カクシュ</t>
    </rPh>
    <rPh sb="9" eb="11">
      <t>セイド</t>
    </rPh>
    <rPh sb="16" eb="18">
      <t>カクニン</t>
    </rPh>
    <phoneticPr fontId="16"/>
  </si>
  <si>
    <t>〈確認概要〉
・人件費にかかる各種制度の適用状況を確認する。
・適用条件を満たしているか確認をする。
〈確認書類等〉
・エフォート管理：エフォート証明書・エフォート申告書・従事状況報告書・エフォート報告書・人件費精算書
・若手研究者の自発的な研究活動：承認申請書・承認通知（写）・活動報告書・従事状況管理表
・競争的研究費の直接経費から研究代表者の人件費の支出について：生研支援センターへ提出した手続き書類・体制整備状況・策定した活用方針・活用実績
・競争的研究費の直接経費から研究以外の業務の代行経費を支出可能とする見直し（バイアウト制度の導入）：研究機関のバイアウト制度の仕組み（基準等）・計上額の算出根拠</t>
    <rPh sb="1" eb="5">
      <t>カクニンガイヨウ</t>
    </rPh>
    <rPh sb="8" eb="11">
      <t>ジンケンヒ</t>
    </rPh>
    <rPh sb="15" eb="17">
      <t>カクシュ</t>
    </rPh>
    <rPh sb="17" eb="19">
      <t>セイド</t>
    </rPh>
    <rPh sb="20" eb="22">
      <t>テキヨウ</t>
    </rPh>
    <rPh sb="22" eb="24">
      <t>ジョウキョウ</t>
    </rPh>
    <rPh sb="25" eb="27">
      <t>カクニン</t>
    </rPh>
    <rPh sb="32" eb="36">
      <t>テキヨウジョウケン</t>
    </rPh>
    <rPh sb="37" eb="38">
      <t>ミ</t>
    </rPh>
    <rPh sb="44" eb="46">
      <t>カクニン</t>
    </rPh>
    <rPh sb="53" eb="55">
      <t>カクニン</t>
    </rPh>
    <rPh sb="54" eb="55">
      <t>トウ</t>
    </rPh>
    <rPh sb="66" eb="68">
      <t>カンリ</t>
    </rPh>
    <rPh sb="74" eb="77">
      <t>ショウメイショ</t>
    </rPh>
    <rPh sb="83" eb="86">
      <t>シンコクショ</t>
    </rPh>
    <rPh sb="87" eb="91">
      <t>ジュウジジョウキョウ</t>
    </rPh>
    <rPh sb="91" eb="94">
      <t>ホウコクショ</t>
    </rPh>
    <rPh sb="100" eb="103">
      <t>ホウコクショ</t>
    </rPh>
    <rPh sb="104" eb="107">
      <t>ジンケンヒ</t>
    </rPh>
    <rPh sb="107" eb="110">
      <t>セイサンショ</t>
    </rPh>
    <rPh sb="112" eb="117">
      <t>ワカテケンキュウシャ</t>
    </rPh>
    <rPh sb="118" eb="121">
      <t>ジハツテキ</t>
    </rPh>
    <rPh sb="122" eb="124">
      <t>ケンキュウ</t>
    </rPh>
    <rPh sb="124" eb="126">
      <t>カツドウ</t>
    </rPh>
    <rPh sb="127" eb="129">
      <t>ショウニン</t>
    </rPh>
    <rPh sb="129" eb="132">
      <t>シンセイショ</t>
    </rPh>
    <rPh sb="133" eb="135">
      <t>ショウニン</t>
    </rPh>
    <rPh sb="135" eb="137">
      <t>ツウチ</t>
    </rPh>
    <rPh sb="138" eb="139">
      <t>ウツ</t>
    </rPh>
    <rPh sb="141" eb="143">
      <t>カツドウ</t>
    </rPh>
    <rPh sb="143" eb="146">
      <t>ホウコクショ</t>
    </rPh>
    <rPh sb="147" eb="151">
      <t>ジュウジジョウキョウ</t>
    </rPh>
    <rPh sb="151" eb="154">
      <t>カンリヒョウ</t>
    </rPh>
    <rPh sb="186" eb="188">
      <t>セイケン</t>
    </rPh>
    <rPh sb="188" eb="190">
      <t>シエン</t>
    </rPh>
    <rPh sb="195" eb="197">
      <t>テイシュツ</t>
    </rPh>
    <rPh sb="199" eb="201">
      <t>テツヅ</t>
    </rPh>
    <rPh sb="202" eb="204">
      <t>ショルイ</t>
    </rPh>
    <rPh sb="205" eb="207">
      <t>タイセイ</t>
    </rPh>
    <rPh sb="207" eb="211">
      <t>セイビジョウキョウ</t>
    </rPh>
    <rPh sb="212" eb="214">
      <t>サクテイ</t>
    </rPh>
    <rPh sb="216" eb="218">
      <t>カツヨウ</t>
    </rPh>
    <rPh sb="218" eb="220">
      <t>ホウシン</t>
    </rPh>
    <rPh sb="221" eb="223">
      <t>カツヨウ</t>
    </rPh>
    <rPh sb="223" eb="225">
      <t>ジッセキ</t>
    </rPh>
    <rPh sb="276" eb="280">
      <t>ケンキュウキカン</t>
    </rPh>
    <rPh sb="286" eb="288">
      <t>セイド</t>
    </rPh>
    <rPh sb="289" eb="291">
      <t>シク</t>
    </rPh>
    <rPh sb="293" eb="295">
      <t>キジュン</t>
    </rPh>
    <rPh sb="295" eb="296">
      <t>トウ</t>
    </rPh>
    <rPh sb="298" eb="301">
      <t>ケイジョウガク</t>
    </rPh>
    <rPh sb="302" eb="304">
      <t>サンシュツ</t>
    </rPh>
    <rPh sb="304" eb="306">
      <t>コンキョ</t>
    </rPh>
    <phoneticPr fontId="16"/>
  </si>
  <si>
    <t>エフォート管理を適用している者がいるか</t>
    <rPh sb="5" eb="7">
      <t>カンリ</t>
    </rPh>
    <rPh sb="8" eb="10">
      <t>テキヨウ</t>
    </rPh>
    <rPh sb="14" eb="15">
      <t>シャ</t>
    </rPh>
    <phoneticPr fontId="16"/>
  </si>
  <si>
    <t>（有・無・対象外）</t>
  </si>
  <si>
    <t>22[1]の回答が「有」の場合
委託業務研究実施要領～事務処理関係編～記載の対象者および実施方法を満たしているか。</t>
    <rPh sb="6" eb="8">
      <t>カイトウ</t>
    </rPh>
    <rPh sb="10" eb="11">
      <t>ア</t>
    </rPh>
    <rPh sb="13" eb="15">
      <t>バアイ</t>
    </rPh>
    <rPh sb="16" eb="20">
      <t>イタクギョウム</t>
    </rPh>
    <rPh sb="20" eb="24">
      <t>ケンキュウジッシ</t>
    </rPh>
    <rPh sb="24" eb="26">
      <t>ヨウリョウ</t>
    </rPh>
    <rPh sb="27" eb="33">
      <t>ジムショリカンケイ</t>
    </rPh>
    <rPh sb="33" eb="34">
      <t>ヘン</t>
    </rPh>
    <rPh sb="35" eb="37">
      <t>キサイ</t>
    </rPh>
    <rPh sb="38" eb="41">
      <t>タイショウシャ</t>
    </rPh>
    <rPh sb="44" eb="46">
      <t>ジッシ</t>
    </rPh>
    <rPh sb="46" eb="48">
      <t>ホウホウ</t>
    </rPh>
    <rPh sb="49" eb="50">
      <t>ミ</t>
    </rPh>
    <phoneticPr fontId="16"/>
  </si>
  <si>
    <t>若手研究者の自発的な研究活動を適用している者がいるか（令和２年４月以降に公募した事業が対象）</t>
    <rPh sb="0" eb="2">
      <t>ワカテ</t>
    </rPh>
    <rPh sb="2" eb="5">
      <t>ケンキュウシャ</t>
    </rPh>
    <rPh sb="6" eb="9">
      <t>ジハツテキ</t>
    </rPh>
    <rPh sb="10" eb="14">
      <t>ケンキュウカツドウ</t>
    </rPh>
    <rPh sb="15" eb="17">
      <t>テキヨウ</t>
    </rPh>
    <rPh sb="21" eb="22">
      <t>シャ</t>
    </rPh>
    <rPh sb="27" eb="29">
      <t>レイワ</t>
    </rPh>
    <rPh sb="30" eb="31">
      <t>ネン</t>
    </rPh>
    <rPh sb="32" eb="33">
      <t>ガツ</t>
    </rPh>
    <rPh sb="33" eb="35">
      <t>イコウ</t>
    </rPh>
    <rPh sb="36" eb="38">
      <t>コウボ</t>
    </rPh>
    <rPh sb="40" eb="42">
      <t>ジギョウ</t>
    </rPh>
    <rPh sb="43" eb="45">
      <t>タイショウ</t>
    </rPh>
    <phoneticPr fontId="16"/>
  </si>
  <si>
    <t>22[3]の回答が「有」の場合
委託業務研究実施要領～事務処理関係編～記載の対象者、実施条件及び従事できる業務内容を満たしているか。</t>
    <rPh sb="6" eb="8">
      <t>カイトウ</t>
    </rPh>
    <rPh sb="10" eb="11">
      <t>ア</t>
    </rPh>
    <rPh sb="13" eb="15">
      <t>バアイ</t>
    </rPh>
    <rPh sb="16" eb="20">
      <t>イタクギョウム</t>
    </rPh>
    <rPh sb="20" eb="24">
      <t>ケンキュウジッシ</t>
    </rPh>
    <rPh sb="24" eb="26">
      <t>ヨウリョウ</t>
    </rPh>
    <rPh sb="27" eb="33">
      <t>ジムショリカンケイ</t>
    </rPh>
    <rPh sb="33" eb="34">
      <t>ヘン</t>
    </rPh>
    <rPh sb="35" eb="37">
      <t>キサイ</t>
    </rPh>
    <rPh sb="38" eb="41">
      <t>タイショウシャ</t>
    </rPh>
    <rPh sb="42" eb="46">
      <t>ジッシジョウケン</t>
    </rPh>
    <rPh sb="46" eb="47">
      <t>オヨ</t>
    </rPh>
    <rPh sb="48" eb="50">
      <t>ジュウジ</t>
    </rPh>
    <rPh sb="53" eb="55">
      <t>ギョウム</t>
    </rPh>
    <rPh sb="55" eb="57">
      <t>ナイヨウ</t>
    </rPh>
    <rPh sb="58" eb="59">
      <t>ミ</t>
    </rPh>
    <phoneticPr fontId="16"/>
  </si>
  <si>
    <t>競争的研究費の直接経費から研究代表者の人件費の支出についてを適用しているか（令和３年１月以降に公募した事業が対象）</t>
    <rPh sb="0" eb="6">
      <t>キョウソウテキケンキュウヒ</t>
    </rPh>
    <rPh sb="7" eb="11">
      <t>チョクセツケイヒ</t>
    </rPh>
    <rPh sb="13" eb="18">
      <t>ケンキュウダイヒョウシャ</t>
    </rPh>
    <rPh sb="19" eb="22">
      <t>ジンケンヒ</t>
    </rPh>
    <rPh sb="23" eb="25">
      <t>シシュツ</t>
    </rPh>
    <rPh sb="30" eb="32">
      <t>テキヨウ</t>
    </rPh>
    <rPh sb="38" eb="40">
      <t>レイワ</t>
    </rPh>
    <rPh sb="41" eb="42">
      <t>ネン</t>
    </rPh>
    <rPh sb="43" eb="44">
      <t>ガツ</t>
    </rPh>
    <rPh sb="44" eb="46">
      <t>イコウ</t>
    </rPh>
    <rPh sb="47" eb="49">
      <t>コウボ</t>
    </rPh>
    <rPh sb="51" eb="53">
      <t>ジギョウ</t>
    </rPh>
    <rPh sb="54" eb="56">
      <t>タイショウ</t>
    </rPh>
    <phoneticPr fontId="16"/>
  </si>
  <si>
    <t>22[5]の回答が「有」の場合
委託業務研究実施要領～事務処理関係編～記載の対象者、支出額、支出条件、研究機関において実施すべき事項等を満たしているか。</t>
    <rPh sb="6" eb="8">
      <t>カイトウ</t>
    </rPh>
    <rPh sb="10" eb="11">
      <t>ア</t>
    </rPh>
    <rPh sb="13" eb="15">
      <t>バアイ</t>
    </rPh>
    <rPh sb="16" eb="20">
      <t>イタクギョウム</t>
    </rPh>
    <rPh sb="20" eb="24">
      <t>ケンキュウジッシ</t>
    </rPh>
    <rPh sb="24" eb="26">
      <t>ヨウリョウ</t>
    </rPh>
    <rPh sb="27" eb="33">
      <t>ジムショリカンケイ</t>
    </rPh>
    <rPh sb="33" eb="34">
      <t>ヘン</t>
    </rPh>
    <rPh sb="35" eb="37">
      <t>キサイ</t>
    </rPh>
    <rPh sb="38" eb="41">
      <t>タイショウシャ</t>
    </rPh>
    <rPh sb="42" eb="45">
      <t>シシュツガク</t>
    </rPh>
    <rPh sb="46" eb="48">
      <t>シシュツ</t>
    </rPh>
    <rPh sb="48" eb="50">
      <t>ジョウケン</t>
    </rPh>
    <rPh sb="51" eb="55">
      <t>ケンキュウキカン</t>
    </rPh>
    <rPh sb="59" eb="61">
      <t>ジッシ</t>
    </rPh>
    <rPh sb="64" eb="66">
      <t>ジコウ</t>
    </rPh>
    <rPh sb="66" eb="67">
      <t>トウ</t>
    </rPh>
    <rPh sb="68" eb="69">
      <t>ミ</t>
    </rPh>
    <phoneticPr fontId="16"/>
  </si>
  <si>
    <t>競争的研究費の直接経費から研究以外の業務の代行経費を支出可能とする見直し（バイアウト制度の導入）についてを適用しているか（令和３年１月以降に公募した事業が対象）</t>
    <rPh sb="0" eb="6">
      <t>キョウソウテキケンキュウヒ</t>
    </rPh>
    <rPh sb="7" eb="11">
      <t>チョクセツケイヒ</t>
    </rPh>
    <rPh sb="13" eb="15">
      <t>ケンキュウ</t>
    </rPh>
    <rPh sb="15" eb="17">
      <t>イガイ</t>
    </rPh>
    <rPh sb="18" eb="20">
      <t>ギョウム</t>
    </rPh>
    <rPh sb="21" eb="23">
      <t>ダイコウ</t>
    </rPh>
    <rPh sb="23" eb="25">
      <t>ケイヒ</t>
    </rPh>
    <rPh sb="26" eb="28">
      <t>シシュツ</t>
    </rPh>
    <rPh sb="28" eb="30">
      <t>カノウ</t>
    </rPh>
    <rPh sb="33" eb="35">
      <t>ミナオ</t>
    </rPh>
    <rPh sb="42" eb="44">
      <t>セイド</t>
    </rPh>
    <rPh sb="45" eb="47">
      <t>ドウニュウ</t>
    </rPh>
    <rPh sb="53" eb="55">
      <t>テキヨウ</t>
    </rPh>
    <rPh sb="61" eb="63">
      <t>レイワ</t>
    </rPh>
    <rPh sb="64" eb="65">
      <t>ネン</t>
    </rPh>
    <rPh sb="66" eb="67">
      <t>ガツ</t>
    </rPh>
    <rPh sb="67" eb="69">
      <t>イコウ</t>
    </rPh>
    <rPh sb="70" eb="72">
      <t>コウボ</t>
    </rPh>
    <rPh sb="74" eb="76">
      <t>ジギョウ</t>
    </rPh>
    <rPh sb="77" eb="79">
      <t>タイショウ</t>
    </rPh>
    <phoneticPr fontId="16"/>
  </si>
  <si>
    <t>[8]</t>
  </si>
  <si>
    <t>22[7]の回答が「有」の場合
委託業務研究実施要領～事務処理関係編～記載の対象者、支出可能となる経費及び研究機関において実施すべき事項等を満たしているか。</t>
    <rPh sb="6" eb="8">
      <t>カイトウ</t>
    </rPh>
    <rPh sb="10" eb="11">
      <t>ア</t>
    </rPh>
    <rPh sb="13" eb="15">
      <t>バアイ</t>
    </rPh>
    <rPh sb="16" eb="20">
      <t>イタクギョウム</t>
    </rPh>
    <rPh sb="20" eb="24">
      <t>ケンキュウジッシ</t>
    </rPh>
    <rPh sb="24" eb="26">
      <t>ヨウリョウ</t>
    </rPh>
    <rPh sb="27" eb="33">
      <t>ジムショリカンケイ</t>
    </rPh>
    <rPh sb="33" eb="34">
      <t>ヘン</t>
    </rPh>
    <rPh sb="35" eb="37">
      <t>キサイ</t>
    </rPh>
    <rPh sb="38" eb="41">
      <t>タイショウシャ</t>
    </rPh>
    <rPh sb="42" eb="44">
      <t>シシュツ</t>
    </rPh>
    <rPh sb="44" eb="46">
      <t>カノウ</t>
    </rPh>
    <rPh sb="49" eb="51">
      <t>ケイヒ</t>
    </rPh>
    <rPh sb="51" eb="52">
      <t>オヨ</t>
    </rPh>
    <rPh sb="53" eb="57">
      <t>ケンキュウキカン</t>
    </rPh>
    <rPh sb="61" eb="63">
      <t>ジッシ</t>
    </rPh>
    <rPh sb="66" eb="68">
      <t>ジコウ</t>
    </rPh>
    <rPh sb="68" eb="69">
      <t>トウ</t>
    </rPh>
    <rPh sb="70" eb="71">
      <t>ミ</t>
    </rPh>
    <phoneticPr fontId="16"/>
  </si>
  <si>
    <t>委託事業に必要な用務・用件であるか確認</t>
    <phoneticPr fontId="16"/>
  </si>
  <si>
    <t>〈確認概要〉
・出張計画・伺い・出張報告書などで、出張目的が当該委託業務との関係について十分な説明・記述があるか確認する。
・他事業の旅程を含む場合、費用按分の根拠資料が保管され適正に算出しているか。
・学生単独の出張がある場合は、大学の規程により認められており、担当教員が同行できないやむを得ない理由が生研支援センター事業担当課へに事前に了解を得ている確認する。
〈確認書類等〉
・当該委託業務の出張計画・伺い・出張報告書・旅費計算書
・旅費規程等
・（他事業の旅程を含む場合）費用按分の根拠資料
・学生単独出張にかかる大学の規程・理由書</t>
    <rPh sb="1" eb="5">
      <t>カクニンガイヨウ</t>
    </rPh>
    <rPh sb="16" eb="18">
      <t>シュッチョウ</t>
    </rPh>
    <rPh sb="18" eb="21">
      <t>ホウコクショ</t>
    </rPh>
    <rPh sb="112" eb="114">
      <t>バアイ</t>
    </rPh>
    <rPh sb="152" eb="154">
      <t>セイケン</t>
    </rPh>
    <rPh sb="167" eb="169">
      <t>ジゼン</t>
    </rPh>
    <rPh sb="177" eb="179">
      <t>カクニン</t>
    </rPh>
    <rPh sb="184" eb="186">
      <t>カクニン</t>
    </rPh>
    <rPh sb="185" eb="186">
      <t>トウ</t>
    </rPh>
    <rPh sb="208" eb="210">
      <t>シュッチョウ</t>
    </rPh>
    <rPh sb="210" eb="213">
      <t>ホウコクショ</t>
    </rPh>
    <rPh sb="214" eb="219">
      <t>リョヒケイサンショ</t>
    </rPh>
    <rPh sb="251" eb="253">
      <t>ガクセイ</t>
    </rPh>
    <rPh sb="253" eb="255">
      <t>タンドク</t>
    </rPh>
    <rPh sb="255" eb="257">
      <t>シュッチョウ</t>
    </rPh>
    <rPh sb="261" eb="263">
      <t>ダイガク</t>
    </rPh>
    <rPh sb="264" eb="266">
      <t>キテイ</t>
    </rPh>
    <phoneticPr fontId="16"/>
  </si>
  <si>
    <t>当該委託業務において、旅費の計上があるか</t>
    <rPh sb="0" eb="2">
      <t>トウガイ</t>
    </rPh>
    <rPh sb="2" eb="4">
      <t>イタク</t>
    </rPh>
    <rPh sb="4" eb="6">
      <t>ギョウム</t>
    </rPh>
    <rPh sb="11" eb="13">
      <t>リョヒ</t>
    </rPh>
    <rPh sb="14" eb="16">
      <t>ケイジョウ</t>
    </rPh>
    <phoneticPr fontId="16"/>
  </si>
  <si>
    <t>出張伺いまたは出張報告書に具体的な用務及び当該委託業務との関係が明記されているか</t>
    <rPh sb="7" eb="9">
      <t>シュッチョウ</t>
    </rPh>
    <rPh sb="9" eb="12">
      <t>ホウコクショ</t>
    </rPh>
    <rPh sb="13" eb="16">
      <t>グタイテキ</t>
    </rPh>
    <rPh sb="17" eb="19">
      <t>ヨウム</t>
    </rPh>
    <rPh sb="19" eb="20">
      <t>オヨ</t>
    </rPh>
    <rPh sb="21" eb="23">
      <t>トウガイ</t>
    </rPh>
    <rPh sb="23" eb="25">
      <t>イタク</t>
    </rPh>
    <rPh sb="25" eb="27">
      <t>ギョウム</t>
    </rPh>
    <phoneticPr fontId="16"/>
  </si>
  <si>
    <t>他事業の旅程を含む場合、費用按分の根拠資料が保管され適正に算出しているか</t>
    <phoneticPr fontId="16"/>
  </si>
  <si>
    <t>大学において学生単独の出張があるか</t>
    <rPh sb="6" eb="8">
      <t>ガクセイ</t>
    </rPh>
    <rPh sb="8" eb="10">
      <t>タンドク</t>
    </rPh>
    <rPh sb="11" eb="13">
      <t>シュッチョウ</t>
    </rPh>
    <phoneticPr fontId="16"/>
  </si>
  <si>
    <t>実際の交通手段や利用記録の事実確認</t>
    <phoneticPr fontId="16"/>
  </si>
  <si>
    <t>〈確認概要〉
・出張の旅行手配方法を確認する。
・出張計画・伺いなどに記載された移動方法と、実際に利用した交通手段などが一致しているか記録と照合する。
・利用する手段などは最も合理的・経済的なものになっているか。</t>
    <rPh sb="1" eb="5">
      <t>カクニンガイヨウ</t>
    </rPh>
    <rPh sb="18" eb="20">
      <t>カクニンカクニン</t>
    </rPh>
    <phoneticPr fontId="16"/>
  </si>
  <si>
    <t>出張の旅行手配の方法はどのように行っているか</t>
    <phoneticPr fontId="16"/>
  </si>
  <si>
    <t>（本人、旅行会社、その他）</t>
  </si>
  <si>
    <t>出張計画・伺いと実際の移動方法は同じか</t>
    <phoneticPr fontId="16"/>
  </si>
  <si>
    <t>（同じ・異なる）</t>
  </si>
  <si>
    <t>旅費の計算方法はどのように行っているか</t>
    <phoneticPr fontId="16"/>
  </si>
  <si>
    <t>（領収書による実費計算、旅費規程等による計算）</t>
  </si>
  <si>
    <t>会議または学会開催日程や出席者など用務に関する記録の確認</t>
    <rPh sb="5" eb="7">
      <t>ガッカイ</t>
    </rPh>
    <phoneticPr fontId="16"/>
  </si>
  <si>
    <t>〈確認概要〉
・実際に会議または学会等が実施され、研究者が参加していることを客観的に確認できる資料や写真が保管されているか。
・日程的に見て不要な前泊・後泊等の宿泊がないか。不要と思われる場合は、宿泊の理由を確認する。
〈確認書類等〉
・当委託事業において旅費や参加費を計上している会議または学会に、研究者が参加していることを客観的に確認できる資料や写真
・宿泊が必要な理由を確認できる書類（ある場合のみ）</t>
    <rPh sb="1" eb="5">
      <t>カクニンガイヨウ</t>
    </rPh>
    <rPh sb="16" eb="18">
      <t>ガッカイ</t>
    </rPh>
    <rPh sb="112" eb="114">
      <t>カクニン</t>
    </rPh>
    <rPh sb="113" eb="114">
      <t>トウ</t>
    </rPh>
    <rPh sb="120" eb="121">
      <t>トウ</t>
    </rPh>
    <rPh sb="121" eb="123">
      <t>イタク</t>
    </rPh>
    <rPh sb="123" eb="125">
      <t>ジギョウ</t>
    </rPh>
    <rPh sb="129" eb="131">
      <t>リョヒ</t>
    </rPh>
    <rPh sb="132" eb="134">
      <t>サンカ</t>
    </rPh>
    <rPh sb="134" eb="135">
      <t>ヒ</t>
    </rPh>
    <rPh sb="136" eb="138">
      <t>ケイジョウ</t>
    </rPh>
    <rPh sb="147" eb="149">
      <t>ガッカイ</t>
    </rPh>
    <rPh sb="199" eb="201">
      <t>バアイ</t>
    </rPh>
    <phoneticPr fontId="16"/>
  </si>
  <si>
    <t>会議または学会に参加していることが客観的に確認できる資料や写真の有無</t>
    <rPh sb="0" eb="2">
      <t>カイギ</t>
    </rPh>
    <rPh sb="5" eb="7">
      <t>ガッカイ</t>
    </rPh>
    <rPh sb="8" eb="10">
      <t>サンカ</t>
    </rPh>
    <phoneticPr fontId="16"/>
  </si>
  <si>
    <t>（有・無・該当なし）</t>
  </si>
  <si>
    <t>確認できる資料
（　　　　　　　　　　）</t>
    <rPh sb="0" eb="2">
      <t>カクニン</t>
    </rPh>
    <rPh sb="5" eb="7">
      <t>シリョウ</t>
    </rPh>
    <phoneticPr fontId="16"/>
  </si>
  <si>
    <t>宿泊日数は適切か、あるいは宿泊が必要な理由を確認できる書類が保管されてるか</t>
    <rPh sb="0" eb="2">
      <t>シュクハク</t>
    </rPh>
    <rPh sb="2" eb="4">
      <t>ニッスウ</t>
    </rPh>
    <rPh sb="5" eb="7">
      <t>テキセツ</t>
    </rPh>
    <rPh sb="13" eb="15">
      <t>シュクハク</t>
    </rPh>
    <rPh sb="16" eb="18">
      <t>ヒツヨウ</t>
    </rPh>
    <rPh sb="19" eb="21">
      <t>リユウ</t>
    </rPh>
    <rPh sb="22" eb="24">
      <t>カクニン</t>
    </rPh>
    <rPh sb="27" eb="29">
      <t>ショルイ</t>
    </rPh>
    <rPh sb="30" eb="32">
      <t>ホカン</t>
    </rPh>
    <phoneticPr fontId="16"/>
  </si>
  <si>
    <t>請求から支払いまでの流れの確認及び抽出調査を実施</t>
  </si>
  <si>
    <t>〈確認概要〉
・申請書の作成と研究部門での支払承認手続き、管理部門での申請書の受付・点検、支払登録事務、支払先口座を確認する。
〈確認書類等〉
・当委託事業における旅費の請求から支払いまでの帳票</t>
    <rPh sb="1" eb="5">
      <t>カクニンガイヨウ</t>
    </rPh>
    <rPh sb="66" eb="72">
      <t>カクニンショルイトウ｣</t>
    </rPh>
    <rPh sb="74" eb="79">
      <t>トウイタクジギョウ</t>
    </rPh>
    <rPh sb="83" eb="85">
      <t>リョヒ</t>
    </rPh>
    <rPh sb="96" eb="98">
      <t>チョウヒョウ</t>
    </rPh>
    <phoneticPr fontId="16"/>
  </si>
  <si>
    <t>支払いは、本人名義の銀行口座になっているか</t>
    <phoneticPr fontId="16"/>
  </si>
  <si>
    <t>（本人口座・現金支給・その他）</t>
  </si>
  <si>
    <t>概算払の支出基準が定められているか。</t>
    <rPh sb="9" eb="10">
      <t>サダ</t>
    </rPh>
    <phoneticPr fontId="16"/>
  </si>
  <si>
    <t>支払基準名称
（　　　　　　　　　　）</t>
    <rPh sb="0" eb="2">
      <t>シハライ</t>
    </rPh>
    <rPh sb="2" eb="4">
      <t>キジュン</t>
    </rPh>
    <rPh sb="4" eb="6">
      <t>メイショウ</t>
    </rPh>
    <phoneticPr fontId="16"/>
  </si>
  <si>
    <t>申請者は、概算払の支出基準に従って請求を行っているか</t>
    <rPh sb="0" eb="3">
      <t>シンセイシャ</t>
    </rPh>
    <phoneticPr fontId="16"/>
  </si>
  <si>
    <t>申請者は、概算払いの支払基準の則り決められた期限までに精算しているか</t>
    <rPh sb="0" eb="3">
      <t>シンセイシャ</t>
    </rPh>
    <rPh sb="5" eb="8">
      <t>ガイサンバラ</t>
    </rPh>
    <rPh sb="10" eb="12">
      <t>シハラ</t>
    </rPh>
    <rPh sb="12" eb="14">
      <t>キジュン</t>
    </rPh>
    <rPh sb="15" eb="16">
      <t>ノット</t>
    </rPh>
    <phoneticPr fontId="16"/>
  </si>
  <si>
    <t>概算払いの精算期限
（　　　　　　　　　　）</t>
    <rPh sb="0" eb="3">
      <t>ガイサンバラ</t>
    </rPh>
    <rPh sb="5" eb="7">
      <t>セイサン</t>
    </rPh>
    <rPh sb="7" eb="9">
      <t>キゲン</t>
    </rPh>
    <phoneticPr fontId="16"/>
  </si>
  <si>
    <t>[5]</t>
    <phoneticPr fontId="16"/>
  </si>
  <si>
    <t>出張報告書の提出期限の設定されているか</t>
    <rPh sb="0" eb="5">
      <t>シュッチョウホウコクショ</t>
    </rPh>
    <phoneticPr fontId="16"/>
  </si>
  <si>
    <t>提出期限
（　　　　　　　　　　）</t>
    <phoneticPr fontId="16"/>
  </si>
  <si>
    <t>・物品購入計画または予算積算に基づき購入がされているか</t>
    <rPh sb="10" eb="12">
      <t>ヨサン</t>
    </rPh>
    <rPh sb="12" eb="14">
      <t>セキサン</t>
    </rPh>
    <phoneticPr fontId="16"/>
  </si>
  <si>
    <t>調達時期、年度末近くの調達は委託事業の進行に合致しているか</t>
    <phoneticPr fontId="16"/>
  </si>
  <si>
    <t>〈確認概要〉
・物品購入計画はたは予算積算に基づき調達しているか確認する。
・物品購入計画の変更があった場合、「経理様式９　備品購入(計画変更)理由書」を提出し事前に生研支援センターの承認を得ているか。
・期末の予算消化とみられる年度末近くの調達がないか確認する。
・分割発注とみられる調達がないか確認する。
・汎用性の高い物品を直接経費で購入している場合、当該委託業務に直接必要であることが理由書により明確となっているか。
〈確認書類等〉
・委託試験研究実施計画書の物品購入計画
・物品購入（計画変更）理由書
・予算積算
・汎用性の高い物品の購入理由書</t>
    <rPh sb="1" eb="5">
      <t>カクニンガイヨウ</t>
    </rPh>
    <rPh sb="8" eb="10">
      <t>ブッピン</t>
    </rPh>
    <rPh sb="10" eb="12">
      <t>コウニュウ</t>
    </rPh>
    <rPh sb="12" eb="14">
      <t>ケイカク</t>
    </rPh>
    <rPh sb="17" eb="21">
      <t>ヨサンセキサン</t>
    </rPh>
    <rPh sb="22" eb="23">
      <t>モト</t>
    </rPh>
    <rPh sb="25" eb="27">
      <t>チョウタツ</t>
    </rPh>
    <rPh sb="32" eb="34">
      <t>カクニン</t>
    </rPh>
    <rPh sb="103" eb="105">
      <t>キマツ</t>
    </rPh>
    <rPh sb="106" eb="110">
      <t>ヨサンショウカ</t>
    </rPh>
    <rPh sb="115" eb="118">
      <t>ネンドマツ</t>
    </rPh>
    <rPh sb="118" eb="119">
      <t>チカ</t>
    </rPh>
    <rPh sb="121" eb="123">
      <t>チョウタツ</t>
    </rPh>
    <rPh sb="127" eb="129">
      <t>カクニン</t>
    </rPh>
    <rPh sb="134" eb="138">
      <t>ブンカツハッチュウ</t>
    </rPh>
    <rPh sb="143" eb="145">
      <t>チョウタツ</t>
    </rPh>
    <rPh sb="149" eb="151">
      <t>カクニン</t>
    </rPh>
    <rPh sb="162" eb="164">
      <t>ブッピン</t>
    </rPh>
    <rPh sb="215" eb="221">
      <t>カクニンショルイトウ｣</t>
    </rPh>
    <rPh sb="223" eb="227">
      <t>イタクシケン</t>
    </rPh>
    <rPh sb="227" eb="229">
      <t>ケンキュウ</t>
    </rPh>
    <rPh sb="229" eb="231">
      <t>ジッシ</t>
    </rPh>
    <rPh sb="231" eb="234">
      <t>ケイカクショ</t>
    </rPh>
    <rPh sb="235" eb="237">
      <t>ブッピン</t>
    </rPh>
    <rPh sb="237" eb="239">
      <t>コウニュウ</t>
    </rPh>
    <rPh sb="239" eb="241">
      <t>ケイカク</t>
    </rPh>
    <rPh sb="243" eb="245">
      <t>ブッピン</t>
    </rPh>
    <rPh sb="245" eb="247">
      <t>コウニュウ</t>
    </rPh>
    <rPh sb="248" eb="250">
      <t>ケイカク</t>
    </rPh>
    <rPh sb="250" eb="252">
      <t>ヘンコウ</t>
    </rPh>
    <rPh sb="253" eb="256">
      <t>リユウショ</t>
    </rPh>
    <rPh sb="258" eb="260">
      <t>ヨサン</t>
    </rPh>
    <rPh sb="260" eb="262">
      <t>セキサン</t>
    </rPh>
    <rPh sb="264" eb="267">
      <t>ハンヨウセイ</t>
    </rPh>
    <rPh sb="268" eb="269">
      <t>タカ</t>
    </rPh>
    <rPh sb="270" eb="272">
      <t>ブッピン</t>
    </rPh>
    <rPh sb="273" eb="275">
      <t>コウニュウ</t>
    </rPh>
    <rPh sb="275" eb="278">
      <t>リユウショ</t>
    </rPh>
    <phoneticPr fontId="16"/>
  </si>
  <si>
    <t>当該委託業務で購入した取得価格10万円以上の備品・資産は物品購入計画に従って購入されているか</t>
    <phoneticPr fontId="16"/>
  </si>
  <si>
    <t>（適正・変更申請済・不適正）</t>
  </si>
  <si>
    <t>当該委託業務にかかる全ての調達は予算積算に従って調達されており、分割発注や期末の予算消化とみられる調達がないか</t>
    <rPh sb="10" eb="11">
      <t>スベ</t>
    </rPh>
    <rPh sb="13" eb="15">
      <t>チョウタツ</t>
    </rPh>
    <rPh sb="16" eb="20">
      <t>ヨサンセキサン</t>
    </rPh>
    <rPh sb="21" eb="22">
      <t>シタガ</t>
    </rPh>
    <rPh sb="24" eb="26">
      <t>チョウタツ</t>
    </rPh>
    <rPh sb="32" eb="36">
      <t>ブンカツハッチュウ</t>
    </rPh>
    <rPh sb="37" eb="39">
      <t>キマツ</t>
    </rPh>
    <rPh sb="40" eb="44">
      <t>ヨサンショウカ</t>
    </rPh>
    <rPh sb="49" eb="51">
      <t>チョウタツ</t>
    </rPh>
    <phoneticPr fontId="16"/>
  </si>
  <si>
    <t>当委託事業の推進に直接関係しない費用の計上はないか</t>
    <rPh sb="0" eb="1">
      <t>トウ</t>
    </rPh>
    <rPh sb="1" eb="5">
      <t>イタクジギョウ</t>
    </rPh>
    <rPh sb="6" eb="8">
      <t>スイシン</t>
    </rPh>
    <rPh sb="9" eb="11">
      <t>チョクセツ</t>
    </rPh>
    <rPh sb="16" eb="18">
      <t>ヒヨウ</t>
    </rPh>
    <rPh sb="19" eb="21">
      <t>ケイジョウ</t>
    </rPh>
    <phoneticPr fontId="16"/>
  </si>
  <si>
    <t>汎用性の高い物品を直接経費で購入している場合、当委託業務に直接必要であることが理由書により明確となっているか</t>
    <rPh sb="23" eb="24">
      <t>トウ</t>
    </rPh>
    <rPh sb="26" eb="28">
      <t>ギョウム</t>
    </rPh>
    <phoneticPr fontId="16"/>
  </si>
  <si>
    <t>・購入手続きは適正か（競争契約、随意契約等）</t>
    <phoneticPr fontId="16"/>
  </si>
  <si>
    <t>調達手続きの確認</t>
    <rPh sb="0" eb="2">
      <t>チョウタツ</t>
    </rPh>
    <rPh sb="2" eb="4">
      <t>テツヅ</t>
    </rPh>
    <rPh sb="6" eb="8">
      <t>カクニン</t>
    </rPh>
    <phoneticPr fontId="16"/>
  </si>
  <si>
    <t>〈確認概要〉
・購買取引の決定に際して品質、価格、企業の信頼性、安定供給の可能性、環境保全など合理的かつ明確な基準を設けているか。
・特定取引先に過度に依存しないよう取引量等を監視したり、継続的な取引を定期的に見直し、新規取引先の参入を考慮するなどの方針を定めているか。
・競争原理を用いた調達、入札基準または随意契約とする場合の基準を確認する。
・機関の会計規程に則り、適切な入札手続きをしているか確認する。
・入札に関する規程等に準拠し、入札公告の実施、入札参加資格の確認、入札会場の設置・受付、落札条件（最低価格の提示）の開示、落札決定手順などが透明性をもって実施されているか確認する。
〈確認書類等〉
・当該委託業務にかかる見積競争関係書類
・当該委託業務にかかる入札関係書類
・当該委託業務にかかる随意契約理由書</t>
    <rPh sb="1" eb="5">
      <t>カクニンガイヨウ</t>
    </rPh>
    <rPh sb="137" eb="139">
      <t>キョウソウ</t>
    </rPh>
    <rPh sb="139" eb="141">
      <t>ゲンリ</t>
    </rPh>
    <rPh sb="142" eb="143">
      <t>モチ</t>
    </rPh>
    <rPh sb="145" eb="147">
      <t>チョウタツ</t>
    </rPh>
    <rPh sb="223" eb="224">
      <t>コウ</t>
    </rPh>
    <rPh sb="299" eb="305">
      <t>カクニンショルイトウ｣</t>
    </rPh>
    <rPh sb="317" eb="319">
      <t>ミツモリ</t>
    </rPh>
    <rPh sb="319" eb="321">
      <t>キョウソウ</t>
    </rPh>
    <rPh sb="337" eb="339">
      <t>ニュウサツ</t>
    </rPh>
    <rPh sb="339" eb="341">
      <t>カンケイ</t>
    </rPh>
    <rPh sb="341" eb="343">
      <t>ショルイ</t>
    </rPh>
    <rPh sb="355" eb="359">
      <t>ズイイケイヤク</t>
    </rPh>
    <rPh sb="359" eb="362">
      <t>リユウショ</t>
    </rPh>
    <phoneticPr fontId="16"/>
  </si>
  <si>
    <t>機関の会計規程等において品質・価格・企業の信頼性などの公正で合理的な購買を行う方針を定めているか</t>
    <phoneticPr fontId="16"/>
  </si>
  <si>
    <t>規程等名称
（　　　　　　　　　　）</t>
    <rPh sb="0" eb="2">
      <t>キテイ</t>
    </rPh>
    <rPh sb="2" eb="3">
      <t>トウ</t>
    </rPh>
    <rPh sb="3" eb="5">
      <t>メイショウ</t>
    </rPh>
    <phoneticPr fontId="16"/>
  </si>
  <si>
    <t>発注が特定業者へ集中していないか</t>
    <phoneticPr fontId="16"/>
  </si>
  <si>
    <t>（集中していない・している）</t>
  </si>
  <si>
    <t>集中している理由
（　　　　　　　　　　）</t>
    <rPh sb="0" eb="2">
      <t>シュウチュウ</t>
    </rPh>
    <rPh sb="6" eb="8">
      <t>リユウ</t>
    </rPh>
    <phoneticPr fontId="16"/>
  </si>
  <si>
    <t>集中している場合理由は適正か（適正・不適正）</t>
    <rPh sb="0" eb="2">
      <t>シュウチュウ</t>
    </rPh>
    <rPh sb="6" eb="8">
      <t>バアイ</t>
    </rPh>
    <rPh sb="8" eb="10">
      <t>リユウ</t>
    </rPh>
    <rPh sb="11" eb="13">
      <t>テキセイ</t>
    </rPh>
    <rPh sb="15" eb="17">
      <t>テキセイ</t>
    </rPh>
    <rPh sb="18" eb="21">
      <t>フテキセイ</t>
    </rPh>
    <phoneticPr fontId="16"/>
  </si>
  <si>
    <t>機関の会計規程等に競争原理を用いた調達または入札についての規定があるか</t>
    <rPh sb="9" eb="11">
      <t>キョウソウ</t>
    </rPh>
    <rPh sb="11" eb="13">
      <t>ゲンリ</t>
    </rPh>
    <rPh sb="14" eb="15">
      <t>モチ</t>
    </rPh>
    <rPh sb="17" eb="19">
      <t>チョウタツ</t>
    </rPh>
    <phoneticPr fontId="16"/>
  </si>
  <si>
    <t>規程名称
（　　　　　　　　　　）
実施基準
（　　　　　　　　　　）</t>
    <rPh sb="0" eb="2">
      <t>キテイ</t>
    </rPh>
    <rPh sb="2" eb="4">
      <t>メイショウ</t>
    </rPh>
    <rPh sb="18" eb="20">
      <t>ジッシ</t>
    </rPh>
    <rPh sb="20" eb="22">
      <t>キジュン</t>
    </rPh>
    <phoneticPr fontId="16"/>
  </si>
  <si>
    <t>当該委託業務において、研究機関の会計規程に照らし競争原理を用いた調達または入札とすべき契約があるか</t>
    <rPh sb="0" eb="2">
      <t>トウガイ</t>
    </rPh>
    <rPh sb="2" eb="4">
      <t>イタク</t>
    </rPh>
    <rPh sb="4" eb="6">
      <t>ギョウム</t>
    </rPh>
    <rPh sb="6" eb="8">
      <t>ギョウム</t>
    </rPh>
    <rPh sb="12" eb="14">
      <t>ニュウサツ</t>
    </rPh>
    <rPh sb="14" eb="16">
      <t>カンケイ</t>
    </rPh>
    <rPh sb="16" eb="18">
      <t>ショルイケイヤク</t>
    </rPh>
    <phoneticPr fontId="16"/>
  </si>
  <si>
    <t>機関の会計規程に則り、適正な入札手続きをしているか</t>
    <rPh sb="0" eb="2">
      <t>キカン</t>
    </rPh>
    <rPh sb="3" eb="5">
      <t>カイケイ</t>
    </rPh>
    <rPh sb="5" eb="7">
      <t>キテイ</t>
    </rPh>
    <rPh sb="8" eb="9">
      <t>ノット</t>
    </rPh>
    <rPh sb="11" eb="13">
      <t>テキセイ</t>
    </rPh>
    <rPh sb="14" eb="16">
      <t>ニュウサツ</t>
    </rPh>
    <rPh sb="16" eb="18">
      <t>テツヅ</t>
    </rPh>
    <phoneticPr fontId="16"/>
  </si>
  <si>
    <t>研究機関の会計規程等に随意契約についての規定があるか</t>
    <rPh sb="11" eb="15">
      <t>ズイイケイヤク</t>
    </rPh>
    <phoneticPr fontId="16"/>
  </si>
  <si>
    <t>規程名称
（　　　　　　　　　　）
規定基準
（　　　　　　　　　　）</t>
    <rPh sb="0" eb="2">
      <t>キテイ</t>
    </rPh>
    <rPh sb="2" eb="4">
      <t>メイショウ</t>
    </rPh>
    <rPh sb="18" eb="20">
      <t>キテイ</t>
    </rPh>
    <rPh sb="20" eb="22">
      <t>キジュン</t>
    </rPh>
    <phoneticPr fontId="16"/>
  </si>
  <si>
    <t>当該委託業務において、競争入札とすべき物品を随意契約としている契約があるか</t>
    <rPh sb="0" eb="2">
      <t>トウガイ</t>
    </rPh>
    <rPh sb="2" eb="4">
      <t>イタク</t>
    </rPh>
    <rPh sb="4" eb="6">
      <t>ギョウム</t>
    </rPh>
    <rPh sb="31" eb="33">
      <t>ケイヤク</t>
    </rPh>
    <phoneticPr fontId="16"/>
  </si>
  <si>
    <t>契約名
（　　　　　　　　　　）</t>
    <rPh sb="0" eb="3">
      <t>ケイヤクメイ</t>
    </rPh>
    <phoneticPr fontId="16"/>
  </si>
  <si>
    <t>随意契約理由書の内容は適正か。（適正・不適正）</t>
    <rPh sb="0" eb="4">
      <t>ズイイケイヤク</t>
    </rPh>
    <rPh sb="4" eb="7">
      <t>リユウショ</t>
    </rPh>
    <rPh sb="8" eb="10">
      <t>ナイヨウ</t>
    </rPh>
    <rPh sb="11" eb="13">
      <t>テキセイ</t>
    </rPh>
    <rPh sb="16" eb="18">
      <t>テキセイ</t>
    </rPh>
    <rPh sb="19" eb="22">
      <t>フテキセイ</t>
    </rPh>
    <phoneticPr fontId="16"/>
  </si>
  <si>
    <t>当該委託業務において、１契約が２００万円以上（消費税込）の契約があるか。</t>
    <rPh sb="0" eb="2">
      <t>トウガイ</t>
    </rPh>
    <rPh sb="2" eb="4">
      <t>イタク</t>
    </rPh>
    <rPh sb="4" eb="6">
      <t>ギョウム</t>
    </rPh>
    <rPh sb="29" eb="31">
      <t>ケイヤク</t>
    </rPh>
    <phoneticPr fontId="16"/>
  </si>
  <si>
    <t>契約方法（見積競争・入札・随意契約）</t>
    <rPh sb="0" eb="4">
      <t>ケイヤクホウホウ</t>
    </rPh>
    <rPh sb="5" eb="7">
      <t>ミツモリ</t>
    </rPh>
    <rPh sb="7" eb="9">
      <t>キョウソウ</t>
    </rPh>
    <rPh sb="10" eb="12">
      <t>ニュウサツ</t>
    </rPh>
    <rPh sb="13" eb="17">
      <t>ズイイケイヤク</t>
    </rPh>
    <phoneticPr fontId="16"/>
  </si>
  <si>
    <t>随意契約の場合、理由書の内容は適正か。（適正・不適正）</t>
    <rPh sb="0" eb="4">
      <t>ズイイケイヤク</t>
    </rPh>
    <rPh sb="5" eb="7">
      <t>バアイ</t>
    </rPh>
    <rPh sb="8" eb="11">
      <t>リユウショ</t>
    </rPh>
    <rPh sb="12" eb="14">
      <t>ナイヨウ</t>
    </rPh>
    <rPh sb="15" eb="17">
      <t>テキセイ</t>
    </rPh>
    <rPh sb="20" eb="22">
      <t>テキセイ</t>
    </rPh>
    <rPh sb="23" eb="26">
      <t>フテキセイ</t>
    </rPh>
    <phoneticPr fontId="16"/>
  </si>
  <si>
    <t>納品書・請求書・領収書・保証書などから調達の適否等を確認</t>
  </si>
  <si>
    <t>〈確認概要〉
・発注管理部門への物品請求、業者への発注、納品確認、検収確認、業者からの請求書受領、業者への支払の各手続きまでの購買プロセスの確認をする。
〈確認書類等〉
・当該委託業務における発注管理部門への物品請求、業者への発注、納品確認、検収確認、業者からの請求書受領、業者への支払の各手続き書類（複数ある場合は抽出）</t>
    <rPh sb="1" eb="5">
      <t>カクニンガイヨウ</t>
    </rPh>
    <rPh sb="79" eb="85">
      <t>カクニンショルイトウ｣</t>
    </rPh>
    <rPh sb="149" eb="151">
      <t>ショルイ</t>
    </rPh>
    <rPh sb="152" eb="154">
      <t>フクスウ</t>
    </rPh>
    <rPh sb="156" eb="158">
      <t>バアイ</t>
    </rPh>
    <rPh sb="159" eb="161">
      <t>チュウシュツ</t>
    </rPh>
    <phoneticPr fontId="16"/>
  </si>
  <si>
    <t>請求から支払まで段階で適切な確認印･検印があるか</t>
    <phoneticPr fontId="16"/>
  </si>
  <si>
    <t>・構成員間での取引では利益排除しているか</t>
    <phoneticPr fontId="16"/>
  </si>
  <si>
    <t>利益排除しているか。</t>
    <phoneticPr fontId="16"/>
  </si>
  <si>
    <t>〈確認概要〉
・構成員間での100万円以上の製品の取引の有無
・研究に使用する目的で構成員間で自社の製品を取引する際には、利益排除しているか
・自社製品の価格を決定する際の積算書を作成し保管しているか
〈確認書類等〉
・利益排除していることが確認できる書類（該当がある場合）
・随意契約理由書（該当がある場合）</t>
    <rPh sb="1" eb="5">
      <t>カクニンガイヨウ</t>
    </rPh>
    <rPh sb="103" eb="109">
      <t>カクニンショルイトウ｣</t>
    </rPh>
    <rPh sb="111" eb="113">
      <t>リエキ</t>
    </rPh>
    <rPh sb="113" eb="115">
      <t>ハイジョ</t>
    </rPh>
    <rPh sb="122" eb="124">
      <t>カクニン</t>
    </rPh>
    <rPh sb="127" eb="129">
      <t>ショルイ</t>
    </rPh>
    <rPh sb="130" eb="132">
      <t>ガイトウ</t>
    </rPh>
    <rPh sb="135" eb="137">
      <t>バアイ</t>
    </rPh>
    <rPh sb="140" eb="147">
      <t>ズイイケイヤクリユウショ</t>
    </rPh>
    <rPh sb="148" eb="150">
      <t>ガイトウ</t>
    </rPh>
    <rPh sb="153" eb="155">
      <t>バアイ</t>
    </rPh>
    <phoneticPr fontId="16"/>
  </si>
  <si>
    <t>当該委託業務において、自社から物品又は役務の調達にかかる経費を委託費に計上しているか</t>
    <rPh sb="11" eb="13">
      <t>ジシャ</t>
    </rPh>
    <rPh sb="15" eb="17">
      <t>ブッピン</t>
    </rPh>
    <rPh sb="17" eb="18">
      <t>マタ</t>
    </rPh>
    <rPh sb="19" eb="21">
      <t>エキム</t>
    </rPh>
    <rPh sb="22" eb="24">
      <t>チョウタツ</t>
    </rPh>
    <rPh sb="28" eb="30">
      <t>ケイヒ</t>
    </rPh>
    <rPh sb="31" eb="34">
      <t>イタクヒ</t>
    </rPh>
    <rPh sb="35" eb="37">
      <t>ケイジョウ</t>
    </rPh>
    <phoneticPr fontId="16"/>
  </si>
  <si>
    <t>[1]が有の場合のみ回答
利益排除額（製造原価及び諸経費だけの利益を除いた額）の計上となっているか</t>
    <rPh sb="4" eb="5">
      <t>アリ</t>
    </rPh>
    <rPh sb="6" eb="8">
      <t>バアイ</t>
    </rPh>
    <rPh sb="10" eb="12">
      <t>カイトウ</t>
    </rPh>
    <rPh sb="13" eb="17">
      <t>リエキハイジョ</t>
    </rPh>
    <rPh sb="17" eb="18">
      <t>ガク</t>
    </rPh>
    <rPh sb="19" eb="21">
      <t>セイゾウ</t>
    </rPh>
    <rPh sb="21" eb="23">
      <t>ゲンカ</t>
    </rPh>
    <rPh sb="23" eb="24">
      <t>オヨ</t>
    </rPh>
    <rPh sb="25" eb="28">
      <t>ショケイヒ</t>
    </rPh>
    <rPh sb="31" eb="33">
      <t>リエキ</t>
    </rPh>
    <rPh sb="34" eb="35">
      <t>ノゾ</t>
    </rPh>
    <rPh sb="37" eb="38">
      <t>ガク</t>
    </rPh>
    <rPh sb="40" eb="42">
      <t>ケイジョウ</t>
    </rPh>
    <phoneticPr fontId="16"/>
  </si>
  <si>
    <t>当該委託業務において、100％子会社（親会社、孫会社）の製品を、委託費に計上しているか</t>
    <rPh sb="15" eb="18">
      <t>コガイシャ</t>
    </rPh>
    <rPh sb="19" eb="22">
      <t>オヤカイシャ</t>
    </rPh>
    <rPh sb="23" eb="26">
      <t>マゴカイシャ</t>
    </rPh>
    <rPh sb="28" eb="30">
      <t>セイヒン</t>
    </rPh>
    <rPh sb="32" eb="35">
      <t>イタクヒ</t>
    </rPh>
    <rPh sb="36" eb="38">
      <t>ケイジョウ</t>
    </rPh>
    <phoneticPr fontId="16"/>
  </si>
  <si>
    <t>契約名
（　　　　　　　　　　）
契約金額
（　　　　　　　　　　）</t>
    <rPh sb="0" eb="3">
      <t>ケイヤクメイ</t>
    </rPh>
    <rPh sb="17" eb="21">
      <t>ケイヤクキンガク</t>
    </rPh>
    <phoneticPr fontId="16"/>
  </si>
  <si>
    <t>[3]が有の場合のみ回答
100万円以上の契約は、利益排除額（製造原価及び諸経費だけの利益を除いた額）の計上となっているか</t>
    <rPh sb="4" eb="5">
      <t>アリ</t>
    </rPh>
    <rPh sb="6" eb="8">
      <t>バアイ</t>
    </rPh>
    <rPh sb="10" eb="12">
      <t>カイトウ</t>
    </rPh>
    <rPh sb="16" eb="18">
      <t>マンエン</t>
    </rPh>
    <rPh sb="18" eb="20">
      <t>イジョウ</t>
    </rPh>
    <rPh sb="21" eb="23">
      <t>ケイヤク</t>
    </rPh>
    <rPh sb="25" eb="29">
      <t>リエキハイジョ</t>
    </rPh>
    <rPh sb="29" eb="30">
      <t>ガク</t>
    </rPh>
    <rPh sb="31" eb="33">
      <t>セイゾウ</t>
    </rPh>
    <rPh sb="33" eb="35">
      <t>ゲンカ</t>
    </rPh>
    <rPh sb="35" eb="36">
      <t>オヨ</t>
    </rPh>
    <rPh sb="37" eb="40">
      <t>ショケイヒ</t>
    </rPh>
    <rPh sb="43" eb="45">
      <t>リエキ</t>
    </rPh>
    <rPh sb="46" eb="47">
      <t>ノゾ</t>
    </rPh>
    <rPh sb="49" eb="50">
      <t>ガク</t>
    </rPh>
    <rPh sb="52" eb="54">
      <t>ケイジョウ</t>
    </rPh>
    <phoneticPr fontId="16"/>
  </si>
  <si>
    <t>（適正・不適正・該当なし（100万円未満））</t>
  </si>
  <si>
    <t>当該委託業務において、コンソーシアムの構成員へ100万円以上の契約はあるか</t>
    <rPh sb="31" eb="33">
      <t>ケイヤク</t>
    </rPh>
    <phoneticPr fontId="16"/>
  </si>
  <si>
    <t>契約名
（　　　　　　　　　　）</t>
    <phoneticPr fontId="16"/>
  </si>
  <si>
    <t>[5]が有の場合のみ回答
競争原理を導入した調達方式となっているか</t>
    <rPh sb="13" eb="17">
      <t>キョウソウゲンリ</t>
    </rPh>
    <rPh sb="18" eb="20">
      <t>ドウニュウ</t>
    </rPh>
    <rPh sb="22" eb="24">
      <t>チョウタツ</t>
    </rPh>
    <rPh sb="24" eb="26">
      <t>ホウシキ</t>
    </rPh>
    <phoneticPr fontId="16"/>
  </si>
  <si>
    <t>（見積競争・入札・随意契約）</t>
  </si>
  <si>
    <t>[6]が随意契約の場合のみ回答
利益排除額（製造原価及び諸経費だけの利益を除いた額）の計上となっているか</t>
    <rPh sb="4" eb="8">
      <t>ズイイケイヤク</t>
    </rPh>
    <rPh sb="16" eb="18">
      <t>リエキ</t>
    </rPh>
    <rPh sb="18" eb="20">
      <t>ハイジョ</t>
    </rPh>
    <rPh sb="20" eb="21">
      <t>ガク</t>
    </rPh>
    <rPh sb="22" eb="24">
      <t>セイゾウ</t>
    </rPh>
    <rPh sb="24" eb="26">
      <t>ゲンカ</t>
    </rPh>
    <rPh sb="26" eb="27">
      <t>オヨ</t>
    </rPh>
    <rPh sb="28" eb="31">
      <t>ショケイヒ</t>
    </rPh>
    <rPh sb="34" eb="36">
      <t>リエキ</t>
    </rPh>
    <rPh sb="37" eb="38">
      <t>ノゾ</t>
    </rPh>
    <rPh sb="40" eb="41">
      <t>ガク</t>
    </rPh>
    <rPh sb="43" eb="45">
      <t>ケイジョウ</t>
    </rPh>
    <phoneticPr fontId="16"/>
  </si>
  <si>
    <t>随意契約理由書の内容は適正か。（適正・不適正）</t>
    <phoneticPr fontId="16"/>
  </si>
  <si>
    <t>当該委託業務において、コンソーシアムの協力機関へ100万円以上の契約はあるか</t>
    <rPh sb="19" eb="21">
      <t>キョウリョク</t>
    </rPh>
    <rPh sb="21" eb="23">
      <t>キカン</t>
    </rPh>
    <rPh sb="32" eb="34">
      <t>ケイヤク</t>
    </rPh>
    <phoneticPr fontId="16"/>
  </si>
  <si>
    <t>[9]</t>
  </si>
  <si>
    <t>[8]が有の場合のみ回答
競争原理を導入した調達方式となっているか</t>
    <rPh sb="13" eb="17">
      <t>キョウソウゲンリ</t>
    </rPh>
    <rPh sb="18" eb="20">
      <t>ドウニュウ</t>
    </rPh>
    <rPh sb="22" eb="24">
      <t>チョウタツ</t>
    </rPh>
    <rPh sb="24" eb="26">
      <t>ホウシキ</t>
    </rPh>
    <phoneticPr fontId="16"/>
  </si>
  <si>
    <t>[10]</t>
  </si>
  <si>
    <t>[9]が随意契約の場合のみ回答
利益排除額（製造原価及び諸経費だけの利益を除いた額）の計上となっているか</t>
    <rPh sb="4" eb="8">
      <t>ズイイケイヤク</t>
    </rPh>
    <rPh sb="16" eb="18">
      <t>リエキ</t>
    </rPh>
    <rPh sb="18" eb="20">
      <t>ハイジョ</t>
    </rPh>
    <rPh sb="20" eb="21">
      <t>ガク</t>
    </rPh>
    <rPh sb="22" eb="24">
      <t>セイゾウ</t>
    </rPh>
    <rPh sb="24" eb="26">
      <t>ゲンカ</t>
    </rPh>
    <rPh sb="26" eb="27">
      <t>オヨ</t>
    </rPh>
    <rPh sb="28" eb="31">
      <t>ショケイヒ</t>
    </rPh>
    <rPh sb="34" eb="36">
      <t>リエキ</t>
    </rPh>
    <rPh sb="37" eb="38">
      <t>ノゾ</t>
    </rPh>
    <rPh sb="40" eb="41">
      <t>ガク</t>
    </rPh>
    <rPh sb="43" eb="45">
      <t>ケイジョウ</t>
    </rPh>
    <phoneticPr fontId="16"/>
  </si>
  <si>
    <t>（適正・不適正）</t>
    <phoneticPr fontId="16"/>
  </si>
  <si>
    <t>・原始記録の精査</t>
    <phoneticPr fontId="16"/>
  </si>
  <si>
    <t>市販の納品書等の使用の有無</t>
    <phoneticPr fontId="16"/>
  </si>
  <si>
    <t>〈確認概要〉
・購入した物品の納品書に、市販の汎用型の納品書が使用されていないか確認する。
〈確認書類等〉
・当該委託業務における市販納品書</t>
    <rPh sb="1" eb="5">
      <t>カクニンガイヨウ</t>
    </rPh>
    <rPh sb="48" eb="54">
      <t>カクニンショルイトウ｣</t>
    </rPh>
    <rPh sb="56" eb="58">
      <t>トウガイ</t>
    </rPh>
    <rPh sb="58" eb="60">
      <t>イタク</t>
    </rPh>
    <rPh sb="60" eb="62">
      <t>ギョウム</t>
    </rPh>
    <rPh sb="66" eb="68">
      <t>シハン</t>
    </rPh>
    <rPh sb="68" eb="71">
      <t>ノウヒンショ</t>
    </rPh>
    <phoneticPr fontId="16"/>
  </si>
  <si>
    <t>当該委託業務において購入した物品の納品書に、市販の汎用型の納品書が使用しているか</t>
    <rPh sb="0" eb="2">
      <t>トウガイ</t>
    </rPh>
    <rPh sb="2" eb="4">
      <t>イタク</t>
    </rPh>
    <rPh sb="4" eb="6">
      <t>ギョウム</t>
    </rPh>
    <phoneticPr fontId="16"/>
  </si>
  <si>
    <t>使用している理由
（　　　　　　　　　　）</t>
    <rPh sb="0" eb="2">
      <t>シヨウ</t>
    </rPh>
    <rPh sb="6" eb="8">
      <t>リユウ</t>
    </rPh>
    <phoneticPr fontId="16"/>
  </si>
  <si>
    <t>使用している理由は適正か。（適正・不適正）</t>
    <rPh sb="0" eb="2">
      <t>シヨウ</t>
    </rPh>
    <rPh sb="6" eb="8">
      <t>リユウ</t>
    </rPh>
    <rPh sb="9" eb="11">
      <t>テキセイ</t>
    </rPh>
    <rPh sb="14" eb="16">
      <t>テキセイ</t>
    </rPh>
    <rPh sb="17" eb="20">
      <t>フテキセイ</t>
    </rPh>
    <phoneticPr fontId="16"/>
  </si>
  <si>
    <t>伝票番号の不自然な動きの有無</t>
  </si>
  <si>
    <t>〈確認概要〉
・納品書の連続番号や、伝票番号の連続性に不自然な動きがないか確認する。
〈確認書類等〉
・当該委託業務の伝票一覧</t>
    <rPh sb="1" eb="5">
      <t>カクニンガイヨウ</t>
    </rPh>
    <rPh sb="37" eb="39">
      <t>カクニン</t>
    </rPh>
    <rPh sb="53" eb="55">
      <t>トウガイ</t>
    </rPh>
    <rPh sb="55" eb="57">
      <t>イタク</t>
    </rPh>
    <rPh sb="57" eb="59">
      <t>ギョウム</t>
    </rPh>
    <rPh sb="60" eb="62">
      <t>デンピョウ</t>
    </rPh>
    <rPh sb="62" eb="64">
      <t>イチラン</t>
    </rPh>
    <phoneticPr fontId="16"/>
  </si>
  <si>
    <t>伝票番号の連続性に不自然な動きがないか</t>
    <phoneticPr fontId="16"/>
  </si>
  <si>
    <t>取引の訂正の場合の手順が定められているか</t>
    <phoneticPr fontId="16"/>
  </si>
  <si>
    <t>手順の名称
（　　　　　　　　　　）</t>
    <rPh sb="0" eb="2">
      <t>テジュン</t>
    </rPh>
    <rPh sb="3" eb="5">
      <t>メイショウ</t>
    </rPh>
    <phoneticPr fontId="16"/>
  </si>
  <si>
    <t>遠隔地からの調達の確認</t>
  </si>
  <si>
    <t>〈確認概要〉
・あえて遠隔地から調達するなど不自然なものはないか。
〈確認書類等〉
・遠隔地から調達する理由が確認できる書類</t>
    <rPh sb="1" eb="5">
      <t>カクニンガイヨウ</t>
    </rPh>
    <rPh sb="37" eb="43">
      <t>カクニンショルイトウ｣</t>
    </rPh>
    <rPh sb="45" eb="48">
      <t>エンカクチ</t>
    </rPh>
    <rPh sb="50" eb="52">
      <t>チョウタツ</t>
    </rPh>
    <rPh sb="54" eb="56">
      <t>リユウ</t>
    </rPh>
    <rPh sb="57" eb="59">
      <t>カクニン</t>
    </rPh>
    <rPh sb="62" eb="64">
      <t>ショルイ</t>
    </rPh>
    <phoneticPr fontId="16"/>
  </si>
  <si>
    <t>遠隔地からの調達があるか</t>
    <phoneticPr fontId="16"/>
  </si>
  <si>
    <t>遠隔地から調達する理由（適正・不適正）</t>
    <rPh sb="0" eb="3">
      <t>エンカクチ</t>
    </rPh>
    <rPh sb="5" eb="7">
      <t>チョウタツ</t>
    </rPh>
    <rPh sb="9" eb="11">
      <t>リユウ</t>
    </rPh>
    <rPh sb="12" eb="14">
      <t>テキセイ</t>
    </rPh>
    <rPh sb="15" eb="18">
      <t>フテキセイ</t>
    </rPh>
    <phoneticPr fontId="16"/>
  </si>
  <si>
    <t>委託事業により導入した機械の稼働状況の把握</t>
    <phoneticPr fontId="16"/>
  </si>
  <si>
    <t>〈確認概要〉
・備品、資産を購入或いはリース導入した場合、固定資産台帳・備品台帳を作成して管理し、定期的に現物の稼動確認（実地確認又は研究部門からの稼動確認報告の取得）を行っている等、善良なる管理者の注意をもって管理しているか。
・物品標示票を貼付し、物品の移転・目的外転用等が起きないよう管理しているか確認する。（物品標示票貼付の確認は研究担当部門で確認）
〈確認書類等〉
・資産・備品管理台帳</t>
    <rPh sb="118" eb="119">
      <t>ヒョウ</t>
    </rPh>
    <rPh sb="158" eb="160">
      <t>ブッピン</t>
    </rPh>
    <rPh sb="163" eb="165">
      <t>ハリツ</t>
    </rPh>
    <rPh sb="166" eb="168">
      <t>カクニン</t>
    </rPh>
    <rPh sb="169" eb="175">
      <t>ケンキュウタントウブモン</t>
    </rPh>
    <rPh sb="176" eb="178">
      <t>カクニン</t>
    </rPh>
    <rPh sb="191" eb="193">
      <t>シサン</t>
    </rPh>
    <rPh sb="194" eb="196">
      <t>ビヒン</t>
    </rPh>
    <rPh sb="196" eb="200">
      <t>カンリダイチョウ</t>
    </rPh>
    <phoneticPr fontId="16"/>
  </si>
  <si>
    <t>資産・備品管理台帳を作成の有無</t>
    <phoneticPr fontId="16"/>
  </si>
  <si>
    <t>物品実査を定期的に行っているか</t>
    <phoneticPr fontId="16"/>
  </si>
  <si>
    <t>直近実施時期
（　　　　　　　　　　）</t>
    <rPh sb="0" eb="2">
      <t>チョッキン</t>
    </rPh>
    <rPh sb="2" eb="4">
      <t>ジッシ</t>
    </rPh>
    <rPh sb="4" eb="6">
      <t>ジキ</t>
    </rPh>
    <phoneticPr fontId="16"/>
  </si>
  <si>
    <t>試作品等の管理状況</t>
    <phoneticPr fontId="16"/>
  </si>
  <si>
    <t>〈確認概要〉
・試作品は、研究部門からの報告に基づき管理部門で記録・管理し、試作目的に沿って管理されているか。
〈確認書類等〉
・試作品管理簿</t>
    <rPh sb="67" eb="70">
      <t>シサクヒン</t>
    </rPh>
    <rPh sb="70" eb="73">
      <t>カンリボ</t>
    </rPh>
    <phoneticPr fontId="16"/>
  </si>
  <si>
    <t>当該委託業務で作成した試作品があるか</t>
    <rPh sb="0" eb="2">
      <t>トウガイ</t>
    </rPh>
    <rPh sb="2" eb="4">
      <t>イタク</t>
    </rPh>
    <rPh sb="4" eb="6">
      <t>ギョウム</t>
    </rPh>
    <rPh sb="7" eb="9">
      <t>サクセイ</t>
    </rPh>
    <rPh sb="11" eb="14">
      <t>シサクヒン</t>
    </rPh>
    <phoneticPr fontId="16"/>
  </si>
  <si>
    <t>試作品管理簿作成の有無</t>
    <rPh sb="0" eb="3">
      <t>シサクヒン</t>
    </rPh>
    <rPh sb="3" eb="6">
      <t>カンリボ</t>
    </rPh>
    <rPh sb="6" eb="8">
      <t>サクセイ</t>
    </rPh>
    <phoneticPr fontId="16"/>
  </si>
  <si>
    <t>定期的に稼働状況や廃棄等の確認をおこなっているか。（有・無）</t>
    <rPh sb="26" eb="27">
      <t>アリ</t>
    </rPh>
    <rPh sb="28" eb="29">
      <t>ナシ</t>
    </rPh>
    <phoneticPr fontId="16"/>
  </si>
  <si>
    <t>研究公正に関する調査</t>
    <phoneticPr fontId="16"/>
  </si>
  <si>
    <t>・研究倫理教育（主に、研究活動におけるデータのねつ造・改ざん・盗用等の特定不正行為の予防に係る教育を指し、不正を行った場合の措置や懲戒処分等についての説明などを含むもの。）</t>
    <phoneticPr fontId="16"/>
  </si>
  <si>
    <t>研究倫理教育に関する規定</t>
    <phoneticPr fontId="16"/>
  </si>
  <si>
    <t>〈確認概要〉
・研究倫理教育責任者の設置、研究倫理教育の受講対象者および受講頻度が規定されているか。
〈確認書類等〉
・研究倫理教育に関する規定</t>
    <rPh sb="62" eb="64">
      <t>ケンキュウ</t>
    </rPh>
    <rPh sb="64" eb="66">
      <t>リンリ</t>
    </rPh>
    <rPh sb="66" eb="68">
      <t>キョウイク</t>
    </rPh>
    <rPh sb="69" eb="70">
      <t>カン</t>
    </rPh>
    <rPh sb="72" eb="74">
      <t>キテイ</t>
    </rPh>
    <phoneticPr fontId="16"/>
  </si>
  <si>
    <t>研究倫理教育に関する規定の有無</t>
    <phoneticPr fontId="16"/>
  </si>
  <si>
    <t>規定の名称
（　　　　　　　　　　）</t>
    <rPh sb="0" eb="2">
      <t>キテイ</t>
    </rPh>
    <rPh sb="3" eb="5">
      <t>メイショウ</t>
    </rPh>
    <phoneticPr fontId="16"/>
  </si>
  <si>
    <t>研究倫理教育の適正な管理</t>
    <phoneticPr fontId="16"/>
  </si>
  <si>
    <t>〈確認概要〉
・研究倫理教育受講者氏名、受講日、受講内容等の記録があり、研究倫理教育の実施が管理されているか。
〈確認書類等〉
・研究倫理教育受講者氏名、受講日、受講内容等の記録</t>
    <rPh sb="67" eb="69">
      <t>ケンキュウ</t>
    </rPh>
    <rPh sb="69" eb="71">
      <t>リンリ</t>
    </rPh>
    <rPh sb="71" eb="73">
      <t>キョウイク</t>
    </rPh>
    <rPh sb="73" eb="76">
      <t>ジュコウシャ</t>
    </rPh>
    <rPh sb="76" eb="78">
      <t>シメイ</t>
    </rPh>
    <rPh sb="79" eb="81">
      <t>ジュコウ</t>
    </rPh>
    <rPh sb="81" eb="82">
      <t>ヒ</t>
    </rPh>
    <rPh sb="83" eb="85">
      <t>ジュコウ</t>
    </rPh>
    <rPh sb="85" eb="87">
      <t>ナイヨウ</t>
    </rPh>
    <rPh sb="87" eb="88">
      <t>トウ</t>
    </rPh>
    <rPh sb="89" eb="91">
      <t>キロク</t>
    </rPh>
    <phoneticPr fontId="16"/>
  </si>
  <si>
    <t>研究倫理教育が管理されているか</t>
    <phoneticPr fontId="16"/>
  </si>
  <si>
    <t>研究倫理教育の実施および受講</t>
    <phoneticPr fontId="16"/>
  </si>
  <si>
    <t>〈確認概要〉
・研究倫理教育が、研究活動に関わる全職員を対象に実施され、その内容がどのようなものか。
〈確認書類等〉
・研究倫理教育の実施計画
・研究倫理教育の資料</t>
    <rPh sb="62" eb="64">
      <t>ケンキュウ</t>
    </rPh>
    <rPh sb="64" eb="66">
      <t>リンリ</t>
    </rPh>
    <rPh sb="66" eb="68">
      <t>キョウイク</t>
    </rPh>
    <rPh sb="69" eb="71">
      <t>ジッシ</t>
    </rPh>
    <rPh sb="71" eb="73">
      <t>ケイカク</t>
    </rPh>
    <rPh sb="75" eb="81">
      <t>ケンキュウリンリキョウイク</t>
    </rPh>
    <rPh sb="82" eb="84">
      <t>シリョウ</t>
    </rPh>
    <phoneticPr fontId="16"/>
  </si>
  <si>
    <t>研究倫理教育が実施されているか</t>
    <phoneticPr fontId="16"/>
  </si>
  <si>
    <t>研究倫理教育の内容
（　　　　　　　　　　）
受講状況（率）
（　　　　　　　　　％）</t>
    <rPh sb="0" eb="4">
      <t>ケンキュウリンリ</t>
    </rPh>
    <rPh sb="4" eb="6">
      <t>キョウイク</t>
    </rPh>
    <rPh sb="7" eb="9">
      <t>ナイヨウ</t>
    </rPh>
    <rPh sb="23" eb="27">
      <t>ジュコウジョウキョウ</t>
    </rPh>
    <rPh sb="28" eb="29">
      <t>リツ</t>
    </rPh>
    <phoneticPr fontId="16"/>
  </si>
  <si>
    <t>研究不正防止の責任部署を定めているか</t>
    <phoneticPr fontId="16"/>
  </si>
  <si>
    <t>部署名
（　　　　　　　　　　）</t>
    <rPh sb="0" eb="3">
      <t>ブショメイ</t>
    </rPh>
    <phoneticPr fontId="16"/>
  </si>
  <si>
    <t>特定不正行為の防止と対応に関する規定の有無</t>
    <rPh sb="19" eb="21">
      <t>ウム</t>
    </rPh>
    <phoneticPr fontId="16"/>
  </si>
  <si>
    <t>規定の内容はガイドラインに沿った内容か</t>
    <rPh sb="0" eb="2">
      <t>キテイ</t>
    </rPh>
    <rPh sb="3" eb="5">
      <t>ナイヨウ</t>
    </rPh>
    <rPh sb="13" eb="14">
      <t>ソ</t>
    </rPh>
    <rPh sb="16" eb="18">
      <t>ナイヨウ</t>
    </rPh>
    <phoneticPr fontId="16"/>
  </si>
  <si>
    <t>誓約書等が提出され、管理しているか</t>
    <rPh sb="10" eb="12">
      <t>カンリ</t>
    </rPh>
    <phoneticPr fontId="16"/>
  </si>
  <si>
    <t>研究データの保存に関する規定と保管状況</t>
  </si>
  <si>
    <t>〈確認概要〉
・実験ノート・データ、試料等、研究資料の保存に関する規定があるか。
・実験ノート・データ、試料等の研究資料の保管は規定に沿った保管状況となっているか。
〈確認書類等〉
・実験ノート・データ、試料等、研究資料の保存に関する規定</t>
    <rPh sb="64" eb="66">
      <t>キテイ</t>
    </rPh>
    <rPh sb="67" eb="68">
      <t>ソ</t>
    </rPh>
    <rPh sb="70" eb="72">
      <t>ホカン</t>
    </rPh>
    <rPh sb="72" eb="74">
      <t>ジョウキョウ</t>
    </rPh>
    <phoneticPr fontId="16"/>
  </si>
  <si>
    <t>研究資料に関する規定の有無</t>
    <phoneticPr fontId="16"/>
  </si>
  <si>
    <t>名称
（　　　　　　　　　　）
研究資料の保存期間
（　　　　　　　　年）</t>
    <rPh sb="0" eb="2">
      <t>メイショウ</t>
    </rPh>
    <rPh sb="16" eb="20">
      <t>ケンキュウシリョウ</t>
    </rPh>
    <rPh sb="21" eb="23">
      <t>ホゾン</t>
    </rPh>
    <rPh sb="23" eb="25">
      <t>キカン</t>
    </rPh>
    <rPh sb="35" eb="36">
      <t>ネン</t>
    </rPh>
    <phoneticPr fontId="16"/>
  </si>
  <si>
    <t>規定に則った保管状況になっているか</t>
    <phoneticPr fontId="16"/>
  </si>
  <si>
    <t>利益相反に関する規定</t>
  </si>
  <si>
    <t>〈確認概要〉
・利益相反に関する規定があるか。
〈確認書類等〉
・利益相反に関する規定</t>
    <phoneticPr fontId="16"/>
  </si>
  <si>
    <t>利益相反に関する規定の有無</t>
    <phoneticPr fontId="16"/>
  </si>
  <si>
    <t>名称
（　　　　　　　　　　）</t>
    <rPh sb="0" eb="2">
      <t>メイショウ</t>
    </rPh>
    <phoneticPr fontId="16"/>
  </si>
  <si>
    <t>利益相反の防止に関する取り組み</t>
    <phoneticPr fontId="16"/>
  </si>
  <si>
    <t>〈確認概要〉
・定期的な自己申告の実施など、利益相反の防止に向けた取り組みが実施されているか。</t>
    <phoneticPr fontId="16"/>
  </si>
  <si>
    <t>利益相反の防止に関する取り組みの有無</t>
    <phoneticPr fontId="16"/>
  </si>
  <si>
    <t>取り組み内容
（　　　　　　　　　　）</t>
    <rPh sb="0" eb="1">
      <t>ト</t>
    </rPh>
    <rPh sb="2" eb="3">
      <t>ク</t>
    </rPh>
    <rPh sb="4" eb="6">
      <t>ナイヨウ</t>
    </rPh>
    <phoneticPr fontId="16"/>
  </si>
  <si>
    <t>不正行為防止のための啓発活動の実施</t>
    <phoneticPr fontId="16"/>
  </si>
  <si>
    <t>不正行為防止のための啓発活動を行っているか</t>
    <phoneticPr fontId="16"/>
  </si>
  <si>
    <t>活動内容
（　　　　　　　　　　）</t>
    <rPh sb="0" eb="2">
      <t>カツドウ</t>
    </rPh>
    <rPh sb="2" eb="4">
      <t>ナイヨウ</t>
    </rPh>
    <phoneticPr fontId="16"/>
  </si>
  <si>
    <t>不正行為発生時の対応に関する規定</t>
    <phoneticPr fontId="16"/>
  </si>
  <si>
    <t>〈確認概要〉
・不正行為発生時の対応体制の責任者（例えば理事等）を指定するなど、必要な組織を構築するための規定があるか。告発・相談の受付から調査に至るまでの体制について規定されているか。
〈確認書類等〉
・不正行為発生時の対応に関するに規定</t>
    <phoneticPr fontId="16"/>
  </si>
  <si>
    <t>不正行為発生時の対応に関して規定されているか</t>
    <phoneticPr fontId="16"/>
  </si>
  <si>
    <t>不正行為に関する告発・相談窓口の設置</t>
  </si>
  <si>
    <t>〈確認概要〉
・不正行為に関する告発・相談窓口を設置し、機関の内外に周知している</t>
    <phoneticPr fontId="16"/>
  </si>
  <si>
    <t>告発・相談窓口を設置しているか</t>
    <phoneticPr fontId="16"/>
  </si>
  <si>
    <t>窓口を適正に周知しているか</t>
    <phoneticPr fontId="16"/>
  </si>
  <si>
    <t>周知方法
（　　　　　　　　　　）</t>
    <rPh sb="0" eb="2">
      <t>シュウチ</t>
    </rPh>
    <rPh sb="2" eb="4">
      <t>ホウホウ</t>
    </rPh>
    <phoneticPr fontId="16"/>
  </si>
  <si>
    <t>日程調整票</t>
    <rPh sb="0" eb="2">
      <t>ニッテイ</t>
    </rPh>
    <rPh sb="2" eb="4">
      <t>チョウセイ</t>
    </rPh>
    <rPh sb="4" eb="5">
      <t>ヒョウ</t>
    </rPh>
    <phoneticPr fontId="2"/>
  </si>
  <si>
    <t>１．構成員名、住所（実地調査会場となる住所）を記載してください。</t>
    <rPh sb="2" eb="5">
      <t>コウセイイン</t>
    </rPh>
    <rPh sb="5" eb="6">
      <t>メイ</t>
    </rPh>
    <rPh sb="7" eb="9">
      <t>ジュウショ</t>
    </rPh>
    <rPh sb="10" eb="12">
      <t>ジッチ</t>
    </rPh>
    <rPh sb="12" eb="14">
      <t>チョウサ</t>
    </rPh>
    <rPh sb="14" eb="16">
      <t>カイジョウ</t>
    </rPh>
    <rPh sb="19" eb="21">
      <t>ジュウショ</t>
    </rPh>
    <rPh sb="23" eb="25">
      <t>キサイ</t>
    </rPh>
    <phoneticPr fontId="2"/>
  </si>
  <si>
    <t>２．ガイドライン実施状況調査、経理調査の住所（実地調査会場となる住所）が違う場合は、行を分けて記載してください。</t>
    <rPh sb="15" eb="17">
      <t>ケイリ</t>
    </rPh>
    <rPh sb="17" eb="19">
      <t>チョウサ</t>
    </rPh>
    <rPh sb="20" eb="22">
      <t>ジュウショ</t>
    </rPh>
    <rPh sb="23" eb="25">
      <t>ジッチ</t>
    </rPh>
    <rPh sb="25" eb="27">
      <t>チョウサ</t>
    </rPh>
    <rPh sb="27" eb="29">
      <t>カイジョウ</t>
    </rPh>
    <rPh sb="32" eb="34">
      <t>ジュウショ</t>
    </rPh>
    <rPh sb="36" eb="37">
      <t>チガ</t>
    </rPh>
    <rPh sb="38" eb="40">
      <t>バアイ</t>
    </rPh>
    <rPh sb="42" eb="43">
      <t>ギョウ</t>
    </rPh>
    <rPh sb="44" eb="45">
      <t>ワ</t>
    </rPh>
    <rPh sb="47" eb="49">
      <t>キサイ</t>
    </rPh>
    <phoneticPr fontId="2"/>
  </si>
  <si>
    <t>　（例：ガイドライン実施状況調査は、本社で実施しているが、経理事務（会計書類がある場所）は、事業を実施している支社で実施している場合等）</t>
    <rPh sb="2" eb="3">
      <t>レイ</t>
    </rPh>
    <rPh sb="10" eb="12">
      <t>ジッシ</t>
    </rPh>
    <rPh sb="12" eb="14">
      <t>ジョウキョウ</t>
    </rPh>
    <rPh sb="14" eb="16">
      <t>チョウサ</t>
    </rPh>
    <rPh sb="18" eb="20">
      <t>ホンシャ</t>
    </rPh>
    <rPh sb="21" eb="23">
      <t>ジッシ</t>
    </rPh>
    <rPh sb="29" eb="31">
      <t>ケイリ</t>
    </rPh>
    <rPh sb="31" eb="33">
      <t>ジム</t>
    </rPh>
    <rPh sb="34" eb="36">
      <t>カイケイ</t>
    </rPh>
    <rPh sb="36" eb="38">
      <t>ショルイ</t>
    </rPh>
    <rPh sb="41" eb="43">
      <t>バショ</t>
    </rPh>
    <rPh sb="46" eb="48">
      <t>ジギョウ</t>
    </rPh>
    <rPh sb="49" eb="51">
      <t>ジッシ</t>
    </rPh>
    <rPh sb="55" eb="57">
      <t>シシャ</t>
    </rPh>
    <rPh sb="58" eb="60">
      <t>ジッシ</t>
    </rPh>
    <rPh sb="64" eb="66">
      <t>バアイ</t>
    </rPh>
    <rPh sb="66" eb="67">
      <t>トウ</t>
    </rPh>
    <phoneticPr fontId="2"/>
  </si>
  <si>
    <t>３．実地調査が対応可能な日を記載してください。（「○」午前及び午後とも対応可能・「午前」午前のみ対応可能・「午後」午後のみ対応可能</t>
    <rPh sb="2" eb="4">
      <t>ジッチ</t>
    </rPh>
    <rPh sb="4" eb="6">
      <t>チョウサ</t>
    </rPh>
    <rPh sb="7" eb="9">
      <t>タイオウ</t>
    </rPh>
    <rPh sb="9" eb="11">
      <t>カノウ</t>
    </rPh>
    <rPh sb="12" eb="13">
      <t>ヒ</t>
    </rPh>
    <rPh sb="14" eb="16">
      <t>キサイ</t>
    </rPh>
    <rPh sb="27" eb="29">
      <t>ゴゼン</t>
    </rPh>
    <rPh sb="29" eb="30">
      <t>オヨ</t>
    </rPh>
    <rPh sb="31" eb="33">
      <t>ゴゴ</t>
    </rPh>
    <rPh sb="35" eb="37">
      <t>タイオウ</t>
    </rPh>
    <rPh sb="37" eb="39">
      <t>カノウ</t>
    </rPh>
    <rPh sb="41" eb="43">
      <t>ゴゼン</t>
    </rPh>
    <rPh sb="44" eb="46">
      <t>ゴゼン</t>
    </rPh>
    <rPh sb="48" eb="50">
      <t>タイオウ</t>
    </rPh>
    <rPh sb="50" eb="52">
      <t>カノウ</t>
    </rPh>
    <rPh sb="54" eb="56">
      <t>ゴゴ</t>
    </rPh>
    <rPh sb="57" eb="59">
      <t>ゴゴ</t>
    </rPh>
    <rPh sb="61" eb="63">
      <t>タイオウ</t>
    </rPh>
    <rPh sb="63" eb="65">
      <t>カノウ</t>
    </rPh>
    <phoneticPr fontId="2"/>
  </si>
  <si>
    <t>年</t>
    <rPh sb="0" eb="1">
      <t>ネン</t>
    </rPh>
    <phoneticPr fontId="2"/>
  </si>
  <si>
    <t>月</t>
    <rPh sb="0" eb="1">
      <t>ガツ</t>
    </rPh>
    <phoneticPr fontId="2"/>
  </si>
  <si>
    <t>構成員名</t>
    <rPh sb="0" eb="3">
      <t>コウセイイン</t>
    </rPh>
    <rPh sb="3" eb="4">
      <t>メイ</t>
    </rPh>
    <phoneticPr fontId="4"/>
  </si>
  <si>
    <t>住所</t>
    <rPh sb="0" eb="2">
      <t>ジュウショ</t>
    </rPh>
    <phoneticPr fontId="4"/>
  </si>
  <si>
    <t>日程</t>
    <rPh sb="0" eb="2">
      <t>ニッテイ</t>
    </rPh>
    <phoneticPr fontId="4"/>
  </si>
  <si>
    <t>調査日</t>
    <rPh sb="0" eb="3">
      <t>チョウサビ</t>
    </rPh>
    <phoneticPr fontId="4"/>
  </si>
  <si>
    <t>時間</t>
    <rPh sb="0" eb="2">
      <t>ジカン</t>
    </rPh>
    <phoneticPr fontId="4"/>
  </si>
  <si>
    <t>株式会社〇〇〇〇</t>
    <phoneticPr fontId="2"/>
  </si>
  <si>
    <t>○○県△△市□□１－２－３</t>
    <rPh sb="2" eb="3">
      <t>ケン</t>
    </rPh>
    <rPh sb="5" eb="6">
      <t>シ</t>
    </rPh>
    <phoneticPr fontId="2"/>
  </si>
  <si>
    <t>祝日</t>
    <rPh sb="0" eb="2">
      <t>シュクジツ</t>
    </rPh>
    <phoneticPr fontId="2"/>
  </si>
  <si>
    <t>※土日祝日を除く</t>
    <rPh sb="1" eb="3">
      <t>ドニチ</t>
    </rPh>
    <rPh sb="3" eb="5">
      <t>シュクジツ</t>
    </rPh>
    <rPh sb="6" eb="7">
      <t>ノゾ</t>
    </rPh>
    <phoneticPr fontId="2"/>
  </si>
  <si>
    <t>○</t>
    <phoneticPr fontId="4"/>
  </si>
  <si>
    <t>午前及び午後とも対応可</t>
    <rPh sb="0" eb="2">
      <t>ゴゼン</t>
    </rPh>
    <rPh sb="2" eb="3">
      <t>オヨ</t>
    </rPh>
    <rPh sb="4" eb="6">
      <t>ゴゴ</t>
    </rPh>
    <rPh sb="8" eb="10">
      <t>タイオウ</t>
    </rPh>
    <rPh sb="10" eb="11">
      <t>カ</t>
    </rPh>
    <phoneticPr fontId="4"/>
  </si>
  <si>
    <t>午前</t>
    <rPh sb="0" eb="2">
      <t>ゴゼン</t>
    </rPh>
    <phoneticPr fontId="4"/>
  </si>
  <si>
    <t>午前のみ対応可</t>
    <rPh sb="0" eb="2">
      <t>ゴゼン</t>
    </rPh>
    <rPh sb="4" eb="6">
      <t>タイオウ</t>
    </rPh>
    <rPh sb="6" eb="7">
      <t>カ</t>
    </rPh>
    <phoneticPr fontId="4"/>
  </si>
  <si>
    <t>午後</t>
    <rPh sb="0" eb="2">
      <t>ゴゴ</t>
    </rPh>
    <phoneticPr fontId="2"/>
  </si>
  <si>
    <t>午後のみ対応可</t>
    <rPh sb="0" eb="2">
      <t>ゴゴ</t>
    </rPh>
    <rPh sb="4" eb="6">
      <t>タイオウ</t>
    </rPh>
    <rPh sb="6" eb="7">
      <t>カ</t>
    </rPh>
    <phoneticPr fontId="4"/>
  </si>
  <si>
    <t>・不正行為（特定不正行為）防止</t>
    <phoneticPr fontId="16"/>
  </si>
  <si>
    <t>不正行為防止に関する規定の策定</t>
    <rPh sb="0" eb="2">
      <t>フセイ</t>
    </rPh>
    <rPh sb="2" eb="4">
      <t>コウイ</t>
    </rPh>
    <rPh sb="4" eb="6">
      <t>ボウシ</t>
    </rPh>
    <rPh sb="7" eb="8">
      <t>カン</t>
    </rPh>
    <rPh sb="10" eb="12">
      <t>キテイ</t>
    </rPh>
    <rPh sb="13" eb="15">
      <t>サクテイ</t>
    </rPh>
    <phoneticPr fontId="16"/>
  </si>
  <si>
    <t>〈確認概要〉
・不正防止規定を所管する部署を定めているか。
・研究不正防止に係る規定を定めているか。
・研究不正防止計画を策定し、適宜見直し、対策を実施しているか。
〈確認書類等〉
・特定不正行為の防止と対応に関する規定の有無</t>
    <phoneticPr fontId="16"/>
  </si>
  <si>
    <t>〈確認概要〉
・研究倫理教育以外の不正行為防止に向けた啓発活動（例：ハンドブックやポスターの作成・配布、セミナーやワークショップの実施）が実施されているか。</t>
    <phoneticPr fontId="16"/>
  </si>
  <si>
    <t>・不正行為（特定不正行為）発覚時の対応</t>
    <rPh sb="6" eb="8">
      <t>トクテイ</t>
    </rPh>
    <rPh sb="8" eb="10">
      <t>フセイ</t>
    </rPh>
    <rPh sb="10" eb="12">
      <t>コウイ</t>
    </rPh>
    <phoneticPr fontId="16"/>
  </si>
  <si>
    <t>研究課題番号</t>
    <rPh sb="0" eb="2">
      <t>ケンキュウ</t>
    </rPh>
    <rPh sb="2" eb="4">
      <t>カダイ</t>
    </rPh>
    <rPh sb="4" eb="6">
      <t>バンゴウ</t>
    </rPh>
    <phoneticPr fontId="16"/>
  </si>
  <si>
    <r>
      <t>・固定資産（導入備品・試作品等）の管理状況は適切か</t>
    </r>
    <r>
      <rPr>
        <sz val="11"/>
        <color rgb="FFFF0000"/>
        <rFont val="Meiryo UI"/>
        <family val="3"/>
        <charset val="128"/>
      </rPr>
      <t>（委託費で備品または試作品を導入することがない場合は、No.36に進んでください。）</t>
    </r>
    <rPh sb="26" eb="29">
      <t>イタクヒ</t>
    </rPh>
    <rPh sb="30" eb="32">
      <t>ビヒン</t>
    </rPh>
    <rPh sb="35" eb="38">
      <t>シサクヒン</t>
    </rPh>
    <rPh sb="39" eb="41">
      <t>ドウニュウ</t>
    </rPh>
    <rPh sb="58" eb="59">
      <t>スス</t>
    </rPh>
    <phoneticPr fontId="16"/>
  </si>
  <si>
    <r>
      <t>物品等の購入管理の状況（物品の使用・管理状況の確認は研究担当部門で行う。）</t>
    </r>
    <r>
      <rPr>
        <sz val="11"/>
        <color rgb="FFFF0000"/>
        <rFont val="Meiryo UI"/>
        <family val="3"/>
        <charset val="128"/>
      </rPr>
      <t>（委託費で物品費を執行することがない場合は、No.36に進んでください。）</t>
    </r>
    <rPh sb="12" eb="14">
      <t>ブッピン</t>
    </rPh>
    <rPh sb="15" eb="17">
      <t>シヨウ</t>
    </rPh>
    <rPh sb="18" eb="22">
      <t>カンリジョウキョウ</t>
    </rPh>
    <rPh sb="23" eb="25">
      <t>カクニン</t>
    </rPh>
    <rPh sb="26" eb="32">
      <t>ケンキュウタントウブモン</t>
    </rPh>
    <rPh sb="33" eb="34">
      <t>オコナ</t>
    </rPh>
    <rPh sb="38" eb="41">
      <t>イタクヒ</t>
    </rPh>
    <rPh sb="42" eb="44">
      <t>ブッピン</t>
    </rPh>
    <rPh sb="44" eb="45">
      <t>ヒ</t>
    </rPh>
    <rPh sb="65" eb="66">
      <t>スス</t>
    </rPh>
    <phoneticPr fontId="16"/>
  </si>
  <si>
    <r>
      <t>・旅費の使用</t>
    </r>
    <r>
      <rPr>
        <sz val="11"/>
        <color rgb="FFFF0000"/>
        <rFont val="Meiryo UI"/>
        <family val="3"/>
        <charset val="128"/>
      </rPr>
      <t>（委託費で旅費を執行することがない場合は、No.27に進んでください。）</t>
    </r>
    <rPh sb="7" eb="10">
      <t>イタクヒ</t>
    </rPh>
    <rPh sb="11" eb="13">
      <t>リョヒ</t>
    </rPh>
    <rPh sb="33" eb="34">
      <t>スス</t>
    </rPh>
    <phoneticPr fontId="16"/>
  </si>
  <si>
    <r>
      <t>・人件費及び賃金の使途</t>
    </r>
    <r>
      <rPr>
        <sz val="11"/>
        <color rgb="FFFF0000"/>
        <rFont val="Meiryo UI"/>
        <family val="3"/>
        <charset val="128"/>
      </rPr>
      <t>（委託費で人件費を執行することがない場合は、No.23に進んでください。）</t>
    </r>
    <rPh sb="12" eb="15">
      <t>イタクヒ</t>
    </rPh>
    <rPh sb="16" eb="19">
      <t>ジンケンヒ</t>
    </rPh>
    <rPh sb="20" eb="22">
      <t>シッコウ</t>
    </rPh>
    <rPh sb="29" eb="31">
      <t>バアイ</t>
    </rPh>
    <rPh sb="39" eb="40">
      <t>スス</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</si>
</sst>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d"/>
    <numFmt numFmtId="178" formatCode="[$]ggge&quot;年&quot;m&quot;月&quot;d&quot;日&quot;;@" x16r2:formatCode16="[$-ja-JP-x-gannen]ggge&quot;年&quot;m&quot;月&quot;d&quot;日&quot;;@"/>
    <numFmt numFmtId="179" formatCode="0_);[Red]\(0\)"/>
  </numFmts>
  <fonts count="24">
    <font>
      <sz val="11"/>
      <color theme="1"/>
      <name val="游ゴシック"/>
      <family val="2"/>
      <charset val="128"/>
      <scheme val="minor"/>
    </font>
    <font>
      <sz val="11"/>
      <name val="ＭＳ Ｐゴシック"/>
      <family val="3"/>
      <charset val="128"/>
    </font>
    <font>
      <sz val="6"/>
      <name val="游ゴシック"/>
      <family val="2"/>
      <charset val="128"/>
      <scheme val="minor"/>
    </font>
    <font>
      <sz val="14"/>
      <color indexed="12"/>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sz val="14"/>
      <color indexed="10"/>
      <name val="ＭＳ Ｐゴシック"/>
      <family val="3"/>
      <charset val="128"/>
    </font>
    <font>
      <sz val="12"/>
      <name val="ＭＳ Ｐゴシック"/>
      <family val="3"/>
      <charset val="128"/>
    </font>
    <font>
      <u/>
      <sz val="9.9"/>
      <color indexed="12"/>
      <name val="ＭＳ Ｐゴシック"/>
      <family val="3"/>
      <charset val="128"/>
    </font>
    <font>
      <b/>
      <sz val="14"/>
      <name val="ＭＳ Ｐゴシック"/>
      <family val="3"/>
      <charset val="128"/>
    </font>
    <font>
      <b/>
      <sz val="9"/>
      <color indexed="81"/>
      <name val="MS P ゴシック"/>
      <family val="3"/>
      <charset val="128"/>
    </font>
    <font>
      <sz val="14"/>
      <color rgb="FFFF0000"/>
      <name val="ＭＳ Ｐゴシック"/>
      <family val="3"/>
      <charset val="128"/>
    </font>
    <font>
      <sz val="16"/>
      <name val="ＭＳ Ｐゴシック"/>
      <family val="3"/>
      <charset val="128"/>
    </font>
    <font>
      <sz val="10.5"/>
      <color theme="1"/>
      <name val="ＭＳ Ｐ明朝"/>
      <family val="2"/>
      <charset val="128"/>
    </font>
    <font>
      <sz val="11"/>
      <name val="Meiryo UI"/>
      <family val="3"/>
      <charset val="128"/>
    </font>
    <font>
      <sz val="6"/>
      <name val="ＭＳ Ｐ明朝"/>
      <family val="2"/>
      <charset val="128"/>
    </font>
    <font>
      <u/>
      <sz val="11"/>
      <name val="Meiryo UI"/>
      <family val="3"/>
      <charset val="128"/>
    </font>
    <font>
      <sz val="10"/>
      <name val="Meiryo UI"/>
      <family val="3"/>
      <charset val="128"/>
    </font>
    <font>
      <sz val="14"/>
      <color rgb="FFFF0000"/>
      <name val="Meiryo UI"/>
      <family val="3"/>
      <charset val="128"/>
    </font>
    <font>
      <b/>
      <sz val="11"/>
      <name val="Meiryo UI"/>
      <family val="3"/>
      <charset val="128"/>
    </font>
    <font>
      <sz val="12"/>
      <name val="Meiryo UI"/>
      <family val="3"/>
      <charset val="128"/>
    </font>
    <font>
      <sz val="9"/>
      <color indexed="81"/>
      <name val="MS P ゴシック"/>
      <family val="3"/>
      <charset val="128"/>
    </font>
    <font>
      <sz val="11"/>
      <color rgb="FFFF0000"/>
      <name val="Meiryo UI"/>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rgb="FF99CCFF"/>
        <bgColor indexed="64"/>
      </patternFill>
    </fill>
    <fill>
      <patternFill patternType="solid">
        <fgColor rgb="FFFFCCFF"/>
        <bgColor indexed="64"/>
      </patternFill>
    </fill>
    <fill>
      <patternFill patternType="solid">
        <fgColor theme="9" tint="0.59999389629810485"/>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auto="1"/>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top style="hair">
        <color auto="1"/>
      </top>
      <bottom/>
      <diagonal/>
    </border>
    <border>
      <left/>
      <right style="medium">
        <color indexed="64"/>
      </right>
      <top style="hair">
        <color auto="1"/>
      </top>
      <bottom/>
      <diagonal/>
    </border>
    <border>
      <left style="thin">
        <color auto="1"/>
      </left>
      <right/>
      <top style="hair">
        <color auto="1"/>
      </top>
      <bottom/>
      <diagonal/>
    </border>
    <border>
      <left style="medium">
        <color indexed="64"/>
      </left>
      <right/>
      <top/>
      <bottom style="medium">
        <color indexed="64"/>
      </bottom>
      <diagonal/>
    </border>
    <border>
      <left style="thin">
        <color auto="1"/>
      </left>
      <right/>
      <top/>
      <bottom style="medium">
        <color indexed="64"/>
      </bottom>
      <diagonal/>
    </border>
    <border>
      <left/>
      <right/>
      <top style="hair">
        <color auto="1"/>
      </top>
      <bottom style="medium">
        <color auto="1"/>
      </bottom>
      <diagonal/>
    </border>
    <border>
      <left style="thin">
        <color auto="1"/>
      </left>
      <right/>
      <top style="hair">
        <color auto="1"/>
      </top>
      <bottom style="medium">
        <color auto="1"/>
      </bottom>
      <diagonal/>
    </border>
    <border>
      <left style="hair">
        <color auto="1"/>
      </left>
      <right/>
      <top style="hair">
        <color auto="1"/>
      </top>
      <bottom style="medium">
        <color indexed="64"/>
      </bottom>
      <diagonal/>
    </border>
    <border>
      <left/>
      <right style="thin">
        <color auto="1"/>
      </right>
      <top style="hair">
        <color auto="1"/>
      </top>
      <bottom style="medium">
        <color auto="1"/>
      </bottom>
      <diagonal/>
    </border>
    <border>
      <left/>
      <right style="hair">
        <color auto="1"/>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style="hair">
        <color auto="1"/>
      </left>
      <right/>
      <top style="hair">
        <color auto="1"/>
      </top>
      <bottom/>
      <diagonal/>
    </border>
    <border>
      <left/>
      <right style="thin">
        <color indexed="64"/>
      </right>
      <top style="hair">
        <color auto="1"/>
      </top>
      <bottom/>
      <diagonal/>
    </border>
    <border>
      <left style="thin">
        <color auto="1"/>
      </left>
      <right/>
      <top/>
      <bottom style="thin">
        <color auto="1"/>
      </bottom>
      <diagonal/>
    </border>
    <border>
      <left/>
      <right style="medium">
        <color indexed="64"/>
      </right>
      <top style="hair">
        <color auto="1"/>
      </top>
      <bottom style="thin">
        <color indexed="64"/>
      </bottom>
      <diagonal/>
    </border>
    <border>
      <left/>
      <right style="medium">
        <color indexed="64"/>
      </right>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top/>
      <bottom style="medium">
        <color indexed="64"/>
      </bottom>
      <diagonal/>
    </border>
    <border>
      <left/>
      <right style="thin">
        <color auto="1"/>
      </right>
      <top/>
      <bottom style="medium">
        <color indexed="64"/>
      </bottom>
      <diagonal/>
    </border>
    <border>
      <left/>
      <right style="medium">
        <color indexed="64"/>
      </right>
      <top/>
      <bottom style="thin">
        <color auto="1"/>
      </bottom>
      <diagonal/>
    </border>
    <border>
      <left/>
      <right style="hair">
        <color auto="1"/>
      </right>
      <top/>
      <bottom style="thin">
        <color auto="1"/>
      </bottom>
      <diagonal/>
    </border>
    <border>
      <left style="medium">
        <color indexed="64"/>
      </left>
      <right/>
      <top/>
      <bottom style="thin">
        <color auto="1"/>
      </bottom>
      <diagonal/>
    </border>
    <border>
      <left style="hair">
        <color auto="1"/>
      </left>
      <right/>
      <top/>
      <bottom style="thin">
        <color auto="1"/>
      </bottom>
      <diagonal/>
    </border>
    <border>
      <left/>
      <right style="thin">
        <color indexed="64"/>
      </right>
      <top/>
      <bottom style="thin">
        <color indexed="64"/>
      </bottom>
      <diagonal/>
    </border>
    <border>
      <left style="thin">
        <color auto="1"/>
      </left>
      <right/>
      <top style="medium">
        <color indexed="64"/>
      </top>
      <bottom/>
      <diagonal/>
    </border>
    <border>
      <left/>
      <right/>
      <top style="medium">
        <color indexed="64"/>
      </top>
      <bottom style="thin">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9" fillId="0" borderId="0" applyNumberFormat="0" applyFill="0" applyBorder="0" applyAlignment="0" applyProtection="0">
      <alignment vertical="top"/>
      <protection locked="0"/>
    </xf>
    <xf numFmtId="0" fontId="14" fillId="0" borderId="0">
      <alignment vertical="center"/>
    </xf>
  </cellStyleXfs>
  <cellXfs count="347">
    <xf numFmtId="0" fontId="0" fillId="0" borderId="0" xfId="0">
      <alignment vertical="center"/>
    </xf>
    <xf numFmtId="0" fontId="1" fillId="0" borderId="0" xfId="1">
      <alignment vertical="center"/>
    </xf>
    <xf numFmtId="0" fontId="1" fillId="0" borderId="0" xfId="1" applyAlignment="1">
      <alignment horizontal="right" vertical="center"/>
    </xf>
    <xf numFmtId="49" fontId="1" fillId="0" borderId="0" xfId="1" applyNumberFormat="1" applyAlignment="1">
      <alignment horizontal="center" vertical="center"/>
    </xf>
    <xf numFmtId="0" fontId="1" fillId="0" borderId="0" xfId="1" applyAlignment="1">
      <alignment horizontal="center" vertical="center"/>
    </xf>
    <xf numFmtId="0" fontId="1" fillId="0" borderId="0" xfId="1" applyAlignment="1">
      <alignment horizontal="center" vertical="center" shrinkToFit="1"/>
    </xf>
    <xf numFmtId="0" fontId="3" fillId="0" borderId="0" xfId="1" applyFont="1" applyAlignment="1">
      <alignment horizontal="left" vertical="center"/>
    </xf>
    <xf numFmtId="0" fontId="3" fillId="0" borderId="0" xfId="1" applyFont="1" applyAlignment="1">
      <alignment horizontal="center" vertical="center"/>
    </xf>
    <xf numFmtId="0" fontId="5" fillId="0" borderId="0" xfId="1" applyFont="1">
      <alignment vertical="center"/>
    </xf>
    <xf numFmtId="0" fontId="5" fillId="0" borderId="0" xfId="1" applyFont="1" applyAlignment="1">
      <alignment horizontal="right" vertical="center"/>
    </xf>
    <xf numFmtId="49" fontId="6" fillId="0" borderId="0" xfId="1" applyNumberFormat="1" applyFont="1" applyAlignment="1">
      <alignment horizontal="center" vertical="center"/>
    </xf>
    <xf numFmtId="0" fontId="6" fillId="0" borderId="0" xfId="1" applyFont="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right" vertical="center"/>
    </xf>
    <xf numFmtId="49" fontId="10" fillId="0" borderId="0" xfId="1" applyNumberFormat="1" applyFont="1" applyAlignment="1">
      <alignment horizontal="center" vertical="center"/>
    </xf>
    <xf numFmtId="0" fontId="5" fillId="0" borderId="0" xfId="1" applyFont="1" applyAlignment="1">
      <alignment horizontal="center" vertical="center"/>
    </xf>
    <xf numFmtId="0" fontId="10" fillId="0" borderId="0" xfId="1" applyFont="1" applyAlignment="1">
      <alignment horizontal="center" vertical="center"/>
    </xf>
    <xf numFmtId="0" fontId="10" fillId="2" borderId="0" xfId="1" applyFont="1" applyFill="1" applyAlignment="1">
      <alignment horizontal="left" vertical="center"/>
    </xf>
    <xf numFmtId="14" fontId="1" fillId="0" borderId="0" xfId="1" applyNumberForma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12" fillId="0" borderId="0" xfId="1" applyFont="1">
      <alignment vertical="center"/>
    </xf>
    <xf numFmtId="0" fontId="10" fillId="2" borderId="0" xfId="1" applyFont="1" applyFill="1">
      <alignment vertical="center"/>
    </xf>
    <xf numFmtId="177" fontId="1" fillId="0" borderId="1" xfId="1" applyNumberFormat="1" applyBorder="1" applyAlignment="1">
      <alignment horizontal="center" vertical="center"/>
    </xf>
    <xf numFmtId="177" fontId="1" fillId="4" borderId="1" xfId="1" applyNumberFormat="1" applyFill="1" applyBorder="1" applyAlignment="1">
      <alignment horizontal="center" vertical="center"/>
    </xf>
    <xf numFmtId="0" fontId="1" fillId="0" borderId="1" xfId="1" applyBorder="1" applyAlignment="1">
      <alignment horizontal="center" vertical="center"/>
    </xf>
    <xf numFmtId="0" fontId="1" fillId="4" borderId="1" xfId="1" applyFill="1" applyBorder="1" applyAlignment="1">
      <alignment horizontal="center" vertical="center"/>
    </xf>
    <xf numFmtId="0" fontId="8" fillId="0" borderId="1" xfId="1" applyFont="1" applyBorder="1" applyAlignment="1">
      <alignment horizontal="center" vertical="center"/>
    </xf>
    <xf numFmtId="0" fontId="8" fillId="4" borderId="1" xfId="1" applyFont="1" applyFill="1" applyBorder="1" applyAlignment="1">
      <alignment horizontal="center" vertical="center"/>
    </xf>
    <xf numFmtId="176" fontId="8" fillId="0" borderId="1" xfId="1" applyNumberFormat="1" applyFont="1" applyBorder="1" applyAlignment="1">
      <alignment horizontal="center" vertical="center"/>
    </xf>
    <xf numFmtId="0" fontId="1" fillId="0" borderId="2" xfId="1" applyBorder="1" applyAlignment="1">
      <alignment horizontal="center" vertical="center"/>
    </xf>
    <xf numFmtId="56" fontId="1" fillId="0" borderId="2" xfId="1" applyNumberFormat="1" applyBorder="1" applyAlignment="1">
      <alignment horizontal="center" vertical="center"/>
    </xf>
    <xf numFmtId="49" fontId="1" fillId="0" borderId="2" xfId="1" applyNumberFormat="1" applyBorder="1" applyAlignment="1">
      <alignment horizontal="center" vertical="center"/>
    </xf>
    <xf numFmtId="0" fontId="13" fillId="0" borderId="0" xfId="1" applyFont="1">
      <alignment vertical="center"/>
    </xf>
    <xf numFmtId="0" fontId="1" fillId="0" borderId="1" xfId="2" applyFont="1" applyFill="1" applyBorder="1" applyAlignment="1" applyProtection="1">
      <alignment horizontal="left" vertical="center" wrapText="1"/>
    </xf>
    <xf numFmtId="0" fontId="1" fillId="0" borderId="1" xfId="1" applyBorder="1" applyAlignment="1">
      <alignment horizontal="left" vertical="center" wrapText="1"/>
    </xf>
    <xf numFmtId="0" fontId="15" fillId="0" borderId="0" xfId="3" applyFont="1">
      <alignment vertical="center"/>
    </xf>
    <xf numFmtId="49" fontId="15" fillId="0" borderId="0" xfId="3" applyNumberFormat="1" applyFont="1">
      <alignment vertical="center"/>
    </xf>
    <xf numFmtId="49" fontId="15" fillId="0" borderId="7" xfId="3" applyNumberFormat="1" applyFont="1" applyBorder="1">
      <alignment vertical="center"/>
    </xf>
    <xf numFmtId="0" fontId="15" fillId="0" borderId="0" xfId="3" applyFont="1" applyAlignment="1">
      <alignment horizontal="center" vertical="center"/>
    </xf>
    <xf numFmtId="49" fontId="15" fillId="0" borderId="38" xfId="3" applyNumberFormat="1" applyFont="1" applyBorder="1" applyAlignment="1">
      <alignment horizontal="left" vertical="center"/>
    </xf>
    <xf numFmtId="49" fontId="15" fillId="0" borderId="51" xfId="3" applyNumberFormat="1" applyFont="1" applyBorder="1" applyAlignment="1">
      <alignment horizontal="left" vertical="center"/>
    </xf>
    <xf numFmtId="49" fontId="15" fillId="0" borderId="51" xfId="3" applyNumberFormat="1" applyFont="1" applyBorder="1">
      <alignment vertical="center"/>
    </xf>
    <xf numFmtId="49" fontId="15" fillId="0" borderId="0" xfId="3" applyNumberFormat="1" applyFont="1" applyAlignment="1">
      <alignment horizontal="left" vertical="center" shrinkToFit="1"/>
    </xf>
    <xf numFmtId="49" fontId="15" fillId="0" borderId="70" xfId="3" applyNumberFormat="1" applyFont="1" applyBorder="1">
      <alignment vertical="center"/>
    </xf>
    <xf numFmtId="176" fontId="15" fillId="0" borderId="40" xfId="3" applyNumberFormat="1" applyFont="1" applyBorder="1" applyAlignment="1">
      <alignment horizontal="center" vertical="center"/>
    </xf>
    <xf numFmtId="49" fontId="15" fillId="0" borderId="43" xfId="3" applyNumberFormat="1" applyFont="1" applyBorder="1">
      <alignment vertical="center"/>
    </xf>
    <xf numFmtId="49" fontId="15" fillId="0" borderId="47" xfId="3" applyNumberFormat="1" applyFont="1" applyBorder="1" applyAlignment="1">
      <alignment horizontal="center" vertical="center"/>
    </xf>
    <xf numFmtId="49" fontId="15" fillId="0" borderId="10" xfId="3" applyNumberFormat="1" applyFont="1" applyBorder="1" applyAlignment="1">
      <alignment horizontal="center" vertical="center"/>
    </xf>
    <xf numFmtId="49" fontId="15" fillId="0" borderId="78" xfId="3" applyNumberFormat="1" applyFont="1" applyBorder="1">
      <alignment vertical="center"/>
    </xf>
    <xf numFmtId="179" fontId="15" fillId="0" borderId="40" xfId="3" applyNumberFormat="1" applyFont="1" applyBorder="1" applyAlignment="1">
      <alignment horizontal="center" vertical="center"/>
    </xf>
    <xf numFmtId="49" fontId="15" fillId="0" borderId="43" xfId="3" applyNumberFormat="1" applyFont="1" applyBorder="1" applyAlignment="1">
      <alignment horizontal="left" vertical="center" wrapText="1"/>
    </xf>
    <xf numFmtId="49" fontId="15" fillId="0" borderId="47" xfId="3" applyNumberFormat="1" applyFont="1" applyBorder="1" applyAlignment="1">
      <alignment horizontal="center" vertical="center" wrapText="1"/>
    </xf>
    <xf numFmtId="49" fontId="15" fillId="0" borderId="79" xfId="3" applyNumberFormat="1" applyFont="1" applyBorder="1">
      <alignment vertical="center"/>
    </xf>
    <xf numFmtId="49" fontId="15" fillId="0" borderId="80" xfId="3" applyNumberFormat="1" applyFont="1" applyBorder="1">
      <alignment vertical="center"/>
    </xf>
    <xf numFmtId="49" fontId="15" fillId="0" borderId="81" xfId="3" applyNumberFormat="1" applyFont="1" applyBorder="1" applyAlignment="1">
      <alignment horizontal="center" vertical="center"/>
    </xf>
    <xf numFmtId="49" fontId="15" fillId="0" borderId="76" xfId="3" applyNumberFormat="1" applyFont="1" applyBorder="1" applyAlignment="1">
      <alignment horizontal="center" vertical="center"/>
    </xf>
    <xf numFmtId="49" fontId="15" fillId="0" borderId="90" xfId="3" applyNumberFormat="1" applyFont="1" applyBorder="1">
      <alignment vertical="center"/>
    </xf>
    <xf numFmtId="49" fontId="15" fillId="0" borderId="16" xfId="3" applyNumberFormat="1" applyFont="1" applyBorder="1" applyAlignment="1">
      <alignment horizontal="center" vertical="center"/>
    </xf>
    <xf numFmtId="49" fontId="15" fillId="0" borderId="15" xfId="3" applyNumberFormat="1" applyFont="1" applyBorder="1">
      <alignment vertical="center"/>
    </xf>
    <xf numFmtId="179" fontId="15" fillId="0" borderId="43" xfId="3" applyNumberFormat="1" applyFont="1" applyBorder="1" applyAlignment="1">
      <alignment horizontal="center" vertical="center"/>
    </xf>
    <xf numFmtId="49" fontId="15" fillId="0" borderId="93" xfId="3" applyNumberFormat="1" applyFont="1" applyBorder="1" applyAlignment="1">
      <alignment horizontal="left" vertical="center"/>
    </xf>
    <xf numFmtId="49" fontId="15" fillId="0" borderId="94" xfId="3" applyNumberFormat="1" applyFont="1" applyBorder="1" applyAlignment="1">
      <alignment horizontal="left" vertical="center"/>
    </xf>
    <xf numFmtId="49" fontId="15" fillId="0" borderId="94" xfId="3" applyNumberFormat="1" applyFont="1" applyBorder="1">
      <alignment vertical="center"/>
    </xf>
    <xf numFmtId="49" fontId="15" fillId="0" borderId="93" xfId="3" applyNumberFormat="1" applyFont="1" applyBorder="1">
      <alignment vertical="center"/>
    </xf>
    <xf numFmtId="49" fontId="15" fillId="0" borderId="80" xfId="3" applyNumberFormat="1" applyFont="1" applyBorder="1" applyAlignment="1">
      <alignment vertical="center" wrapText="1"/>
    </xf>
    <xf numFmtId="49" fontId="15" fillId="0" borderId="65" xfId="3" applyNumberFormat="1" applyFont="1" applyBorder="1">
      <alignment vertical="center"/>
    </xf>
    <xf numFmtId="179" fontId="15" fillId="0" borderId="40" xfId="3" applyNumberFormat="1" applyFont="1" applyBorder="1">
      <alignment vertical="center"/>
    </xf>
    <xf numFmtId="49" fontId="15" fillId="0" borderId="67" xfId="3" applyNumberFormat="1" applyFont="1" applyBorder="1" applyAlignment="1">
      <alignment horizontal="left" vertical="center"/>
    </xf>
    <xf numFmtId="49" fontId="15" fillId="0" borderId="68" xfId="3" applyNumberFormat="1" applyFont="1" applyBorder="1" applyAlignment="1">
      <alignment horizontal="left" vertical="center"/>
    </xf>
    <xf numFmtId="49" fontId="15" fillId="0" borderId="69" xfId="3" applyNumberFormat="1" applyFont="1" applyBorder="1" applyAlignment="1">
      <alignment horizontal="left" vertical="center"/>
    </xf>
    <xf numFmtId="179" fontId="15" fillId="0" borderId="43" xfId="3" applyNumberFormat="1" applyFont="1" applyBorder="1">
      <alignment vertical="center"/>
    </xf>
    <xf numFmtId="49" fontId="15" fillId="0" borderId="95" xfId="3" applyNumberFormat="1" applyFont="1" applyBorder="1" applyAlignment="1">
      <alignment horizontal="center" vertical="center"/>
    </xf>
    <xf numFmtId="49" fontId="15" fillId="0" borderId="99" xfId="3" applyNumberFormat="1" applyFont="1" applyBorder="1">
      <alignment vertical="center"/>
    </xf>
    <xf numFmtId="49" fontId="15" fillId="0" borderId="0" xfId="3" applyNumberFormat="1" applyFont="1" applyAlignment="1">
      <alignment horizontal="left" vertical="center"/>
    </xf>
    <xf numFmtId="49" fontId="15" fillId="0" borderId="67" xfId="3" applyNumberFormat="1" applyFont="1" applyBorder="1">
      <alignment vertical="center"/>
    </xf>
    <xf numFmtId="49" fontId="15" fillId="0" borderId="68" xfId="3" applyNumberFormat="1" applyFont="1" applyBorder="1">
      <alignment vertical="center"/>
    </xf>
    <xf numFmtId="49" fontId="15" fillId="0" borderId="69" xfId="3" applyNumberFormat="1" applyFont="1" applyBorder="1">
      <alignment vertical="center"/>
    </xf>
    <xf numFmtId="49" fontId="15" fillId="0" borderId="102" xfId="3" applyNumberFormat="1" applyFont="1" applyBorder="1">
      <alignment vertical="center"/>
    </xf>
    <xf numFmtId="49" fontId="15" fillId="0" borderId="68" xfId="3" applyNumberFormat="1" applyFont="1" applyBorder="1" applyAlignment="1">
      <alignment horizontal="center" vertical="center"/>
    </xf>
    <xf numFmtId="49" fontId="15" fillId="0" borderId="68" xfId="3" applyNumberFormat="1" applyFont="1" applyBorder="1" applyAlignment="1">
      <alignment horizontal="left" vertical="center" wrapText="1"/>
    </xf>
    <xf numFmtId="49" fontId="15" fillId="0" borderId="69" xfId="3" applyNumberFormat="1" applyFont="1" applyBorder="1" applyAlignment="1">
      <alignment horizontal="left" vertical="center" wrapText="1"/>
    </xf>
    <xf numFmtId="49" fontId="15" fillId="0" borderId="70" xfId="3" applyNumberFormat="1" applyFont="1" applyBorder="1" applyAlignment="1">
      <alignment horizontal="left" vertical="center"/>
    </xf>
    <xf numFmtId="49" fontId="15" fillId="0" borderId="41" xfId="3" applyNumberFormat="1" applyFont="1" applyBorder="1" applyAlignment="1">
      <alignment horizontal="left" vertical="center"/>
    </xf>
    <xf numFmtId="49" fontId="15" fillId="0" borderId="71" xfId="3" applyNumberFormat="1" applyFont="1" applyBorder="1" applyAlignment="1">
      <alignment horizontal="left" vertical="center"/>
    </xf>
    <xf numFmtId="49" fontId="15" fillId="0" borderId="79" xfId="3" applyNumberFormat="1" applyFont="1" applyBorder="1" applyAlignment="1">
      <alignment horizontal="left" vertical="center"/>
    </xf>
    <xf numFmtId="49" fontId="15" fillId="0" borderId="92" xfId="3" applyNumberFormat="1" applyFont="1" applyBorder="1" applyAlignment="1">
      <alignment horizontal="left" vertical="center"/>
    </xf>
    <xf numFmtId="0" fontId="15" fillId="0" borderId="68" xfId="3" applyFont="1" applyBorder="1" applyAlignment="1">
      <alignment horizontal="left" vertical="center"/>
    </xf>
    <xf numFmtId="0" fontId="15" fillId="0" borderId="43" xfId="3" applyFont="1" applyBorder="1" applyAlignment="1">
      <alignment horizontal="left" vertical="center"/>
    </xf>
    <xf numFmtId="49" fontId="15" fillId="0" borderId="51" xfId="3" applyNumberFormat="1" applyFont="1" applyBorder="1" applyAlignment="1">
      <alignment horizontal="center" vertical="center"/>
    </xf>
    <xf numFmtId="0" fontId="15" fillId="0" borderId="70" xfId="3" applyFont="1" applyBorder="1">
      <alignment vertical="center"/>
    </xf>
    <xf numFmtId="0" fontId="15" fillId="0" borderId="79" xfId="3" applyFont="1" applyBorder="1">
      <alignment vertical="center"/>
    </xf>
    <xf numFmtId="0" fontId="15" fillId="0" borderId="67" xfId="3" applyFont="1" applyBorder="1">
      <alignment vertical="center"/>
    </xf>
    <xf numFmtId="49" fontId="15" fillId="0" borderId="103" xfId="3" applyNumberFormat="1" applyFont="1" applyBorder="1">
      <alignment vertical="center"/>
    </xf>
    <xf numFmtId="0" fontId="21" fillId="0" borderId="0" xfId="3" applyFont="1">
      <alignment vertical="center"/>
    </xf>
    <xf numFmtId="0" fontId="10" fillId="0" borderId="0" xfId="1" applyFont="1" applyAlignment="1">
      <alignment horizontal="center" vertical="center"/>
    </xf>
    <xf numFmtId="0" fontId="1" fillId="0" borderId="1" xfId="1" applyBorder="1" applyAlignment="1">
      <alignment horizontal="center" vertical="center"/>
    </xf>
    <xf numFmtId="177" fontId="1" fillId="0" borderId="1" xfId="1" applyNumberFormat="1" applyFill="1" applyBorder="1" applyAlignment="1">
      <alignment horizontal="center" vertical="center"/>
    </xf>
    <xf numFmtId="0" fontId="1" fillId="0" borderId="1" xfId="1" applyFill="1" applyBorder="1" applyAlignment="1">
      <alignment horizontal="center" vertical="center"/>
    </xf>
    <xf numFmtId="0" fontId="8" fillId="0" borderId="1" xfId="1" applyFont="1" applyFill="1" applyBorder="1" applyAlignment="1">
      <alignment horizontal="center" vertical="center"/>
    </xf>
    <xf numFmtId="0" fontId="10" fillId="0" borderId="0" xfId="1" applyFont="1" applyAlignment="1">
      <alignment horizontal="center" vertical="center"/>
    </xf>
    <xf numFmtId="0" fontId="1" fillId="0" borderId="1" xfId="1" applyBorder="1" applyAlignment="1">
      <alignment horizontal="center" vertical="center"/>
    </xf>
    <xf numFmtId="0" fontId="10" fillId="0" borderId="0" xfId="1" applyFont="1" applyAlignment="1">
      <alignment horizontal="center" vertical="center"/>
    </xf>
    <xf numFmtId="0" fontId="1" fillId="0" borderId="1" xfId="1" applyBorder="1" applyAlignment="1">
      <alignment horizontal="center" vertical="center"/>
    </xf>
    <xf numFmtId="49" fontId="15" fillId="0" borderId="0" xfId="3" applyNumberFormat="1" applyFont="1" applyAlignment="1">
      <alignment horizontal="left" vertical="center"/>
    </xf>
    <xf numFmtId="49" fontId="15" fillId="0" borderId="3" xfId="3" applyNumberFormat="1" applyFont="1" applyBorder="1" applyAlignment="1">
      <alignment horizontal="left" vertical="center"/>
    </xf>
    <xf numFmtId="49" fontId="15" fillId="0" borderId="4" xfId="3" applyNumberFormat="1" applyFont="1" applyBorder="1" applyAlignment="1">
      <alignment horizontal="left" vertical="center"/>
    </xf>
    <xf numFmtId="49" fontId="15" fillId="0" borderId="5" xfId="3" applyNumberFormat="1" applyFont="1" applyBorder="1" applyAlignment="1">
      <alignment horizontal="left" vertical="center"/>
    </xf>
    <xf numFmtId="49" fontId="15" fillId="0" borderId="6" xfId="3" applyNumberFormat="1" applyFont="1" applyBorder="1" applyAlignment="1">
      <alignment horizontal="left" vertical="center"/>
    </xf>
    <xf numFmtId="49" fontId="15" fillId="0" borderId="7" xfId="3" applyNumberFormat="1" applyFont="1" applyBorder="1" applyAlignment="1">
      <alignment horizontal="left" vertical="center"/>
    </xf>
    <xf numFmtId="49" fontId="15" fillId="0" borderId="8" xfId="3" applyNumberFormat="1" applyFont="1" applyBorder="1" applyAlignment="1">
      <alignment horizontal="left" vertical="center"/>
    </xf>
    <xf numFmtId="49" fontId="15" fillId="0" borderId="9" xfId="3" applyNumberFormat="1" applyFont="1" applyBorder="1" applyAlignment="1">
      <alignment horizontal="left" vertical="center"/>
    </xf>
    <xf numFmtId="49" fontId="15" fillId="0" borderId="10" xfId="3" applyNumberFormat="1" applyFont="1" applyBorder="1" applyAlignment="1">
      <alignment horizontal="left" vertical="center"/>
    </xf>
    <xf numFmtId="49" fontId="15" fillId="0" borderId="11" xfId="3" applyNumberFormat="1" applyFont="1" applyBorder="1" applyAlignment="1">
      <alignment horizontal="left" vertical="center"/>
    </xf>
    <xf numFmtId="49" fontId="15" fillId="0" borderId="12" xfId="3" applyNumberFormat="1" applyFont="1" applyBorder="1" applyAlignment="1">
      <alignment horizontal="left" vertical="center"/>
    </xf>
    <xf numFmtId="49" fontId="15" fillId="0" borderId="13" xfId="3" applyNumberFormat="1" applyFont="1" applyBorder="1" applyAlignment="1">
      <alignment horizontal="left" vertical="center"/>
    </xf>
    <xf numFmtId="49" fontId="15" fillId="0" borderId="14" xfId="3" applyNumberFormat="1" applyFont="1" applyBorder="1" applyAlignment="1">
      <alignment horizontal="left" vertical="center"/>
    </xf>
    <xf numFmtId="49" fontId="15" fillId="0" borderId="28" xfId="3" applyNumberFormat="1" applyFont="1" applyBorder="1" applyAlignment="1">
      <alignment horizontal="left" vertical="center"/>
    </xf>
    <xf numFmtId="49" fontId="15" fillId="0" borderId="19" xfId="3" applyNumberFormat="1" applyFont="1" applyBorder="1" applyAlignment="1">
      <alignment horizontal="left" vertical="center"/>
    </xf>
    <xf numFmtId="49" fontId="15" fillId="0" borderId="20" xfId="3" applyNumberFormat="1" applyFont="1" applyBorder="1" applyAlignment="1">
      <alignment horizontal="left" vertical="center"/>
    </xf>
    <xf numFmtId="49" fontId="15" fillId="0" borderId="18" xfId="3" applyNumberFormat="1" applyFont="1" applyBorder="1" applyAlignment="1">
      <alignment horizontal="left" vertical="center"/>
    </xf>
    <xf numFmtId="49" fontId="15" fillId="0" borderId="29" xfId="3" applyNumberFormat="1" applyFont="1" applyBorder="1" applyAlignment="1">
      <alignment horizontal="left" vertical="center"/>
    </xf>
    <xf numFmtId="49" fontId="15" fillId="0" borderId="30" xfId="3" applyNumberFormat="1" applyFont="1" applyBorder="1" applyAlignment="1">
      <alignment horizontal="left" vertical="center"/>
    </xf>
    <xf numFmtId="49" fontId="15" fillId="0" borderId="31" xfId="3" applyNumberFormat="1" applyFont="1" applyBorder="1" applyAlignment="1">
      <alignment horizontal="left" vertical="center"/>
    </xf>
    <xf numFmtId="49" fontId="15" fillId="0" borderId="32" xfId="3" applyNumberFormat="1" applyFont="1" applyBorder="1" applyAlignment="1">
      <alignment horizontal="left" vertical="center"/>
    </xf>
    <xf numFmtId="49" fontId="15" fillId="0" borderId="33" xfId="3" applyNumberFormat="1" applyFont="1" applyBorder="1" applyAlignment="1">
      <alignment horizontal="left" vertical="center"/>
    </xf>
    <xf numFmtId="49" fontId="15" fillId="0" borderId="34" xfId="3" applyNumberFormat="1" applyFont="1" applyBorder="1" applyAlignment="1">
      <alignment horizontal="left" vertical="center"/>
    </xf>
    <xf numFmtId="49" fontId="15" fillId="0" borderId="35" xfId="3" applyNumberFormat="1" applyFont="1" applyBorder="1" applyAlignment="1">
      <alignment horizontal="left" vertical="center"/>
    </xf>
    <xf numFmtId="49" fontId="15" fillId="0" borderId="36" xfId="3" applyNumberFormat="1" applyFont="1" applyBorder="1" applyAlignment="1">
      <alignment horizontal="left" vertical="center"/>
    </xf>
    <xf numFmtId="49" fontId="15" fillId="0" borderId="15" xfId="3" applyNumberFormat="1" applyFont="1" applyBorder="1" applyAlignment="1">
      <alignment horizontal="left" vertical="center"/>
    </xf>
    <xf numFmtId="49" fontId="15" fillId="0" borderId="16" xfId="3" applyNumberFormat="1" applyFont="1" applyBorder="1" applyAlignment="1">
      <alignment horizontal="left" vertical="center"/>
    </xf>
    <xf numFmtId="49" fontId="15" fillId="0" borderId="17" xfId="3" applyNumberFormat="1" applyFont="1" applyBorder="1" applyAlignment="1">
      <alignment horizontal="left" vertical="center"/>
    </xf>
    <xf numFmtId="49" fontId="15" fillId="0" borderId="3" xfId="3" applyNumberFormat="1" applyFont="1" applyBorder="1" applyAlignment="1">
      <alignment horizontal="center" vertical="center" textRotation="255"/>
    </xf>
    <xf numFmtId="49" fontId="15" fillId="0" borderId="9" xfId="3" applyNumberFormat="1" applyFont="1" applyBorder="1" applyAlignment="1">
      <alignment horizontal="center" vertical="center" textRotation="255"/>
    </xf>
    <xf numFmtId="49" fontId="15" fillId="0" borderId="15" xfId="3" applyNumberFormat="1" applyFont="1" applyBorder="1" applyAlignment="1">
      <alignment horizontal="center" vertical="center" textRotation="255"/>
    </xf>
    <xf numFmtId="49" fontId="15" fillId="0" borderId="21" xfId="3" applyNumberFormat="1" applyFont="1" applyBorder="1" applyAlignment="1">
      <alignment horizontal="left" vertical="center"/>
    </xf>
    <xf numFmtId="49" fontId="15" fillId="0" borderId="22" xfId="3" applyNumberFormat="1" applyFont="1" applyBorder="1" applyAlignment="1">
      <alignment horizontal="left" vertical="center"/>
    </xf>
    <xf numFmtId="49" fontId="15" fillId="0" borderId="23" xfId="3" applyNumberFormat="1" applyFont="1" applyBorder="1" applyAlignment="1">
      <alignment horizontal="left" vertical="center"/>
    </xf>
    <xf numFmtId="49" fontId="15" fillId="0" borderId="24" xfId="3" applyNumberFormat="1" applyFont="1" applyBorder="1" applyAlignment="1">
      <alignment horizontal="left" vertical="center"/>
    </xf>
    <xf numFmtId="49" fontId="15" fillId="0" borderId="25" xfId="3" applyNumberFormat="1" applyFont="1" applyBorder="1" applyAlignment="1">
      <alignment horizontal="left" vertical="center"/>
    </xf>
    <xf numFmtId="49" fontId="15" fillId="0" borderId="26" xfId="3" applyNumberFormat="1" applyFont="1" applyBorder="1" applyAlignment="1">
      <alignment horizontal="left" vertical="center"/>
    </xf>
    <xf numFmtId="49" fontId="15" fillId="0" borderId="27" xfId="3" applyNumberFormat="1" applyFont="1" applyBorder="1" applyAlignment="1">
      <alignment horizontal="left" vertical="center"/>
    </xf>
    <xf numFmtId="49" fontId="15" fillId="0" borderId="40" xfId="3" applyNumberFormat="1" applyFont="1" applyBorder="1" applyAlignment="1">
      <alignment horizontal="left" vertical="center"/>
    </xf>
    <xf numFmtId="49" fontId="15" fillId="0" borderId="41" xfId="3" applyNumberFormat="1" applyFont="1" applyBorder="1" applyAlignment="1">
      <alignment horizontal="left" vertical="center"/>
    </xf>
    <xf numFmtId="49" fontId="15" fillId="0" borderId="42" xfId="3" applyNumberFormat="1" applyFont="1" applyBorder="1" applyAlignment="1">
      <alignment horizontal="left" vertical="center"/>
    </xf>
    <xf numFmtId="49" fontId="15" fillId="0" borderId="43" xfId="3" applyNumberFormat="1" applyFont="1" applyBorder="1" applyAlignment="1">
      <alignment horizontal="left" vertical="center" wrapText="1"/>
    </xf>
    <xf numFmtId="49" fontId="15" fillId="0" borderId="41" xfId="3" applyNumberFormat="1" applyFont="1" applyBorder="1" applyAlignment="1">
      <alignment horizontal="left" vertical="center" wrapText="1"/>
    </xf>
    <xf numFmtId="49" fontId="15" fillId="0" borderId="44" xfId="3" applyNumberFormat="1" applyFont="1" applyBorder="1" applyAlignment="1">
      <alignment horizontal="left" vertical="center" wrapText="1"/>
    </xf>
    <xf numFmtId="49" fontId="15" fillId="0" borderId="45" xfId="3" applyNumberFormat="1" applyFont="1" applyBorder="1" applyAlignment="1">
      <alignment horizontal="left" vertical="center"/>
    </xf>
    <xf numFmtId="49" fontId="15" fillId="0" borderId="46" xfId="3" applyNumberFormat="1" applyFont="1" applyBorder="1" applyAlignment="1">
      <alignment horizontal="left" vertical="center"/>
    </xf>
    <xf numFmtId="49" fontId="15" fillId="0" borderId="47" xfId="3" applyNumberFormat="1" applyFont="1" applyBorder="1" applyAlignment="1">
      <alignment horizontal="left" vertical="center"/>
    </xf>
    <xf numFmtId="49" fontId="15" fillId="0" borderId="48" xfId="3" applyNumberFormat="1" applyFont="1" applyBorder="1" applyAlignment="1">
      <alignment horizontal="left" vertical="center"/>
    </xf>
    <xf numFmtId="49" fontId="15" fillId="0" borderId="9" xfId="3" applyNumberFormat="1" applyFont="1" applyBorder="1" applyAlignment="1">
      <alignment horizontal="left" vertical="center" wrapText="1"/>
    </xf>
    <xf numFmtId="49" fontId="15" fillId="0" borderId="10" xfId="3" applyNumberFormat="1" applyFont="1" applyBorder="1" applyAlignment="1">
      <alignment horizontal="left" vertical="center" wrapText="1"/>
    </xf>
    <xf numFmtId="49" fontId="15" fillId="0" borderId="12" xfId="3" applyNumberFormat="1" applyFont="1" applyBorder="1" applyAlignment="1">
      <alignment horizontal="left" vertical="center" wrapText="1"/>
    </xf>
    <xf numFmtId="49" fontId="15" fillId="0" borderId="49" xfId="3" applyNumberFormat="1" applyFont="1" applyBorder="1" applyAlignment="1">
      <alignment horizontal="left" vertical="center"/>
    </xf>
    <xf numFmtId="49" fontId="15" fillId="0" borderId="37" xfId="3" applyNumberFormat="1" applyFont="1" applyBorder="1" applyAlignment="1">
      <alignment horizontal="left" vertical="center"/>
    </xf>
    <xf numFmtId="49" fontId="15" fillId="0" borderId="38" xfId="3" applyNumberFormat="1" applyFont="1" applyBorder="1" applyAlignment="1">
      <alignment horizontal="left" vertical="center"/>
    </xf>
    <xf numFmtId="49" fontId="15" fillId="0" borderId="39" xfId="3" applyNumberFormat="1" applyFont="1" applyBorder="1" applyAlignment="1">
      <alignment horizontal="left" vertical="center"/>
    </xf>
    <xf numFmtId="49" fontId="15" fillId="0" borderId="0" xfId="3" applyNumberFormat="1" applyFont="1" applyAlignment="1">
      <alignment horizontal="left" vertical="top" shrinkToFit="1"/>
    </xf>
    <xf numFmtId="49" fontId="15" fillId="0" borderId="0" xfId="3" applyNumberFormat="1" applyFont="1" applyAlignment="1">
      <alignment horizontal="left" shrinkToFit="1"/>
    </xf>
    <xf numFmtId="49" fontId="15" fillId="0" borderId="9" xfId="3" applyNumberFormat="1" applyFont="1" applyBorder="1" applyAlignment="1">
      <alignment horizontal="right" vertical="center"/>
    </xf>
    <xf numFmtId="49" fontId="15" fillId="0" borderId="10" xfId="3" applyNumberFormat="1" applyFont="1" applyBorder="1" applyAlignment="1">
      <alignment horizontal="right" vertical="center"/>
    </xf>
    <xf numFmtId="49" fontId="15" fillId="0" borderId="11" xfId="3" applyNumberFormat="1" applyFont="1" applyBorder="1" applyAlignment="1">
      <alignment horizontal="right" vertical="center"/>
    </xf>
    <xf numFmtId="49" fontId="15" fillId="0" borderId="13" xfId="3" applyNumberFormat="1" applyFont="1" applyBorder="1" applyAlignment="1">
      <alignment horizontal="center" vertical="center"/>
    </xf>
    <xf numFmtId="49" fontId="15" fillId="0" borderId="15" xfId="3" applyNumberFormat="1" applyFont="1" applyBorder="1" applyAlignment="1">
      <alignment horizontal="right" vertical="center"/>
    </xf>
    <xf numFmtId="49" fontId="15" fillId="0" borderId="16" xfId="3" applyNumberFormat="1" applyFont="1" applyBorder="1" applyAlignment="1">
      <alignment horizontal="right" vertical="center"/>
    </xf>
    <xf numFmtId="49" fontId="15" fillId="0" borderId="17" xfId="3" applyNumberFormat="1" applyFont="1" applyBorder="1" applyAlignment="1">
      <alignment horizontal="right" vertical="center"/>
    </xf>
    <xf numFmtId="49" fontId="15" fillId="0" borderId="50" xfId="3" applyNumberFormat="1" applyFont="1" applyBorder="1" applyAlignment="1">
      <alignment horizontal="left" vertical="center"/>
    </xf>
    <xf numFmtId="49" fontId="15" fillId="0" borderId="19" xfId="3" applyNumberFormat="1" applyFont="1" applyBorder="1" applyAlignment="1">
      <alignment horizontal="center" vertical="center"/>
    </xf>
    <xf numFmtId="49" fontId="15" fillId="0" borderId="52" xfId="3" applyNumberFormat="1" applyFont="1" applyBorder="1" applyAlignment="1">
      <alignment horizontal="center" vertical="center"/>
    </xf>
    <xf numFmtId="49" fontId="15" fillId="0" borderId="53" xfId="3" applyNumberFormat="1" applyFont="1" applyBorder="1" applyAlignment="1">
      <alignment horizontal="center" vertical="center"/>
    </xf>
    <xf numFmtId="49" fontId="15" fillId="0" borderId="55" xfId="3" applyNumberFormat="1" applyFont="1" applyBorder="1" applyAlignment="1">
      <alignment horizontal="center" vertical="center"/>
    </xf>
    <xf numFmtId="49" fontId="15" fillId="0" borderId="56" xfId="3" applyNumberFormat="1" applyFont="1" applyBorder="1" applyAlignment="1">
      <alignment horizontal="center" vertical="center"/>
    </xf>
    <xf numFmtId="49" fontId="15" fillId="0" borderId="53" xfId="3" applyNumberFormat="1" applyFont="1" applyBorder="1" applyAlignment="1">
      <alignment horizontal="center" vertical="center" wrapText="1" shrinkToFit="1"/>
    </xf>
    <xf numFmtId="49" fontId="15" fillId="0" borderId="53" xfId="3" applyNumberFormat="1" applyFont="1" applyBorder="1" applyAlignment="1">
      <alignment horizontal="center" vertical="center" shrinkToFit="1"/>
    </xf>
    <xf numFmtId="49" fontId="15" fillId="0" borderId="54" xfId="3" applyNumberFormat="1" applyFont="1" applyBorder="1" applyAlignment="1">
      <alignment horizontal="center" vertical="center" shrinkToFit="1"/>
    </xf>
    <xf numFmtId="49" fontId="15" fillId="5" borderId="57" xfId="3" applyNumberFormat="1" applyFont="1" applyFill="1" applyBorder="1" applyAlignment="1">
      <alignment horizontal="center" vertical="center" wrapText="1"/>
    </xf>
    <xf numFmtId="49" fontId="15" fillId="5" borderId="58" xfId="3" applyNumberFormat="1" applyFont="1" applyFill="1" applyBorder="1" applyAlignment="1">
      <alignment horizontal="center" vertical="center"/>
    </xf>
    <xf numFmtId="49" fontId="15" fillId="5" borderId="58" xfId="3" applyNumberFormat="1" applyFont="1" applyFill="1" applyBorder="1" applyAlignment="1">
      <alignment horizontal="center" vertical="center" wrapText="1"/>
    </xf>
    <xf numFmtId="49" fontId="15" fillId="5" borderId="59" xfId="3" applyNumberFormat="1" applyFont="1" applyFill="1" applyBorder="1" applyAlignment="1">
      <alignment horizontal="center" vertical="center"/>
    </xf>
    <xf numFmtId="49" fontId="15" fillId="0" borderId="60" xfId="3" applyNumberFormat="1" applyFont="1" applyBorder="1" applyAlignment="1">
      <alignment horizontal="center" vertical="center" wrapText="1"/>
    </xf>
    <xf numFmtId="49" fontId="15" fillId="0" borderId="61" xfId="3" applyNumberFormat="1" applyFont="1" applyBorder="1" applyAlignment="1">
      <alignment horizontal="center" vertical="center"/>
    </xf>
    <xf numFmtId="49" fontId="15" fillId="0" borderId="62" xfId="3" applyNumberFormat="1" applyFont="1" applyBorder="1" applyAlignment="1">
      <alignment horizontal="center" vertical="center"/>
    </xf>
    <xf numFmtId="49" fontId="15" fillId="0" borderId="63" xfId="3" applyNumberFormat="1" applyFont="1" applyBorder="1" applyAlignment="1">
      <alignment horizontal="center" vertical="center"/>
    </xf>
    <xf numFmtId="49" fontId="15" fillId="0" borderId="1" xfId="3" applyNumberFormat="1" applyFont="1" applyBorder="1" applyAlignment="1">
      <alignment horizontal="center" vertical="center" shrinkToFit="1"/>
    </xf>
    <xf numFmtId="178" fontId="15" fillId="0" borderId="37" xfId="3" applyNumberFormat="1" applyFont="1" applyBorder="1" applyAlignment="1">
      <alignment horizontal="left" vertical="center" wrapText="1"/>
    </xf>
    <xf numFmtId="0" fontId="14" fillId="0" borderId="38" xfId="3" applyBorder="1" applyAlignment="1">
      <alignment horizontal="left" vertical="center" wrapText="1"/>
    </xf>
    <xf numFmtId="0" fontId="14" fillId="0" borderId="39" xfId="3" applyBorder="1" applyAlignment="1">
      <alignment horizontal="left" vertical="center" wrapText="1"/>
    </xf>
    <xf numFmtId="49" fontId="15" fillId="0" borderId="37" xfId="3" applyNumberFormat="1" applyFont="1" applyBorder="1" applyAlignment="1">
      <alignment horizontal="left" vertical="center" wrapText="1"/>
    </xf>
    <xf numFmtId="49" fontId="20" fillId="0" borderId="64" xfId="3" applyNumberFormat="1" applyFont="1" applyBorder="1" applyAlignment="1">
      <alignment horizontal="left" vertical="center" wrapText="1"/>
    </xf>
    <xf numFmtId="49" fontId="20" fillId="0" borderId="65" xfId="3" applyNumberFormat="1" applyFont="1" applyBorder="1" applyAlignment="1">
      <alignment horizontal="left" vertical="center"/>
    </xf>
    <xf numFmtId="49" fontId="20" fillId="0" borderId="66" xfId="3" applyNumberFormat="1" applyFont="1" applyBorder="1" applyAlignment="1">
      <alignment horizontal="left" vertical="center"/>
    </xf>
    <xf numFmtId="49" fontId="15" fillId="0" borderId="67" xfId="3" applyNumberFormat="1" applyFont="1" applyBorder="1" applyAlignment="1">
      <alignment horizontal="left" vertical="center"/>
    </xf>
    <xf numFmtId="49" fontId="15" fillId="0" borderId="68" xfId="3" applyNumberFormat="1" applyFont="1" applyBorder="1" applyAlignment="1">
      <alignment horizontal="left" vertical="center"/>
    </xf>
    <xf numFmtId="49" fontId="15" fillId="0" borderId="69" xfId="3" applyNumberFormat="1" applyFont="1" applyBorder="1" applyAlignment="1">
      <alignment horizontal="left" vertical="center"/>
    </xf>
    <xf numFmtId="49" fontId="15" fillId="0" borderId="71" xfId="3" applyNumberFormat="1" applyFont="1" applyBorder="1" applyAlignment="1">
      <alignment horizontal="left" vertical="center"/>
    </xf>
    <xf numFmtId="49" fontId="15" fillId="0" borderId="46" xfId="3" applyNumberFormat="1" applyFont="1" applyBorder="1" applyAlignment="1">
      <alignment horizontal="left" vertical="center" wrapText="1"/>
    </xf>
    <xf numFmtId="49" fontId="15" fillId="0" borderId="47" xfId="3" applyNumberFormat="1" applyFont="1" applyBorder="1" applyAlignment="1">
      <alignment horizontal="left" vertical="center" wrapText="1"/>
    </xf>
    <xf numFmtId="49" fontId="15" fillId="0" borderId="72" xfId="3" applyNumberFormat="1" applyFont="1" applyBorder="1" applyAlignment="1">
      <alignment horizontal="left" vertical="center" wrapText="1"/>
    </xf>
    <xf numFmtId="49" fontId="15" fillId="5" borderId="27" xfId="3" applyNumberFormat="1" applyFont="1" applyFill="1" applyBorder="1" applyAlignment="1">
      <alignment horizontal="center" vertical="center" wrapText="1"/>
    </xf>
    <xf numFmtId="49" fontId="15" fillId="5" borderId="13" xfId="3" applyNumberFormat="1" applyFont="1" applyFill="1" applyBorder="1" applyAlignment="1">
      <alignment horizontal="center" vertical="center" wrapText="1"/>
    </xf>
    <xf numFmtId="49" fontId="15" fillId="0" borderId="13" xfId="3" applyNumberFormat="1" applyFont="1" applyBorder="1" applyAlignment="1">
      <alignment horizontal="left" vertical="center" wrapText="1"/>
    </xf>
    <xf numFmtId="49" fontId="15" fillId="0" borderId="14" xfId="3" applyNumberFormat="1" applyFont="1" applyBorder="1" applyAlignment="1">
      <alignment horizontal="left" vertical="center" wrapText="1"/>
    </xf>
    <xf numFmtId="49" fontId="15" fillId="0" borderId="9" xfId="3" applyNumberFormat="1" applyFont="1" applyBorder="1" applyAlignment="1">
      <alignment horizontal="center" vertical="center" wrapText="1"/>
    </xf>
    <xf numFmtId="49" fontId="15" fillId="0" borderId="10" xfId="3" applyNumberFormat="1" applyFont="1" applyBorder="1" applyAlignment="1">
      <alignment horizontal="center" vertical="center" wrapText="1"/>
    </xf>
    <xf numFmtId="49" fontId="15" fillId="0" borderId="12" xfId="3" applyNumberFormat="1" applyFont="1" applyBorder="1" applyAlignment="1">
      <alignment horizontal="center" vertical="center" wrapText="1"/>
    </xf>
    <xf numFmtId="49" fontId="15" fillId="0" borderId="47" xfId="3" applyNumberFormat="1" applyFont="1" applyBorder="1" applyAlignment="1">
      <alignment horizontal="left" vertical="top" wrapText="1"/>
    </xf>
    <xf numFmtId="49" fontId="15" fillId="0" borderId="72" xfId="3" applyNumberFormat="1" applyFont="1" applyBorder="1" applyAlignment="1">
      <alignment horizontal="left" vertical="top" wrapText="1"/>
    </xf>
    <xf numFmtId="49" fontId="15" fillId="0" borderId="72" xfId="3" applyNumberFormat="1" applyFont="1" applyBorder="1" applyAlignment="1">
      <alignment horizontal="left" vertical="center"/>
    </xf>
    <xf numFmtId="49" fontId="15" fillId="5" borderId="9" xfId="3" applyNumberFormat="1" applyFont="1" applyFill="1" applyBorder="1" applyAlignment="1">
      <alignment horizontal="center" vertical="center" wrapText="1"/>
    </xf>
    <xf numFmtId="49" fontId="15" fillId="5" borderId="10" xfId="3" applyNumberFormat="1" applyFont="1" applyFill="1" applyBorder="1" applyAlignment="1">
      <alignment horizontal="center" vertical="center" wrapText="1"/>
    </xf>
    <xf numFmtId="49" fontId="15" fillId="0" borderId="49" xfId="3" applyNumberFormat="1" applyFont="1" applyBorder="1" applyAlignment="1">
      <alignment horizontal="left" vertical="center" wrapText="1"/>
    </xf>
    <xf numFmtId="49" fontId="15" fillId="0" borderId="11" xfId="3" applyNumberFormat="1" applyFont="1" applyBorder="1" applyAlignment="1">
      <alignment horizontal="left" vertical="center" wrapText="1"/>
    </xf>
    <xf numFmtId="49" fontId="15" fillId="5" borderId="73" xfId="3" applyNumberFormat="1" applyFont="1" applyFill="1" applyBorder="1" applyAlignment="1">
      <alignment horizontal="center" vertical="center" wrapText="1"/>
    </xf>
    <xf numFmtId="49" fontId="15" fillId="5" borderId="74" xfId="3" applyNumberFormat="1" applyFont="1" applyFill="1" applyBorder="1" applyAlignment="1">
      <alignment horizontal="center" vertical="center" wrapText="1"/>
    </xf>
    <xf numFmtId="49" fontId="15" fillId="0" borderId="74" xfId="3" applyNumberFormat="1" applyFont="1" applyBorder="1" applyAlignment="1">
      <alignment horizontal="left" vertical="center" wrapText="1"/>
    </xf>
    <xf numFmtId="49" fontId="15" fillId="0" borderId="75" xfId="3" applyNumberFormat="1" applyFont="1" applyBorder="1" applyAlignment="1">
      <alignment horizontal="left" vertical="center" wrapText="1"/>
    </xf>
    <xf numFmtId="49" fontId="15" fillId="0" borderId="15" xfId="3" applyNumberFormat="1" applyFont="1" applyBorder="1" applyAlignment="1">
      <alignment horizontal="center" vertical="center" wrapText="1"/>
    </xf>
    <xf numFmtId="49" fontId="15" fillId="0" borderId="16" xfId="3" applyNumberFormat="1" applyFont="1" applyBorder="1" applyAlignment="1">
      <alignment horizontal="center" vertical="center" wrapText="1"/>
    </xf>
    <xf numFmtId="49" fontId="15" fillId="0" borderId="18" xfId="3" applyNumberFormat="1" applyFont="1" applyBorder="1" applyAlignment="1">
      <alignment horizontal="center" vertical="center" wrapText="1"/>
    </xf>
    <xf numFmtId="49" fontId="15" fillId="0" borderId="76" xfId="3" applyNumberFormat="1" applyFont="1" applyBorder="1" applyAlignment="1">
      <alignment horizontal="left" vertical="top" wrapText="1"/>
    </xf>
    <xf numFmtId="49" fontId="15" fillId="0" borderId="77" xfId="3" applyNumberFormat="1" applyFont="1" applyBorder="1" applyAlignment="1">
      <alignment horizontal="left" vertical="top" wrapText="1"/>
    </xf>
    <xf numFmtId="0" fontId="15" fillId="5" borderId="15" xfId="3" applyFont="1" applyFill="1" applyBorder="1" applyAlignment="1">
      <alignment horizontal="center" vertical="center" wrapText="1"/>
    </xf>
    <xf numFmtId="0" fontId="15" fillId="5" borderId="16" xfId="3" applyFont="1" applyFill="1" applyBorder="1" applyAlignment="1">
      <alignment horizontal="center" vertical="center" wrapText="1"/>
    </xf>
    <xf numFmtId="49" fontId="15" fillId="0" borderId="50" xfId="3" applyNumberFormat="1" applyFont="1" applyBorder="1" applyAlignment="1">
      <alignment horizontal="left" vertical="center" wrapText="1"/>
    </xf>
    <xf numFmtId="49" fontId="15" fillId="0" borderId="16" xfId="3" applyNumberFormat="1" applyFont="1" applyBorder="1" applyAlignment="1">
      <alignment horizontal="left" vertical="center" wrapText="1"/>
    </xf>
    <xf numFmtId="49" fontId="15" fillId="0" borderId="17" xfId="3" applyNumberFormat="1" applyFont="1" applyBorder="1" applyAlignment="1">
      <alignment horizontal="left" vertical="center" wrapText="1"/>
    </xf>
    <xf numFmtId="0" fontId="15" fillId="0" borderId="15" xfId="3" applyFont="1" applyBorder="1" applyAlignment="1">
      <alignment horizontal="center" vertical="center" wrapText="1"/>
    </xf>
    <xf numFmtId="0" fontId="15" fillId="0" borderId="16" xfId="3" applyFont="1" applyBorder="1" applyAlignment="1">
      <alignment horizontal="center" vertical="center" wrapText="1"/>
    </xf>
    <xf numFmtId="0" fontId="15" fillId="0" borderId="18" xfId="3" applyFont="1" applyBorder="1" applyAlignment="1">
      <alignment horizontal="center" vertical="center" wrapText="1"/>
    </xf>
    <xf numFmtId="49" fontId="15" fillId="0" borderId="81" xfId="3" applyNumberFormat="1" applyFont="1" applyBorder="1" applyAlignment="1">
      <alignment horizontal="left" vertical="center" wrapText="1"/>
    </xf>
    <xf numFmtId="49" fontId="15" fillId="5" borderId="82" xfId="3" applyNumberFormat="1" applyFont="1" applyFill="1" applyBorder="1" applyAlignment="1">
      <alignment horizontal="center" vertical="center" wrapText="1"/>
    </xf>
    <xf numFmtId="49" fontId="15" fillId="5" borderId="81" xfId="3" applyNumberFormat="1" applyFont="1" applyFill="1" applyBorder="1" applyAlignment="1">
      <alignment horizontal="center" vertical="center" wrapText="1"/>
    </xf>
    <xf numFmtId="49" fontId="15" fillId="0" borderId="83" xfId="3" applyNumberFormat="1" applyFont="1" applyBorder="1" applyAlignment="1">
      <alignment horizontal="left" vertical="center" wrapText="1"/>
    </xf>
    <xf numFmtId="49" fontId="15" fillId="0" borderId="84" xfId="3" applyNumberFormat="1" applyFont="1" applyBorder="1" applyAlignment="1">
      <alignment horizontal="left" vertical="center" wrapText="1"/>
    </xf>
    <xf numFmtId="49" fontId="15" fillId="0" borderId="82" xfId="3" applyNumberFormat="1" applyFont="1" applyBorder="1" applyAlignment="1">
      <alignment horizontal="center" vertical="center" wrapText="1"/>
    </xf>
    <xf numFmtId="49" fontId="15" fillId="0" borderId="81" xfId="3" applyNumberFormat="1" applyFont="1" applyBorder="1" applyAlignment="1">
      <alignment horizontal="center" vertical="center" wrapText="1"/>
    </xf>
    <xf numFmtId="49" fontId="15" fillId="0" borderId="85" xfId="3" applyNumberFormat="1" applyFont="1" applyBorder="1" applyAlignment="1">
      <alignment horizontal="center" vertical="center" wrapText="1"/>
    </xf>
    <xf numFmtId="49" fontId="15" fillId="0" borderId="81" xfId="3" applyNumberFormat="1" applyFont="1" applyBorder="1" applyAlignment="1">
      <alignment horizontal="left" vertical="top" wrapText="1"/>
    </xf>
    <xf numFmtId="49" fontId="15" fillId="0" borderId="86" xfId="3" applyNumberFormat="1" applyFont="1" applyBorder="1" applyAlignment="1">
      <alignment horizontal="left" vertical="top" wrapText="1"/>
    </xf>
    <xf numFmtId="49" fontId="15" fillId="0" borderId="10" xfId="3" applyNumberFormat="1" applyFont="1" applyBorder="1" applyAlignment="1">
      <alignment horizontal="left" vertical="top" wrapText="1"/>
    </xf>
    <xf numFmtId="49" fontId="15" fillId="0" borderId="87" xfId="3" applyNumberFormat="1" applyFont="1" applyBorder="1" applyAlignment="1">
      <alignment horizontal="left" vertical="top" wrapText="1"/>
    </xf>
    <xf numFmtId="49" fontId="15" fillId="0" borderId="76" xfId="3" applyNumberFormat="1" applyFont="1" applyBorder="1" applyAlignment="1">
      <alignment horizontal="left" vertical="center" wrapText="1"/>
    </xf>
    <xf numFmtId="49" fontId="15" fillId="5" borderId="78" xfId="3" applyNumberFormat="1" applyFont="1" applyFill="1" applyBorder="1" applyAlignment="1">
      <alignment horizontal="center" vertical="center" wrapText="1"/>
    </xf>
    <xf numFmtId="49" fontId="15" fillId="5" borderId="76" xfId="3" applyNumberFormat="1" applyFont="1" applyFill="1" applyBorder="1" applyAlignment="1">
      <alignment horizontal="center" vertical="center" wrapText="1"/>
    </xf>
    <xf numFmtId="49" fontId="15" fillId="0" borderId="88" xfId="3" applyNumberFormat="1" applyFont="1" applyBorder="1" applyAlignment="1">
      <alignment horizontal="left" vertical="center" wrapText="1"/>
    </xf>
    <xf numFmtId="49" fontId="15" fillId="0" borderId="89" xfId="3" applyNumberFormat="1" applyFont="1" applyBorder="1" applyAlignment="1">
      <alignment horizontal="left" vertical="center" wrapText="1"/>
    </xf>
    <xf numFmtId="49" fontId="15" fillId="0" borderId="87" xfId="3" applyNumberFormat="1" applyFont="1" applyBorder="1" applyAlignment="1">
      <alignment horizontal="left" vertical="center" wrapText="1"/>
    </xf>
    <xf numFmtId="49" fontId="15" fillId="0" borderId="91" xfId="3" applyNumberFormat="1" applyFont="1" applyBorder="1" applyAlignment="1">
      <alignment horizontal="left" vertical="center" wrapText="1"/>
    </xf>
    <xf numFmtId="49" fontId="15" fillId="0" borderId="92" xfId="3" applyNumberFormat="1" applyFont="1" applyBorder="1" applyAlignment="1">
      <alignment horizontal="left" vertical="center"/>
    </xf>
    <xf numFmtId="0" fontId="15" fillId="5" borderId="9" xfId="3" applyFont="1" applyFill="1" applyBorder="1" applyAlignment="1">
      <alignment horizontal="center" vertical="center" wrapText="1"/>
    </xf>
    <xf numFmtId="0" fontId="15" fillId="5" borderId="10" xfId="3" applyFont="1" applyFill="1" applyBorder="1" applyAlignment="1">
      <alignment horizontal="center" vertical="center" wrapText="1"/>
    </xf>
    <xf numFmtId="0" fontId="15" fillId="0" borderId="9" xfId="3" applyFont="1" applyBorder="1" applyAlignment="1">
      <alignment horizontal="center" vertical="center" wrapText="1"/>
    </xf>
    <xf numFmtId="0" fontId="15" fillId="0" borderId="10" xfId="3" applyFont="1" applyBorder="1" applyAlignment="1">
      <alignment horizontal="center" vertical="center" wrapText="1"/>
    </xf>
    <xf numFmtId="0" fontId="15" fillId="5" borderId="18" xfId="3" applyFont="1" applyFill="1" applyBorder="1" applyAlignment="1">
      <alignment horizontal="center" vertical="center" wrapText="1"/>
    </xf>
    <xf numFmtId="49" fontId="15" fillId="0" borderId="10" xfId="3" applyNumberFormat="1" applyFont="1" applyBorder="1" applyAlignment="1">
      <alignment horizontal="left" vertical="center" wrapText="1" shrinkToFit="1"/>
    </xf>
    <xf numFmtId="49" fontId="15" fillId="0" borderId="87" xfId="3" applyNumberFormat="1" applyFont="1" applyBorder="1" applyAlignment="1">
      <alignment horizontal="left" vertical="center"/>
    </xf>
    <xf numFmtId="0" fontId="15" fillId="0" borderId="12" xfId="3" applyFont="1" applyBorder="1" applyAlignment="1">
      <alignment horizontal="center" vertical="center" wrapText="1"/>
    </xf>
    <xf numFmtId="0" fontId="15" fillId="5" borderId="82" xfId="3" applyFont="1" applyFill="1" applyBorder="1" applyAlignment="1">
      <alignment horizontal="center" vertical="center" wrapText="1"/>
    </xf>
    <xf numFmtId="0" fontId="15" fillId="5" borderId="81" xfId="3" applyFont="1" applyFill="1" applyBorder="1" applyAlignment="1">
      <alignment horizontal="center" vertical="center" wrapText="1"/>
    </xf>
    <xf numFmtId="0" fontId="15" fillId="0" borderId="82" xfId="3" applyFont="1" applyBorder="1" applyAlignment="1">
      <alignment horizontal="center" vertical="center" wrapText="1"/>
    </xf>
    <xf numFmtId="0" fontId="15" fillId="0" borderId="81" xfId="3" applyFont="1" applyBorder="1" applyAlignment="1">
      <alignment horizontal="center" vertical="center" wrapText="1"/>
    </xf>
    <xf numFmtId="0" fontId="15" fillId="0" borderId="85" xfId="3" applyFont="1" applyBorder="1" applyAlignment="1">
      <alignment horizontal="center" vertical="center" wrapText="1"/>
    </xf>
    <xf numFmtId="49" fontId="15" fillId="0" borderId="86" xfId="3" applyNumberFormat="1" applyFont="1" applyBorder="1" applyAlignment="1">
      <alignment horizontal="left" vertical="center" wrapText="1"/>
    </xf>
    <xf numFmtId="49" fontId="15" fillId="0" borderId="9" xfId="3" applyNumberFormat="1" applyFont="1" applyBorder="1" applyAlignment="1">
      <alignment horizontal="center" vertical="center"/>
    </xf>
    <xf numFmtId="49" fontId="15" fillId="0" borderId="10" xfId="3" applyNumberFormat="1" applyFont="1" applyBorder="1" applyAlignment="1">
      <alignment horizontal="center" vertical="center"/>
    </xf>
    <xf numFmtId="49" fontId="15" fillId="0" borderId="12" xfId="3" applyNumberFormat="1" applyFont="1" applyBorder="1" applyAlignment="1">
      <alignment horizontal="center" vertical="center"/>
    </xf>
    <xf numFmtId="49" fontId="15" fillId="5" borderId="46" xfId="3" applyNumberFormat="1" applyFont="1" applyFill="1" applyBorder="1" applyAlignment="1">
      <alignment horizontal="center" vertical="center"/>
    </xf>
    <xf numFmtId="49" fontId="15" fillId="5" borderId="47" xfId="3" applyNumberFormat="1" applyFont="1" applyFill="1" applyBorder="1" applyAlignment="1">
      <alignment horizontal="center" vertical="center"/>
    </xf>
    <xf numFmtId="49" fontId="15" fillId="0" borderId="81" xfId="3" applyNumberFormat="1" applyFont="1" applyBorder="1" applyAlignment="1">
      <alignment horizontal="left" vertical="center" wrapText="1" shrinkToFit="1"/>
    </xf>
    <xf numFmtId="49" fontId="20" fillId="0" borderId="65" xfId="3" applyNumberFormat="1" applyFont="1" applyBorder="1" applyAlignment="1">
      <alignment horizontal="left" vertical="center" wrapText="1"/>
    </xf>
    <xf numFmtId="49" fontId="20" fillId="0" borderId="66" xfId="3" applyNumberFormat="1" applyFont="1" applyBorder="1" applyAlignment="1">
      <alignment horizontal="left" vertical="center" wrapText="1"/>
    </xf>
    <xf numFmtId="49" fontId="15" fillId="5" borderId="15" xfId="3" applyNumberFormat="1" applyFont="1" applyFill="1" applyBorder="1" applyAlignment="1">
      <alignment horizontal="center" vertical="center" wrapText="1"/>
    </xf>
    <xf numFmtId="49" fontId="15" fillId="5" borderId="16" xfId="3" applyNumberFormat="1" applyFont="1" applyFill="1" applyBorder="1" applyAlignment="1">
      <alignment horizontal="center" vertical="center" wrapText="1"/>
    </xf>
    <xf numFmtId="49" fontId="15" fillId="0" borderId="95" xfId="3" applyNumberFormat="1" applyFont="1" applyBorder="1" applyAlignment="1">
      <alignment horizontal="left" vertical="center" wrapText="1"/>
    </xf>
    <xf numFmtId="49" fontId="15" fillId="0" borderId="96" xfId="3" applyNumberFormat="1" applyFont="1" applyBorder="1" applyAlignment="1">
      <alignment horizontal="left" vertical="center" wrapText="1"/>
    </xf>
    <xf numFmtId="49" fontId="15" fillId="5" borderId="15" xfId="3" applyNumberFormat="1" applyFont="1" applyFill="1" applyBorder="1" applyAlignment="1">
      <alignment horizontal="center" vertical="center"/>
    </xf>
    <xf numFmtId="49" fontId="15" fillId="5" borderId="16" xfId="3" applyNumberFormat="1" applyFont="1" applyFill="1" applyBorder="1" applyAlignment="1">
      <alignment horizontal="center" vertical="center"/>
    </xf>
    <xf numFmtId="49" fontId="15" fillId="0" borderId="95" xfId="3" applyNumberFormat="1" applyFont="1" applyBorder="1" applyAlignment="1">
      <alignment horizontal="left" vertical="center"/>
    </xf>
    <xf numFmtId="49" fontId="15" fillId="5" borderId="80" xfId="3" applyNumberFormat="1" applyFont="1" applyFill="1" applyBorder="1" applyAlignment="1">
      <alignment horizontal="center" vertical="center" wrapText="1"/>
    </xf>
    <xf numFmtId="49" fontId="15" fillId="5" borderId="95" xfId="3" applyNumberFormat="1" applyFont="1" applyFill="1" applyBorder="1" applyAlignment="1">
      <alignment horizontal="center" vertical="center" wrapText="1"/>
    </xf>
    <xf numFmtId="0" fontId="15" fillId="5" borderId="12" xfId="3" applyFont="1" applyFill="1" applyBorder="1" applyAlignment="1">
      <alignment horizontal="center" vertical="center" wrapText="1"/>
    </xf>
    <xf numFmtId="49" fontId="15" fillId="0" borderId="91" xfId="3" applyNumberFormat="1" applyFont="1" applyBorder="1" applyAlignment="1">
      <alignment horizontal="left" vertical="center"/>
    </xf>
    <xf numFmtId="49" fontId="15" fillId="0" borderId="51" xfId="3" applyNumberFormat="1" applyFont="1" applyBorder="1" applyAlignment="1">
      <alignment horizontal="left" vertical="center" wrapText="1"/>
    </xf>
    <xf numFmtId="49" fontId="15" fillId="0" borderId="97" xfId="3" applyNumberFormat="1" applyFont="1" applyBorder="1" applyAlignment="1">
      <alignment horizontal="left" vertical="center" wrapText="1"/>
    </xf>
    <xf numFmtId="0" fontId="15" fillId="5" borderId="46" xfId="3" applyFont="1" applyFill="1" applyBorder="1" applyAlignment="1">
      <alignment horizontal="center" vertical="center" wrapText="1"/>
    </xf>
    <xf numFmtId="0" fontId="15" fillId="5" borderId="47" xfId="3" applyFont="1" applyFill="1" applyBorder="1" applyAlignment="1">
      <alignment horizontal="center" vertical="center" wrapText="1"/>
    </xf>
    <xf numFmtId="0" fontId="15" fillId="5" borderId="32" xfId="3" applyFont="1" applyFill="1" applyBorder="1" applyAlignment="1">
      <alignment horizontal="center" vertical="center" wrapText="1"/>
    </xf>
    <xf numFmtId="0" fontId="15" fillId="5" borderId="90" xfId="3" applyFont="1" applyFill="1" applyBorder="1" applyAlignment="1">
      <alignment horizontal="center" vertical="center" wrapText="1"/>
    </xf>
    <xf numFmtId="0" fontId="15" fillId="5" borderId="51" xfId="3" applyFont="1" applyFill="1" applyBorder="1" applyAlignment="1">
      <alignment horizontal="center" vertical="center" wrapText="1"/>
    </xf>
    <xf numFmtId="0" fontId="15" fillId="5" borderId="98" xfId="3" applyFont="1" applyFill="1" applyBorder="1" applyAlignment="1">
      <alignment horizontal="center" vertical="center" wrapText="1"/>
    </xf>
    <xf numFmtId="49" fontId="15" fillId="0" borderId="49" xfId="3" applyNumberFormat="1" applyFont="1" applyBorder="1" applyAlignment="1">
      <alignment horizontal="center" vertical="center" wrapText="1"/>
    </xf>
    <xf numFmtId="49" fontId="15" fillId="0" borderId="11" xfId="3" applyNumberFormat="1" applyFont="1" applyBorder="1" applyAlignment="1">
      <alignment horizontal="center" vertical="center" wrapText="1"/>
    </xf>
    <xf numFmtId="49" fontId="15" fillId="0" borderId="50" xfId="3" applyNumberFormat="1" applyFont="1" applyBorder="1" applyAlignment="1">
      <alignment horizontal="center" vertical="center" wrapText="1"/>
    </xf>
    <xf numFmtId="49" fontId="15" fillId="0" borderId="17" xfId="3" applyNumberFormat="1" applyFont="1" applyBorder="1" applyAlignment="1">
      <alignment horizontal="center" vertical="center" wrapText="1"/>
    </xf>
    <xf numFmtId="0" fontId="15" fillId="0" borderId="10" xfId="3" applyFont="1" applyBorder="1" applyAlignment="1">
      <alignment horizontal="left" vertical="center" wrapText="1"/>
    </xf>
    <xf numFmtId="0" fontId="15" fillId="0" borderId="11" xfId="3" applyFont="1" applyBorder="1" applyAlignment="1">
      <alignment horizontal="left" vertical="center" wrapText="1"/>
    </xf>
    <xf numFmtId="0" fontId="15" fillId="0" borderId="87" xfId="3" applyFont="1" applyBorder="1" applyAlignment="1">
      <alignment horizontal="left" vertical="center" wrapText="1"/>
    </xf>
    <xf numFmtId="49" fontId="15" fillId="0" borderId="10" xfId="3" applyNumberFormat="1" applyFont="1" applyBorder="1" applyAlignment="1">
      <alignment vertical="center" wrapText="1"/>
    </xf>
    <xf numFmtId="49" fontId="15" fillId="0" borderId="11" xfId="3" applyNumberFormat="1" applyFont="1" applyBorder="1" applyAlignment="1">
      <alignment vertical="center" wrapText="1"/>
    </xf>
    <xf numFmtId="49" fontId="15" fillId="0" borderId="81" xfId="3" applyNumberFormat="1" applyFont="1" applyBorder="1" applyAlignment="1">
      <alignment horizontal="left" vertical="center"/>
    </xf>
    <xf numFmtId="49" fontId="15" fillId="0" borderId="84" xfId="3" applyNumberFormat="1" applyFont="1" applyBorder="1" applyAlignment="1">
      <alignment horizontal="left" vertical="center"/>
    </xf>
    <xf numFmtId="0" fontId="15" fillId="0" borderId="81" xfId="3" applyFont="1" applyBorder="1" applyAlignment="1">
      <alignment horizontal="left" vertical="center" wrapText="1"/>
    </xf>
    <xf numFmtId="0" fontId="15" fillId="0" borderId="84" xfId="3" applyFont="1" applyBorder="1" applyAlignment="1">
      <alignment horizontal="left" vertical="center" wrapText="1"/>
    </xf>
    <xf numFmtId="0" fontId="15" fillId="0" borderId="86" xfId="3" applyFont="1" applyBorder="1" applyAlignment="1">
      <alignment horizontal="left" vertical="center" wrapText="1"/>
    </xf>
    <xf numFmtId="0" fontId="15" fillId="5" borderId="10" xfId="3" applyFont="1" applyFill="1" applyBorder="1" applyAlignment="1">
      <alignment horizontal="center" vertical="center"/>
    </xf>
    <xf numFmtId="0" fontId="15" fillId="0" borderId="10" xfId="3" applyFont="1" applyBorder="1" applyAlignment="1">
      <alignment horizontal="center" vertical="center"/>
    </xf>
    <xf numFmtId="0" fontId="15" fillId="0" borderId="12" xfId="3" applyFont="1" applyBorder="1" applyAlignment="1">
      <alignment horizontal="center" vertical="center"/>
    </xf>
    <xf numFmtId="49" fontId="15" fillId="0" borderId="83" xfId="3" applyNumberFormat="1" applyFont="1" applyBorder="1" applyAlignment="1">
      <alignment horizontal="left" vertical="center"/>
    </xf>
    <xf numFmtId="49" fontId="15" fillId="0" borderId="86" xfId="3" applyNumberFormat="1" applyFont="1" applyBorder="1" applyAlignment="1">
      <alignment horizontal="left" vertical="center"/>
    </xf>
    <xf numFmtId="49" fontId="15" fillId="5" borderId="46" xfId="3" applyNumberFormat="1" applyFont="1" applyFill="1" applyBorder="1" applyAlignment="1">
      <alignment horizontal="center" vertical="center" wrapText="1"/>
    </xf>
    <xf numFmtId="49" fontId="15" fillId="5" borderId="47" xfId="3" applyNumberFormat="1" applyFont="1" applyFill="1" applyBorder="1" applyAlignment="1">
      <alignment horizontal="center" vertical="center" wrapText="1"/>
    </xf>
    <xf numFmtId="49" fontId="15" fillId="0" borderId="100" xfId="3" applyNumberFormat="1" applyFont="1" applyBorder="1" applyAlignment="1">
      <alignment horizontal="left" vertical="center" wrapText="1"/>
    </xf>
    <xf numFmtId="49" fontId="15" fillId="0" borderId="101" xfId="3" applyNumberFormat="1" applyFont="1" applyBorder="1" applyAlignment="1">
      <alignment horizontal="left" vertical="center" wrapText="1"/>
    </xf>
    <xf numFmtId="49" fontId="15" fillId="0" borderId="90" xfId="3" applyNumberFormat="1" applyFont="1" applyBorder="1" applyAlignment="1">
      <alignment horizontal="center" vertical="center" wrapText="1"/>
    </xf>
    <xf numFmtId="49" fontId="15" fillId="0" borderId="51" xfId="3" applyNumberFormat="1" applyFont="1" applyBorder="1" applyAlignment="1">
      <alignment horizontal="center" vertical="center" wrapText="1"/>
    </xf>
    <xf numFmtId="49" fontId="15" fillId="0" borderId="98" xfId="3" applyNumberFormat="1" applyFont="1" applyBorder="1" applyAlignment="1">
      <alignment horizontal="center" vertical="center" wrapText="1"/>
    </xf>
    <xf numFmtId="49" fontId="15" fillId="0" borderId="41" xfId="3" applyNumberFormat="1" applyFont="1" applyBorder="1" applyAlignment="1">
      <alignment vertical="center"/>
    </xf>
    <xf numFmtId="49" fontId="15" fillId="0" borderId="71" xfId="3" applyNumberFormat="1" applyFont="1" applyBorder="1" applyAlignment="1">
      <alignment vertical="center"/>
    </xf>
    <xf numFmtId="49" fontId="15" fillId="5" borderId="12" xfId="3" applyNumberFormat="1" applyFont="1" applyFill="1" applyBorder="1" applyAlignment="1">
      <alignment horizontal="center" vertical="center" wrapText="1"/>
    </xf>
    <xf numFmtId="49" fontId="15" fillId="0" borderId="76" xfId="3" applyNumberFormat="1" applyFont="1" applyBorder="1" applyAlignment="1">
      <alignment horizontal="left" vertical="center"/>
    </xf>
    <xf numFmtId="49" fontId="15" fillId="0" borderId="77" xfId="3" applyNumberFormat="1" applyFont="1" applyBorder="1" applyAlignment="1">
      <alignment horizontal="left" vertical="center"/>
    </xf>
    <xf numFmtId="0" fontId="15" fillId="5" borderId="85" xfId="3" applyFont="1" applyFill="1" applyBorder="1" applyAlignment="1">
      <alignment horizontal="center" vertical="center" wrapText="1"/>
    </xf>
    <xf numFmtId="49" fontId="15" fillId="5" borderId="18" xfId="3" applyNumberFormat="1" applyFont="1" applyFill="1" applyBorder="1" applyAlignment="1">
      <alignment horizontal="center" vertical="center" wrapText="1"/>
    </xf>
    <xf numFmtId="49" fontId="15" fillId="5" borderId="85" xfId="3" applyNumberFormat="1" applyFont="1" applyFill="1" applyBorder="1" applyAlignment="1">
      <alignment horizontal="center" vertical="center" wrapText="1"/>
    </xf>
    <xf numFmtId="179" fontId="15" fillId="0" borderId="43" xfId="3" applyNumberFormat="1" applyFont="1" applyBorder="1" applyAlignment="1">
      <alignment horizontal="left" vertical="center" wrapText="1"/>
    </xf>
    <xf numFmtId="179" fontId="15" fillId="0" borderId="0" xfId="3" applyNumberFormat="1" applyFont="1" applyAlignment="1">
      <alignment horizontal="left" vertical="center"/>
    </xf>
    <xf numFmtId="179" fontId="15" fillId="0" borderId="92" xfId="3" applyNumberFormat="1" applyFont="1" applyBorder="1" applyAlignment="1">
      <alignment horizontal="left" vertical="center"/>
    </xf>
    <xf numFmtId="49" fontId="15" fillId="0" borderId="67" xfId="3" applyNumberFormat="1" applyFont="1" applyBorder="1" applyAlignment="1">
      <alignment horizontal="left" vertical="center" wrapText="1"/>
    </xf>
    <xf numFmtId="49" fontId="15" fillId="0" borderId="68" xfId="3" applyNumberFormat="1" applyFont="1" applyBorder="1" applyAlignment="1">
      <alignment horizontal="left" vertical="center" wrapText="1"/>
    </xf>
    <xf numFmtId="49" fontId="15" fillId="0" borderId="69" xfId="3" applyNumberFormat="1" applyFont="1" applyBorder="1" applyAlignment="1">
      <alignment horizontal="left" vertical="center" wrapText="1"/>
    </xf>
    <xf numFmtId="49" fontId="15" fillId="5" borderId="36" xfId="3" applyNumberFormat="1" applyFont="1" applyFill="1" applyBorder="1" applyAlignment="1">
      <alignment horizontal="center" vertical="center" wrapText="1"/>
    </xf>
    <xf numFmtId="49" fontId="15" fillId="0" borderId="89" xfId="3" applyNumberFormat="1" applyFont="1" applyBorder="1" applyAlignment="1">
      <alignment horizontal="left" vertical="center"/>
    </xf>
    <xf numFmtId="49" fontId="15" fillId="0" borderId="78" xfId="3" applyNumberFormat="1" applyFont="1" applyBorder="1" applyAlignment="1">
      <alignment horizontal="center" vertical="center" wrapText="1"/>
    </xf>
    <xf numFmtId="49" fontId="15" fillId="0" borderId="76" xfId="3" applyNumberFormat="1" applyFont="1" applyBorder="1" applyAlignment="1">
      <alignment horizontal="center" vertical="center" wrapText="1"/>
    </xf>
    <xf numFmtId="49" fontId="15" fillId="0" borderId="36" xfId="3" applyNumberFormat="1" applyFont="1" applyBorder="1" applyAlignment="1">
      <alignment horizontal="center" vertical="center" wrapText="1"/>
    </xf>
    <xf numFmtId="49" fontId="15" fillId="0" borderId="51" xfId="3" applyNumberFormat="1" applyFont="1" applyBorder="1" applyAlignment="1">
      <alignment horizontal="left" vertical="center"/>
    </xf>
    <xf numFmtId="49" fontId="15" fillId="0" borderId="101" xfId="3" applyNumberFormat="1" applyFont="1" applyBorder="1" applyAlignment="1">
      <alignment horizontal="left" vertical="center"/>
    </xf>
    <xf numFmtId="49" fontId="15" fillId="0" borderId="97" xfId="3" applyNumberFormat="1" applyFont="1" applyBorder="1" applyAlignment="1">
      <alignment horizontal="left" vertical="center"/>
    </xf>
    <xf numFmtId="49" fontId="15" fillId="0" borderId="104" xfId="3" applyNumberFormat="1" applyFont="1" applyBorder="1" applyAlignment="1">
      <alignment horizontal="left" vertical="center"/>
    </xf>
    <xf numFmtId="49" fontId="1" fillId="0" borderId="1" xfId="1" applyNumberFormat="1" applyBorder="1" applyAlignment="1">
      <alignment horizontal="center" vertical="center"/>
    </xf>
    <xf numFmtId="0" fontId="10" fillId="0" borderId="0" xfId="1" applyFont="1" applyAlignment="1">
      <alignment horizontal="center" vertical="center"/>
    </xf>
    <xf numFmtId="0" fontId="1" fillId="3" borderId="1" xfId="1" applyFill="1" applyBorder="1" applyAlignment="1">
      <alignment horizontal="center" vertical="center"/>
    </xf>
    <xf numFmtId="0" fontId="1" fillId="3" borderId="1" xfId="1" applyFill="1" applyBorder="1" applyAlignment="1">
      <alignment horizontal="center" vertical="center" wrapText="1"/>
    </xf>
    <xf numFmtId="0" fontId="1" fillId="0" borderId="1" xfId="1" applyBorder="1" applyAlignment="1">
      <alignment horizontal="center" vertical="center"/>
    </xf>
  </cellXfs>
  <cellStyles count="4">
    <cellStyle name="ハイパーリンク" xfId="2" builtinId="8"/>
    <cellStyle name="標準" xfId="0" builtinId="0"/>
    <cellStyle name="標準 2" xfId="1" xr:uid="{00000000-0005-0000-0000-000002000000}"/>
    <cellStyle name="標準 3" xfId="3" xr:uid="{28F4A4B4-AC33-4C61-984F-1C0B24A932F7}"/>
  </cellStyles>
  <dxfs count="26">
    <dxf>
      <fill>
        <patternFill>
          <bgColor rgb="FFFFCCFF"/>
        </patternFill>
      </fill>
    </dxf>
    <dxf>
      <fill>
        <patternFill>
          <bgColor rgb="FF66CCFF"/>
        </patternFill>
      </fill>
    </dxf>
    <dxf>
      <fill>
        <patternFill>
          <bgColor rgb="FFFFCCFF"/>
        </patternFill>
      </fill>
    </dxf>
    <dxf>
      <fill>
        <patternFill>
          <bgColor rgb="FFFFCCFF"/>
        </patternFill>
      </fill>
    </dxf>
    <dxf>
      <fill>
        <patternFill>
          <bgColor rgb="FF66CCFF"/>
        </patternFill>
      </fill>
    </dxf>
    <dxf>
      <fill>
        <patternFill>
          <bgColor rgb="FFFFCCFF"/>
        </patternFill>
      </fill>
    </dxf>
    <dxf>
      <fill>
        <patternFill>
          <bgColor rgb="FFFFCCFF"/>
        </patternFill>
      </fill>
    </dxf>
    <dxf>
      <fill>
        <patternFill>
          <bgColor rgb="FF66CCFF"/>
        </patternFill>
      </fill>
    </dxf>
    <dxf>
      <fill>
        <patternFill>
          <bgColor rgb="FFFFCCFF"/>
        </patternFill>
      </fill>
    </dxf>
    <dxf>
      <fill>
        <patternFill>
          <bgColor rgb="FFFFCCFF"/>
        </patternFill>
      </fill>
    </dxf>
    <dxf>
      <fill>
        <patternFill>
          <bgColor rgb="FF66CCFF"/>
        </patternFill>
      </fill>
    </dxf>
    <dxf>
      <fill>
        <patternFill>
          <bgColor rgb="FFFFCCFF"/>
        </patternFill>
      </fill>
    </dxf>
    <dxf>
      <fill>
        <patternFill>
          <bgColor rgb="FFFFCCFF"/>
        </patternFill>
      </fill>
    </dxf>
    <dxf>
      <fill>
        <patternFill>
          <bgColor rgb="FF66CCFF"/>
        </patternFill>
      </fill>
    </dxf>
    <dxf>
      <fill>
        <patternFill>
          <bgColor rgb="FFFFCCFF"/>
        </patternFill>
      </fill>
    </dxf>
    <dxf>
      <fill>
        <patternFill>
          <bgColor rgb="FFFFCCFF"/>
        </patternFill>
      </fill>
    </dxf>
    <dxf>
      <fill>
        <patternFill>
          <bgColor rgb="FF66CCFF"/>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9" tint="0.59996337778862885"/>
        </patternFill>
      </fill>
    </dxf>
  </dxfs>
  <tableStyles count="0" defaultTableStyle="TableStyleMedium2" defaultPivotStyle="PivotStyleLight16"/>
  <colors>
    <mruColors>
      <color rgb="FFFFCCFF"/>
      <color rgb="FF66CCFF"/>
      <color rgb="FFFF99FF"/>
      <color rgb="FFFF99CC"/>
      <color rgb="FFCCFFFF"/>
      <color rgb="FF99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133350</xdr:colOff>
      <xdr:row>0</xdr:row>
      <xdr:rowOff>187779</xdr:rowOff>
    </xdr:from>
    <xdr:to>
      <xdr:col>65</xdr:col>
      <xdr:colOff>87086</xdr:colOff>
      <xdr:row>7</xdr:row>
      <xdr:rowOff>174172</xdr:rowOff>
    </xdr:to>
    <xdr:sp macro="" textlink="">
      <xdr:nvSpPr>
        <xdr:cNvPr id="2" name="テキスト ボックス 1">
          <a:extLst>
            <a:ext uri="{FF2B5EF4-FFF2-40B4-BE49-F238E27FC236}">
              <a16:creationId xmlns:a16="http://schemas.microsoft.com/office/drawing/2014/main" id="{469CEF1F-706C-438F-9E41-499897F62442}"/>
            </a:ext>
          </a:extLst>
        </xdr:cNvPr>
        <xdr:cNvSpPr txBox="1"/>
      </xdr:nvSpPr>
      <xdr:spPr>
        <a:xfrm>
          <a:off x="11344275" y="187779"/>
          <a:ext cx="5611586" cy="1462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入力又は選択項目</a:t>
          </a:r>
          <a:r>
            <a:rPr kumimoji="1" lang="en-US" altLang="ja-JP" sz="1400"/>
            <a:t>】</a:t>
          </a:r>
        </a:p>
        <a:p>
          <a:r>
            <a:rPr kumimoji="1" lang="ja-JP" altLang="en-US" sz="1400"/>
            <a:t>青色セル：入力箇所</a:t>
          </a:r>
        </a:p>
        <a:p>
          <a:r>
            <a:rPr kumimoji="1" lang="ja-JP" altLang="en-US" sz="1400"/>
            <a:t>緑色セル：プルダウン選択箇所</a:t>
          </a:r>
        </a:p>
        <a:p>
          <a:r>
            <a:rPr kumimoji="1" lang="ja-JP" altLang="en-US" sz="1400"/>
            <a:t>灰色セル：生研センター記載欄のため記入不要です。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76200</xdr:colOff>
      <xdr:row>8</xdr:row>
      <xdr:rowOff>0</xdr:rowOff>
    </xdr:to>
    <xdr:sp macro="" textlink="">
      <xdr:nvSpPr>
        <xdr:cNvPr id="2" name="AutoShape 1">
          <a:extLst>
            <a:ext uri="{FF2B5EF4-FFF2-40B4-BE49-F238E27FC236}">
              <a16:creationId xmlns:a16="http://schemas.microsoft.com/office/drawing/2014/main" id="{FF5B525C-A9AD-4D2F-A4B5-024C0053591A}"/>
            </a:ext>
          </a:extLst>
        </xdr:cNvPr>
        <xdr:cNvSpPr>
          <a:spLocks/>
        </xdr:cNvSpPr>
      </xdr:nvSpPr>
      <xdr:spPr bwMode="auto">
        <a:xfrm>
          <a:off x="519112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3" name="AutoShape 2">
          <a:extLst>
            <a:ext uri="{FF2B5EF4-FFF2-40B4-BE49-F238E27FC236}">
              <a16:creationId xmlns:a16="http://schemas.microsoft.com/office/drawing/2014/main" id="{37730A07-AF13-4B3F-8117-55C0BFD59D14}"/>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4" name="AutoShape 3">
          <a:extLst>
            <a:ext uri="{FF2B5EF4-FFF2-40B4-BE49-F238E27FC236}">
              <a16:creationId xmlns:a16="http://schemas.microsoft.com/office/drawing/2014/main" id="{2BB5E0FD-4FD8-4E35-B258-F94C42F331A9}"/>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5" name="AutoShape 4">
          <a:extLst>
            <a:ext uri="{FF2B5EF4-FFF2-40B4-BE49-F238E27FC236}">
              <a16:creationId xmlns:a16="http://schemas.microsoft.com/office/drawing/2014/main" id="{41E2C322-2F6A-4E3F-A0CB-8B51245711BF}"/>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6" name="AutoShape 5">
          <a:extLst>
            <a:ext uri="{FF2B5EF4-FFF2-40B4-BE49-F238E27FC236}">
              <a16:creationId xmlns:a16="http://schemas.microsoft.com/office/drawing/2014/main" id="{22518A6B-706A-4838-AB22-FB5FDFE5CB43}"/>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76200</xdr:colOff>
      <xdr:row>8</xdr:row>
      <xdr:rowOff>0</xdr:rowOff>
    </xdr:to>
    <xdr:sp macro="" textlink="">
      <xdr:nvSpPr>
        <xdr:cNvPr id="2" name="AutoShape 1">
          <a:extLst>
            <a:ext uri="{FF2B5EF4-FFF2-40B4-BE49-F238E27FC236}">
              <a16:creationId xmlns:a16="http://schemas.microsoft.com/office/drawing/2014/main" id="{3CF99EDF-2C20-4E4D-AB86-ABF800AF612D}"/>
            </a:ext>
          </a:extLst>
        </xdr:cNvPr>
        <xdr:cNvSpPr>
          <a:spLocks/>
        </xdr:cNvSpPr>
      </xdr:nvSpPr>
      <xdr:spPr bwMode="auto">
        <a:xfrm>
          <a:off x="5191125" y="186690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3" name="AutoShape 2">
          <a:extLst>
            <a:ext uri="{FF2B5EF4-FFF2-40B4-BE49-F238E27FC236}">
              <a16:creationId xmlns:a16="http://schemas.microsoft.com/office/drawing/2014/main" id="{99143AB0-B68C-4DF8-8A7D-42401E8D5F0E}"/>
            </a:ext>
          </a:extLst>
        </xdr:cNvPr>
        <xdr:cNvSpPr>
          <a:spLocks/>
        </xdr:cNvSpPr>
      </xdr:nvSpPr>
      <xdr:spPr bwMode="auto">
        <a:xfrm>
          <a:off x="5210175" y="186690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4" name="AutoShape 3">
          <a:extLst>
            <a:ext uri="{FF2B5EF4-FFF2-40B4-BE49-F238E27FC236}">
              <a16:creationId xmlns:a16="http://schemas.microsoft.com/office/drawing/2014/main" id="{FFB7F57F-D8DB-4122-B40A-48FAE437E01F}"/>
            </a:ext>
          </a:extLst>
        </xdr:cNvPr>
        <xdr:cNvSpPr>
          <a:spLocks/>
        </xdr:cNvSpPr>
      </xdr:nvSpPr>
      <xdr:spPr bwMode="auto">
        <a:xfrm>
          <a:off x="5210175" y="186690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5" name="AutoShape 4">
          <a:extLst>
            <a:ext uri="{FF2B5EF4-FFF2-40B4-BE49-F238E27FC236}">
              <a16:creationId xmlns:a16="http://schemas.microsoft.com/office/drawing/2014/main" id="{5E01DDCC-030F-4962-ACF4-3A72035315AE}"/>
            </a:ext>
          </a:extLst>
        </xdr:cNvPr>
        <xdr:cNvSpPr>
          <a:spLocks/>
        </xdr:cNvSpPr>
      </xdr:nvSpPr>
      <xdr:spPr bwMode="auto">
        <a:xfrm>
          <a:off x="5210175" y="186690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6" name="AutoShape 5">
          <a:extLst>
            <a:ext uri="{FF2B5EF4-FFF2-40B4-BE49-F238E27FC236}">
              <a16:creationId xmlns:a16="http://schemas.microsoft.com/office/drawing/2014/main" id="{2DBF8CDF-28BB-4AD5-BEBC-C38C1D1EDFAE}"/>
            </a:ext>
          </a:extLst>
        </xdr:cNvPr>
        <xdr:cNvSpPr>
          <a:spLocks/>
        </xdr:cNvSpPr>
      </xdr:nvSpPr>
      <xdr:spPr bwMode="auto">
        <a:xfrm>
          <a:off x="5210175" y="1866900"/>
          <a:ext cx="7620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76200</xdr:colOff>
      <xdr:row>8</xdr:row>
      <xdr:rowOff>0</xdr:rowOff>
    </xdr:to>
    <xdr:sp macro="" textlink="">
      <xdr:nvSpPr>
        <xdr:cNvPr id="2" name="AutoShape 1">
          <a:extLst>
            <a:ext uri="{FF2B5EF4-FFF2-40B4-BE49-F238E27FC236}">
              <a16:creationId xmlns:a16="http://schemas.microsoft.com/office/drawing/2014/main" id="{8FCE7E1E-BBA0-42AD-AF96-6E14E838F954}"/>
            </a:ext>
          </a:extLst>
        </xdr:cNvPr>
        <xdr:cNvSpPr>
          <a:spLocks/>
        </xdr:cNvSpPr>
      </xdr:nvSpPr>
      <xdr:spPr bwMode="auto">
        <a:xfrm>
          <a:off x="519112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3" name="AutoShape 2">
          <a:extLst>
            <a:ext uri="{FF2B5EF4-FFF2-40B4-BE49-F238E27FC236}">
              <a16:creationId xmlns:a16="http://schemas.microsoft.com/office/drawing/2014/main" id="{5D790FFA-9550-4513-98CE-E0559ED70741}"/>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4" name="AutoShape 3">
          <a:extLst>
            <a:ext uri="{FF2B5EF4-FFF2-40B4-BE49-F238E27FC236}">
              <a16:creationId xmlns:a16="http://schemas.microsoft.com/office/drawing/2014/main" id="{846F5C15-90AD-4FAD-BADD-5515D51088C1}"/>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5" name="AutoShape 4">
          <a:extLst>
            <a:ext uri="{FF2B5EF4-FFF2-40B4-BE49-F238E27FC236}">
              <a16:creationId xmlns:a16="http://schemas.microsoft.com/office/drawing/2014/main" id="{D25D2617-48DB-4CB8-BA8B-40CE0C7DC0F7}"/>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6" name="AutoShape 5">
          <a:extLst>
            <a:ext uri="{FF2B5EF4-FFF2-40B4-BE49-F238E27FC236}">
              <a16:creationId xmlns:a16="http://schemas.microsoft.com/office/drawing/2014/main" id="{E807249E-597F-41BA-A8DA-BBF45A71B712}"/>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76200</xdr:colOff>
      <xdr:row>8</xdr:row>
      <xdr:rowOff>0</xdr:rowOff>
    </xdr:to>
    <xdr:sp macro="" textlink="">
      <xdr:nvSpPr>
        <xdr:cNvPr id="2" name="AutoShape 1">
          <a:extLst>
            <a:ext uri="{FF2B5EF4-FFF2-40B4-BE49-F238E27FC236}">
              <a16:creationId xmlns:a16="http://schemas.microsoft.com/office/drawing/2014/main" id="{B099C6E1-FEE3-4597-B695-D427D6ACDDFA}"/>
            </a:ext>
          </a:extLst>
        </xdr:cNvPr>
        <xdr:cNvSpPr>
          <a:spLocks/>
        </xdr:cNvSpPr>
      </xdr:nvSpPr>
      <xdr:spPr bwMode="auto">
        <a:xfrm>
          <a:off x="5189220" y="252984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3" name="AutoShape 2">
          <a:extLst>
            <a:ext uri="{FF2B5EF4-FFF2-40B4-BE49-F238E27FC236}">
              <a16:creationId xmlns:a16="http://schemas.microsoft.com/office/drawing/2014/main" id="{FDFD5C80-55D6-4130-B519-4CAB78DE9B4A}"/>
            </a:ext>
          </a:extLst>
        </xdr:cNvPr>
        <xdr:cNvSpPr>
          <a:spLocks/>
        </xdr:cNvSpPr>
      </xdr:nvSpPr>
      <xdr:spPr bwMode="auto">
        <a:xfrm>
          <a:off x="5208270" y="252984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4" name="AutoShape 3">
          <a:extLst>
            <a:ext uri="{FF2B5EF4-FFF2-40B4-BE49-F238E27FC236}">
              <a16:creationId xmlns:a16="http://schemas.microsoft.com/office/drawing/2014/main" id="{B60EE824-20D8-47D7-9B27-B48C277D75CD}"/>
            </a:ext>
          </a:extLst>
        </xdr:cNvPr>
        <xdr:cNvSpPr>
          <a:spLocks/>
        </xdr:cNvSpPr>
      </xdr:nvSpPr>
      <xdr:spPr bwMode="auto">
        <a:xfrm>
          <a:off x="5208270" y="252984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5" name="AutoShape 4">
          <a:extLst>
            <a:ext uri="{FF2B5EF4-FFF2-40B4-BE49-F238E27FC236}">
              <a16:creationId xmlns:a16="http://schemas.microsoft.com/office/drawing/2014/main" id="{F72F29B2-A9C7-4471-A624-F1C1BA2836B9}"/>
            </a:ext>
          </a:extLst>
        </xdr:cNvPr>
        <xdr:cNvSpPr>
          <a:spLocks/>
        </xdr:cNvSpPr>
      </xdr:nvSpPr>
      <xdr:spPr bwMode="auto">
        <a:xfrm>
          <a:off x="5208270" y="252984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6" name="AutoShape 5">
          <a:extLst>
            <a:ext uri="{FF2B5EF4-FFF2-40B4-BE49-F238E27FC236}">
              <a16:creationId xmlns:a16="http://schemas.microsoft.com/office/drawing/2014/main" id="{BEC56694-3ADE-4F5B-9E1C-867DBC67F5B2}"/>
            </a:ext>
          </a:extLst>
        </xdr:cNvPr>
        <xdr:cNvSpPr>
          <a:spLocks/>
        </xdr:cNvSpPr>
      </xdr:nvSpPr>
      <xdr:spPr bwMode="auto">
        <a:xfrm>
          <a:off x="5208270" y="2529840"/>
          <a:ext cx="7620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76200</xdr:colOff>
      <xdr:row>8</xdr:row>
      <xdr:rowOff>0</xdr:rowOff>
    </xdr:to>
    <xdr:sp macro="" textlink="">
      <xdr:nvSpPr>
        <xdr:cNvPr id="2" name="AutoShape 1">
          <a:extLst>
            <a:ext uri="{FF2B5EF4-FFF2-40B4-BE49-F238E27FC236}">
              <a16:creationId xmlns:a16="http://schemas.microsoft.com/office/drawing/2014/main" id="{ACB2D829-000D-4C6C-83F9-CABCB0090806}"/>
            </a:ext>
          </a:extLst>
        </xdr:cNvPr>
        <xdr:cNvSpPr>
          <a:spLocks/>
        </xdr:cNvSpPr>
      </xdr:nvSpPr>
      <xdr:spPr bwMode="auto">
        <a:xfrm>
          <a:off x="5189220" y="252984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3" name="AutoShape 2">
          <a:extLst>
            <a:ext uri="{FF2B5EF4-FFF2-40B4-BE49-F238E27FC236}">
              <a16:creationId xmlns:a16="http://schemas.microsoft.com/office/drawing/2014/main" id="{BC3F28B0-0077-4D14-9B69-370D7E01F876}"/>
            </a:ext>
          </a:extLst>
        </xdr:cNvPr>
        <xdr:cNvSpPr>
          <a:spLocks/>
        </xdr:cNvSpPr>
      </xdr:nvSpPr>
      <xdr:spPr bwMode="auto">
        <a:xfrm>
          <a:off x="5208270" y="252984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4" name="AutoShape 3">
          <a:extLst>
            <a:ext uri="{FF2B5EF4-FFF2-40B4-BE49-F238E27FC236}">
              <a16:creationId xmlns:a16="http://schemas.microsoft.com/office/drawing/2014/main" id="{5E0A5366-340F-41B6-AE1D-5626D5EFAA92}"/>
            </a:ext>
          </a:extLst>
        </xdr:cNvPr>
        <xdr:cNvSpPr>
          <a:spLocks/>
        </xdr:cNvSpPr>
      </xdr:nvSpPr>
      <xdr:spPr bwMode="auto">
        <a:xfrm>
          <a:off x="5208270" y="252984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5" name="AutoShape 4">
          <a:extLst>
            <a:ext uri="{FF2B5EF4-FFF2-40B4-BE49-F238E27FC236}">
              <a16:creationId xmlns:a16="http://schemas.microsoft.com/office/drawing/2014/main" id="{A6F982DB-816A-40C5-9D3F-E99E10340081}"/>
            </a:ext>
          </a:extLst>
        </xdr:cNvPr>
        <xdr:cNvSpPr>
          <a:spLocks/>
        </xdr:cNvSpPr>
      </xdr:nvSpPr>
      <xdr:spPr bwMode="auto">
        <a:xfrm>
          <a:off x="5208270" y="252984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6" name="AutoShape 5">
          <a:extLst>
            <a:ext uri="{FF2B5EF4-FFF2-40B4-BE49-F238E27FC236}">
              <a16:creationId xmlns:a16="http://schemas.microsoft.com/office/drawing/2014/main" id="{B071F733-0E19-43AA-BD00-C7AD3B5B9072}"/>
            </a:ext>
          </a:extLst>
        </xdr:cNvPr>
        <xdr:cNvSpPr>
          <a:spLocks/>
        </xdr:cNvSpPr>
      </xdr:nvSpPr>
      <xdr:spPr bwMode="auto">
        <a:xfrm>
          <a:off x="5208270" y="2529840"/>
          <a:ext cx="7620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76200</xdr:colOff>
      <xdr:row>8</xdr:row>
      <xdr:rowOff>0</xdr:rowOff>
    </xdr:to>
    <xdr:sp macro="" textlink="">
      <xdr:nvSpPr>
        <xdr:cNvPr id="2" name="AutoShape 1">
          <a:extLst>
            <a:ext uri="{FF2B5EF4-FFF2-40B4-BE49-F238E27FC236}">
              <a16:creationId xmlns:a16="http://schemas.microsoft.com/office/drawing/2014/main" id="{98A461D7-D699-4CF4-8704-E98C1F26EEFF}"/>
            </a:ext>
          </a:extLst>
        </xdr:cNvPr>
        <xdr:cNvSpPr>
          <a:spLocks/>
        </xdr:cNvSpPr>
      </xdr:nvSpPr>
      <xdr:spPr bwMode="auto">
        <a:xfrm>
          <a:off x="519112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3" name="AutoShape 2">
          <a:extLst>
            <a:ext uri="{FF2B5EF4-FFF2-40B4-BE49-F238E27FC236}">
              <a16:creationId xmlns:a16="http://schemas.microsoft.com/office/drawing/2014/main" id="{5F0B79AA-7909-46E5-837F-2A2705174509}"/>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4" name="AutoShape 3">
          <a:extLst>
            <a:ext uri="{FF2B5EF4-FFF2-40B4-BE49-F238E27FC236}">
              <a16:creationId xmlns:a16="http://schemas.microsoft.com/office/drawing/2014/main" id="{E527100A-134E-4E2F-AA63-9CAC062758A1}"/>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5" name="AutoShape 4">
          <a:extLst>
            <a:ext uri="{FF2B5EF4-FFF2-40B4-BE49-F238E27FC236}">
              <a16:creationId xmlns:a16="http://schemas.microsoft.com/office/drawing/2014/main" id="{E173316D-9F7D-4EEE-91D4-9A8081A012A4}"/>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19050</xdr:colOff>
      <xdr:row>8</xdr:row>
      <xdr:rowOff>0</xdr:rowOff>
    </xdr:from>
    <xdr:to>
      <xdr:col>2</xdr:col>
      <xdr:colOff>95250</xdr:colOff>
      <xdr:row>8</xdr:row>
      <xdr:rowOff>0</xdr:rowOff>
    </xdr:to>
    <xdr:sp macro="" textlink="">
      <xdr:nvSpPr>
        <xdr:cNvPr id="6" name="AutoShape 5">
          <a:extLst>
            <a:ext uri="{FF2B5EF4-FFF2-40B4-BE49-F238E27FC236}">
              <a16:creationId xmlns:a16="http://schemas.microsoft.com/office/drawing/2014/main" id="{0B4F89E0-BCB8-462A-B461-D6E1D981C696}"/>
            </a:ext>
          </a:extLst>
        </xdr:cNvPr>
        <xdr:cNvSpPr>
          <a:spLocks/>
        </xdr:cNvSpPr>
      </xdr:nvSpPr>
      <xdr:spPr bwMode="auto">
        <a:xfrm>
          <a:off x="5210175" y="2533650"/>
          <a:ext cx="76200" cy="0"/>
        </a:xfrm>
        <a:prstGeom prst="rightBrace">
          <a:avLst>
            <a:gd name="adj1" fmla="val -2147483648"/>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50.26.209.210\&#12503;&#12525;&#12472;&#12455;&#12463;&#12488;\Documents%20and%20Settings\nagayama\&#12487;&#12473;&#12463;&#12488;&#12483;&#12503;\&#65320;&#65298;&#65300;&#22996;&#35351;&#35519;&#26619;\&#35519;&#26619;&#26041;&#27861;\&#21029;&#32025;&#65298;&#65306;&#12467;&#12531;&#12477;&#12540;&#12471;&#12450;&#12512;&#65288;&#12503;&#12525;&#12472;&#12455;&#12463;&#12488;&#12539;&#31227;&#26367;&#65289;&#12481;&#12455;&#12483;&#12463;&#12522;&#12473;&#12488;&#65288;&#20849;&#21516;&#30740;&#31350;&#27231;&#38306;&#65289;1202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50.26.209.210\&#12503;&#12525;&#12472;&#12455;&#12463;&#12488;\Documents%20and%20Settings\nagayama\&#12487;&#12473;&#12463;&#12488;&#12483;&#12503;\&#65320;&#65298;&#65300;&#22996;&#35351;&#35519;&#26619;\&#35519;&#26619;&#26041;&#27861;\&#21029;&#32025;&#65300;&#65306;&#12467;&#12531;&#12477;&#12540;&#12471;&#12450;&#12512;&#65288;&#23455;&#29992;&#25216;&#34899;&#38283;&#30330;&#65289;&#12481;&#12455;&#12483;&#12463;&#12522;&#12473;&#12488;&#65288;&#20849;&#21516;&#30740;&#31350;&#27231;&#38306;&#65289;1202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72_&#30740;&#31350;&#20844;&#27491;&#23460;/60_&#23653;&#34892;&#29366;&#27841;&#35519;&#26619;/&#33258;&#24049;&#35413;&#20385;&#12481;&#12455;&#12483;&#12463;&#12522;&#12473;&#12488;/&#20182;&#12398;&#27231;&#38306;/&#25991;&#37096;&#31185;&#23398;&#30465;/&#25991;&#31185;&#30465;&#65288;&#30740;&#31350;&#20844;&#27491;&#25512;&#36914;&#23460;&#65289;/2018_16_YOSHIKI20190513/ri2018checkli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リスト"/>
      <sheetName val="Sheet3"/>
      <sheetName val="削除しないでください"/>
    </sheetNames>
    <sheetDataSet>
      <sheetData sheetId="0"/>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リスト"/>
      <sheetName val="Sheet3"/>
      <sheetName val="削除しないでください"/>
    </sheetNames>
    <sheetDataSet>
      <sheetData sheetId="0"/>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項目"/>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1-11-18T04:16:49.29" personId="{00000000-0000-0000-0000-000000000000}" id="{87874DC3-3BCE-47BB-A965-A5E15B904089}">
    <text>研究実施住所と経理事務実施住所が異なる場合は、相談のうえ実地調査実施場所を決定いたしますので空欄としてください。</text>
  </threadedComment>
  <threadedComment ref="V100" dT="2021-10-13T08:05:48.81" personId="{00000000-0000-0000-0000-000000000000}" id="{F2CD3823-E1DA-434F-BE28-F5160E43A421}">
    <text>コードによる識別等</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9CF6-7361-48DB-9742-E7F15F80189E}">
  <sheetPr>
    <pageSetUpPr fitToPage="1"/>
  </sheetPr>
  <dimension ref="A1:BT316"/>
  <sheetViews>
    <sheetView tabSelected="1" view="pageBreakPreview" zoomScale="85" zoomScaleNormal="85" zoomScaleSheetLayoutView="85" workbookViewId="0">
      <selection sqref="A1:AK1"/>
    </sheetView>
  </sheetViews>
  <sheetFormatPr defaultColWidth="2.75" defaultRowHeight="17.649999999999999" customHeight="1"/>
  <cols>
    <col min="1" max="1" width="3.875" style="38" customWidth="1"/>
    <col min="2" max="2" width="4.875" style="38" customWidth="1"/>
    <col min="3" max="37" width="3.875" style="38" customWidth="1"/>
    <col min="38" max="16384" width="2.75" style="37"/>
  </cols>
  <sheetData>
    <row r="1" spans="1:38" ht="30" customHeight="1">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8" ht="17.649999999999999" customHeight="1">
      <c r="A2" s="106" t="s">
        <v>1</v>
      </c>
      <c r="B2" s="107"/>
      <c r="C2" s="107"/>
      <c r="D2" s="107"/>
      <c r="E2" s="107"/>
      <c r="F2" s="107"/>
      <c r="G2" s="108"/>
      <c r="H2" s="109"/>
      <c r="I2" s="110"/>
      <c r="J2" s="110"/>
      <c r="K2" s="110"/>
      <c r="L2" s="110"/>
      <c r="M2" s="110"/>
      <c r="N2" s="110"/>
      <c r="O2" s="110"/>
      <c r="P2" s="110"/>
      <c r="Q2" s="110"/>
      <c r="R2" s="110"/>
      <c r="S2" s="110"/>
      <c r="T2" s="110"/>
      <c r="U2" s="110"/>
      <c r="V2" s="110"/>
      <c r="W2" s="110"/>
      <c r="X2" s="110"/>
      <c r="Y2" s="110"/>
      <c r="Z2" s="110"/>
      <c r="AA2" s="110"/>
      <c r="AB2" s="110"/>
      <c r="AC2" s="110"/>
      <c r="AD2" s="110"/>
      <c r="AE2" s="111"/>
    </row>
    <row r="3" spans="1:38" ht="17.25" customHeight="1">
      <c r="A3" s="112" t="s">
        <v>2</v>
      </c>
      <c r="B3" s="113"/>
      <c r="C3" s="113"/>
      <c r="D3" s="113"/>
      <c r="E3" s="113"/>
      <c r="F3" s="113"/>
      <c r="G3" s="114"/>
      <c r="H3" s="112"/>
      <c r="I3" s="113"/>
      <c r="J3" s="113"/>
      <c r="K3" s="113"/>
      <c r="L3" s="113"/>
      <c r="M3" s="113"/>
      <c r="N3" s="113"/>
      <c r="O3" s="113"/>
      <c r="P3" s="113"/>
      <c r="Q3" s="113"/>
      <c r="R3" s="113"/>
      <c r="S3" s="113"/>
      <c r="T3" s="113"/>
      <c r="U3" s="113"/>
      <c r="V3" s="113"/>
      <c r="W3" s="113"/>
      <c r="X3" s="113"/>
      <c r="Y3" s="113"/>
      <c r="Z3" s="113"/>
      <c r="AA3" s="113"/>
      <c r="AB3" s="113"/>
      <c r="AC3" s="113"/>
      <c r="AD3" s="113"/>
      <c r="AE3" s="114"/>
    </row>
    <row r="4" spans="1:38" ht="17.25" customHeight="1">
      <c r="A4" s="112" t="s">
        <v>399</v>
      </c>
      <c r="B4" s="113"/>
      <c r="C4" s="113"/>
      <c r="D4" s="113"/>
      <c r="E4" s="113"/>
      <c r="F4" s="113"/>
      <c r="G4" s="114"/>
      <c r="H4" s="112"/>
      <c r="I4" s="113"/>
      <c r="J4" s="113"/>
      <c r="K4" s="113"/>
      <c r="L4" s="113"/>
      <c r="M4" s="113"/>
      <c r="N4" s="113"/>
      <c r="O4" s="113"/>
      <c r="P4" s="113"/>
      <c r="Q4" s="113"/>
      <c r="R4" s="113"/>
      <c r="S4" s="113"/>
      <c r="T4" s="113"/>
      <c r="U4" s="113"/>
      <c r="V4" s="113"/>
      <c r="W4" s="113"/>
      <c r="X4" s="113"/>
      <c r="Y4" s="113"/>
      <c r="Z4" s="113"/>
      <c r="AA4" s="113"/>
      <c r="AB4" s="113"/>
      <c r="AC4" s="113"/>
      <c r="AD4" s="113"/>
      <c r="AE4" s="114"/>
    </row>
    <row r="5" spans="1:38" ht="17.25" customHeight="1">
      <c r="A5" s="112" t="s">
        <v>3</v>
      </c>
      <c r="B5" s="113"/>
      <c r="C5" s="113"/>
      <c r="D5" s="113"/>
      <c r="E5" s="113"/>
      <c r="F5" s="113"/>
      <c r="G5" s="114"/>
      <c r="H5" s="115"/>
      <c r="I5" s="116"/>
      <c r="J5" s="116"/>
      <c r="K5" s="116"/>
      <c r="L5" s="116"/>
      <c r="M5" s="116"/>
      <c r="N5" s="116"/>
      <c r="O5" s="116"/>
      <c r="P5" s="116"/>
      <c r="Q5" s="116"/>
      <c r="R5" s="116"/>
      <c r="S5" s="116"/>
      <c r="T5" s="116"/>
      <c r="U5" s="116"/>
      <c r="V5" s="116"/>
      <c r="W5" s="116"/>
      <c r="X5" s="116"/>
      <c r="Y5" s="116"/>
      <c r="Z5" s="116"/>
      <c r="AA5" s="116"/>
      <c r="AB5" s="116"/>
      <c r="AC5" s="116"/>
      <c r="AD5" s="116"/>
      <c r="AE5" s="117"/>
    </row>
    <row r="6" spans="1:38" ht="17.25" customHeight="1">
      <c r="A6" s="130" t="s">
        <v>4</v>
      </c>
      <c r="B6" s="131"/>
      <c r="C6" s="131"/>
      <c r="D6" s="131"/>
      <c r="E6" s="131"/>
      <c r="F6" s="131"/>
      <c r="G6" s="132"/>
      <c r="H6" s="121"/>
      <c r="I6" s="119"/>
      <c r="J6" s="119"/>
      <c r="K6" s="119"/>
      <c r="L6" s="119"/>
      <c r="M6" s="119"/>
      <c r="N6" s="119"/>
      <c r="O6" s="119"/>
      <c r="P6" s="119"/>
      <c r="Q6" s="119"/>
      <c r="R6" s="119"/>
      <c r="S6" s="119"/>
      <c r="T6" s="119"/>
      <c r="U6" s="119"/>
      <c r="V6" s="119"/>
      <c r="W6" s="119"/>
      <c r="X6" s="119"/>
      <c r="Y6" s="119"/>
      <c r="Z6" s="119"/>
      <c r="AA6" s="119"/>
      <c r="AB6" s="119"/>
      <c r="AC6" s="119"/>
      <c r="AD6" s="119"/>
      <c r="AE6" s="120"/>
    </row>
    <row r="7" spans="1:38" ht="17.25" customHeight="1">
      <c r="A7" s="133" t="s">
        <v>5</v>
      </c>
      <c r="B7" s="136" t="s">
        <v>6</v>
      </c>
      <c r="C7" s="137"/>
      <c r="D7" s="137"/>
      <c r="E7" s="137"/>
      <c r="F7" s="137"/>
      <c r="G7" s="138"/>
      <c r="H7" s="139"/>
      <c r="I7" s="137"/>
      <c r="J7" s="137"/>
      <c r="K7" s="137"/>
      <c r="L7" s="137"/>
      <c r="M7" s="137"/>
      <c r="N7" s="137"/>
      <c r="O7" s="137"/>
      <c r="P7" s="137"/>
      <c r="Q7" s="137"/>
      <c r="R7" s="137"/>
      <c r="S7" s="137"/>
      <c r="T7" s="137"/>
      <c r="U7" s="137"/>
      <c r="V7" s="137"/>
      <c r="W7" s="137"/>
      <c r="X7" s="137"/>
      <c r="Y7" s="137"/>
      <c r="Z7" s="137"/>
      <c r="AA7" s="137"/>
      <c r="AB7" s="137"/>
      <c r="AC7" s="137"/>
      <c r="AD7" s="137"/>
      <c r="AE7" s="140"/>
      <c r="AL7" s="38"/>
    </row>
    <row r="8" spans="1:38" ht="17.25" customHeight="1">
      <c r="A8" s="134"/>
      <c r="B8" s="141" t="s">
        <v>7</v>
      </c>
      <c r="C8" s="110"/>
      <c r="D8" s="110"/>
      <c r="E8" s="110"/>
      <c r="F8" s="110"/>
      <c r="G8" s="111"/>
      <c r="H8" s="106"/>
      <c r="I8" s="107"/>
      <c r="J8" s="107"/>
      <c r="K8" s="107"/>
      <c r="L8" s="107"/>
      <c r="M8" s="107"/>
      <c r="N8" s="109"/>
      <c r="O8" s="39" t="s">
        <v>8</v>
      </c>
      <c r="P8" s="39"/>
      <c r="Q8" s="110"/>
      <c r="R8" s="110"/>
      <c r="S8" s="110"/>
      <c r="T8" s="110"/>
      <c r="U8" s="110"/>
      <c r="V8" s="110"/>
      <c r="W8" s="110"/>
      <c r="X8" s="110"/>
      <c r="Y8" s="110"/>
      <c r="Z8" s="110"/>
      <c r="AA8" s="110"/>
      <c r="AB8" s="110"/>
      <c r="AC8" s="110"/>
      <c r="AD8" s="110"/>
      <c r="AE8" s="111"/>
    </row>
    <row r="9" spans="1:38" ht="17.25" customHeight="1">
      <c r="A9" s="134"/>
      <c r="B9" s="142" t="s">
        <v>9</v>
      </c>
      <c r="C9" s="116"/>
      <c r="D9" s="116"/>
      <c r="E9" s="116"/>
      <c r="F9" s="116"/>
      <c r="G9" s="117"/>
      <c r="H9" s="115"/>
      <c r="I9" s="116"/>
      <c r="J9" s="116"/>
      <c r="K9" s="116"/>
      <c r="L9" s="116"/>
      <c r="M9" s="116"/>
      <c r="N9" s="116"/>
      <c r="O9" s="116"/>
      <c r="P9" s="116"/>
      <c r="Q9" s="116"/>
      <c r="R9" s="116"/>
      <c r="S9" s="116"/>
      <c r="T9" s="116"/>
      <c r="U9" s="116"/>
      <c r="V9" s="116"/>
      <c r="W9" s="116"/>
      <c r="X9" s="116"/>
      <c r="Y9" s="116"/>
      <c r="Z9" s="116"/>
      <c r="AA9" s="116"/>
      <c r="AB9" s="116"/>
      <c r="AC9" s="116"/>
      <c r="AD9" s="116"/>
      <c r="AE9" s="117"/>
    </row>
    <row r="10" spans="1:38" ht="17.25" customHeight="1">
      <c r="A10" s="134"/>
      <c r="B10" s="118" t="s">
        <v>10</v>
      </c>
      <c r="C10" s="119"/>
      <c r="D10" s="119"/>
      <c r="E10" s="119"/>
      <c r="F10" s="119"/>
      <c r="G10" s="120"/>
      <c r="H10" s="121"/>
      <c r="I10" s="119"/>
      <c r="J10" s="119"/>
      <c r="K10" s="119"/>
      <c r="L10" s="119"/>
      <c r="M10" s="119"/>
      <c r="N10" s="119"/>
      <c r="O10" s="119"/>
      <c r="P10" s="119"/>
      <c r="Q10" s="119"/>
      <c r="R10" s="119"/>
      <c r="S10" s="119"/>
      <c r="T10" s="119"/>
      <c r="U10" s="119"/>
      <c r="V10" s="119"/>
      <c r="W10" s="119"/>
      <c r="X10" s="119"/>
      <c r="Y10" s="119"/>
      <c r="Z10" s="119"/>
      <c r="AA10" s="119"/>
      <c r="AB10" s="119"/>
      <c r="AC10" s="119"/>
      <c r="AD10" s="119"/>
      <c r="AE10" s="120"/>
    </row>
    <row r="11" spans="1:38" s="40" customFormat="1" ht="15.75">
      <c r="A11" s="134"/>
      <c r="B11" s="122" t="s">
        <v>11</v>
      </c>
      <c r="C11" s="123"/>
      <c r="D11" s="123"/>
      <c r="E11" s="123"/>
      <c r="F11" s="123"/>
      <c r="G11" s="124"/>
      <c r="H11" s="125"/>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4"/>
      <c r="AF11" s="38"/>
      <c r="AG11" s="38"/>
      <c r="AH11" s="38"/>
      <c r="AI11" s="38"/>
      <c r="AJ11" s="38"/>
      <c r="AK11" s="38"/>
    </row>
    <row r="12" spans="1:38" ht="15.75">
      <c r="A12" s="134"/>
      <c r="B12" s="126" t="s">
        <v>12</v>
      </c>
      <c r="C12" s="127"/>
      <c r="D12" s="127"/>
      <c r="E12" s="127"/>
      <c r="F12" s="127"/>
      <c r="G12" s="128"/>
      <c r="H12" s="129"/>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8"/>
    </row>
    <row r="13" spans="1:38" ht="15.75">
      <c r="A13" s="134"/>
      <c r="B13" s="141" t="s">
        <v>13</v>
      </c>
      <c r="C13" s="110"/>
      <c r="D13" s="110"/>
      <c r="E13" s="110"/>
      <c r="F13" s="110"/>
      <c r="G13" s="111"/>
      <c r="H13" s="109"/>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1"/>
    </row>
    <row r="14" spans="1:38" ht="15.75">
      <c r="A14" s="134"/>
      <c r="B14" s="118" t="s">
        <v>12</v>
      </c>
      <c r="C14" s="119"/>
      <c r="D14" s="119"/>
      <c r="E14" s="119"/>
      <c r="F14" s="119"/>
      <c r="G14" s="120"/>
      <c r="H14" s="121"/>
      <c r="I14" s="119"/>
      <c r="J14" s="119"/>
      <c r="K14" s="119"/>
      <c r="L14" s="119"/>
      <c r="M14" s="119"/>
      <c r="N14" s="119"/>
      <c r="O14" s="119"/>
      <c r="P14" s="119"/>
      <c r="Q14" s="119"/>
      <c r="R14" s="119"/>
      <c r="S14" s="119"/>
      <c r="T14" s="119"/>
      <c r="U14" s="119"/>
      <c r="V14" s="119"/>
      <c r="W14" s="119"/>
      <c r="X14" s="119"/>
      <c r="Y14" s="119"/>
      <c r="Z14" s="119"/>
      <c r="AA14" s="119"/>
      <c r="AB14" s="119"/>
      <c r="AC14" s="119"/>
      <c r="AD14" s="119"/>
      <c r="AE14" s="120"/>
    </row>
    <row r="15" spans="1:38" ht="15.75">
      <c r="A15" s="134"/>
      <c r="B15" s="157" t="s">
        <v>14</v>
      </c>
      <c r="C15" s="158"/>
      <c r="D15" s="158"/>
      <c r="E15" s="158"/>
      <c r="F15" s="158"/>
      <c r="G15" s="159"/>
      <c r="H15" s="157"/>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9"/>
      <c r="AL15" s="38"/>
    </row>
    <row r="16" spans="1:38" ht="15.75" customHeight="1">
      <c r="A16" s="134"/>
      <c r="B16" s="143" t="s">
        <v>15</v>
      </c>
      <c r="C16" s="144"/>
      <c r="D16" s="144"/>
      <c r="E16" s="144"/>
      <c r="F16" s="144"/>
      <c r="G16" s="145"/>
      <c r="H16" s="146" t="s">
        <v>16</v>
      </c>
      <c r="I16" s="147"/>
      <c r="J16" s="147"/>
      <c r="K16" s="147"/>
      <c r="L16" s="147"/>
      <c r="M16" s="147"/>
      <c r="N16" s="148"/>
      <c r="O16" s="149"/>
      <c r="P16" s="144"/>
      <c r="Q16" s="144"/>
      <c r="R16" s="144"/>
      <c r="S16" s="144"/>
      <c r="T16" s="144"/>
      <c r="U16" s="144"/>
      <c r="V16" s="144"/>
      <c r="W16" s="144"/>
      <c r="X16" s="144"/>
      <c r="Y16" s="144"/>
      <c r="Z16" s="144"/>
      <c r="AA16" s="144"/>
      <c r="AB16" s="144"/>
      <c r="AC16" s="144"/>
      <c r="AD16" s="144"/>
      <c r="AE16" s="145"/>
      <c r="AL16" s="38"/>
    </row>
    <row r="17" spans="1:38" ht="15.75" customHeight="1">
      <c r="A17" s="134"/>
      <c r="B17" s="150"/>
      <c r="C17" s="151"/>
      <c r="D17" s="151"/>
      <c r="E17" s="151"/>
      <c r="F17" s="151"/>
      <c r="G17" s="152"/>
      <c r="H17" s="153" t="s">
        <v>17</v>
      </c>
      <c r="I17" s="154"/>
      <c r="J17" s="154"/>
      <c r="K17" s="154"/>
      <c r="L17" s="154"/>
      <c r="M17" s="154"/>
      <c r="N17" s="155"/>
      <c r="O17" s="156"/>
      <c r="P17" s="113"/>
      <c r="Q17" s="113"/>
      <c r="R17" s="113"/>
      <c r="S17" s="113"/>
      <c r="T17" s="113"/>
      <c r="U17" s="113"/>
      <c r="V17" s="113"/>
      <c r="W17" s="113"/>
      <c r="X17" s="113"/>
      <c r="Y17" s="113"/>
      <c r="Z17" s="113"/>
      <c r="AA17" s="113"/>
      <c r="AB17" s="113"/>
      <c r="AC17" s="113"/>
      <c r="AD17" s="113"/>
      <c r="AE17" s="114"/>
      <c r="AL17" s="38"/>
    </row>
    <row r="18" spans="1:38" ht="15.75">
      <c r="A18" s="134"/>
      <c r="B18" s="162" t="s">
        <v>18</v>
      </c>
      <c r="C18" s="163"/>
      <c r="D18" s="163"/>
      <c r="E18" s="163"/>
      <c r="F18" s="163"/>
      <c r="G18" s="164"/>
      <c r="H18" s="115" t="s">
        <v>19</v>
      </c>
      <c r="I18" s="116"/>
      <c r="J18" s="116"/>
      <c r="K18" s="156"/>
      <c r="L18" s="113"/>
      <c r="M18" s="113"/>
      <c r="N18" s="113"/>
      <c r="O18" s="113"/>
      <c r="P18" s="113"/>
      <c r="Q18" s="113"/>
      <c r="R18" s="115"/>
      <c r="S18" s="165" t="s">
        <v>20</v>
      </c>
      <c r="T18" s="165"/>
      <c r="U18" s="165"/>
      <c r="V18" s="156"/>
      <c r="W18" s="113"/>
      <c r="X18" s="113"/>
      <c r="Y18" s="113"/>
      <c r="Z18" s="113"/>
      <c r="AA18" s="113"/>
      <c r="AB18" s="113"/>
      <c r="AC18" s="113"/>
      <c r="AD18" s="113"/>
      <c r="AE18" s="114"/>
    </row>
    <row r="19" spans="1:38" ht="15.75">
      <c r="A19" s="135"/>
      <c r="B19" s="166" t="s">
        <v>21</v>
      </c>
      <c r="C19" s="167"/>
      <c r="D19" s="167"/>
      <c r="E19" s="167"/>
      <c r="F19" s="167"/>
      <c r="G19" s="168"/>
      <c r="H19" s="121" t="s">
        <v>22</v>
      </c>
      <c r="I19" s="119"/>
      <c r="J19" s="119"/>
      <c r="K19" s="169"/>
      <c r="L19" s="131"/>
      <c r="M19" s="131"/>
      <c r="N19" s="131"/>
      <c r="O19" s="131"/>
      <c r="P19" s="131"/>
      <c r="Q19" s="131"/>
      <c r="R19" s="121"/>
      <c r="S19" s="170" t="s">
        <v>20</v>
      </c>
      <c r="T19" s="170"/>
      <c r="U19" s="170"/>
      <c r="V19" s="169"/>
      <c r="W19" s="131"/>
      <c r="X19" s="131"/>
      <c r="Y19" s="131"/>
      <c r="Z19" s="131"/>
      <c r="AA19" s="131"/>
      <c r="AB19" s="131"/>
      <c r="AC19" s="131"/>
      <c r="AD19" s="131"/>
      <c r="AE19" s="132"/>
    </row>
    <row r="20" spans="1:38" ht="30" customHeight="1">
      <c r="A20" s="160" t="s">
        <v>23</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8" ht="30" customHeight="1">
      <c r="A21" s="161" t="s">
        <v>24</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row>
    <row r="22" spans="1:38" ht="17.649999999999999" customHeight="1">
      <c r="A22" s="106" t="s">
        <v>1</v>
      </c>
      <c r="B22" s="107"/>
      <c r="C22" s="107"/>
      <c r="D22" s="107"/>
      <c r="E22" s="107"/>
      <c r="F22" s="107"/>
      <c r="G22" s="108"/>
      <c r="H22" s="109"/>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1"/>
    </row>
    <row r="23" spans="1:38" ht="17.25" customHeight="1">
      <c r="A23" s="112" t="s">
        <v>2</v>
      </c>
      <c r="B23" s="113"/>
      <c r="C23" s="113"/>
      <c r="D23" s="113"/>
      <c r="E23" s="113"/>
      <c r="F23" s="113"/>
      <c r="G23" s="114"/>
      <c r="H23" s="112"/>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4"/>
    </row>
    <row r="24" spans="1:38" ht="17.25" customHeight="1">
      <c r="A24" s="112" t="s">
        <v>399</v>
      </c>
      <c r="B24" s="113"/>
      <c r="C24" s="113"/>
      <c r="D24" s="113"/>
      <c r="E24" s="113"/>
      <c r="F24" s="113"/>
      <c r="G24" s="114"/>
      <c r="H24" s="112"/>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4"/>
    </row>
    <row r="25" spans="1:38" ht="17.25" customHeight="1">
      <c r="A25" s="112" t="s">
        <v>3</v>
      </c>
      <c r="B25" s="113"/>
      <c r="C25" s="113"/>
      <c r="D25" s="113"/>
      <c r="E25" s="113"/>
      <c r="F25" s="113"/>
      <c r="G25" s="114"/>
      <c r="H25" s="115"/>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7"/>
    </row>
    <row r="26" spans="1:38" ht="17.25" customHeight="1">
      <c r="A26" s="130" t="s">
        <v>4</v>
      </c>
      <c r="B26" s="131"/>
      <c r="C26" s="131"/>
      <c r="D26" s="131"/>
      <c r="E26" s="131"/>
      <c r="F26" s="131"/>
      <c r="G26" s="132"/>
      <c r="H26" s="121"/>
      <c r="I26" s="119"/>
      <c r="J26" s="119"/>
      <c r="K26" s="119"/>
      <c r="L26" s="119"/>
      <c r="M26" s="119"/>
      <c r="N26" s="119"/>
      <c r="O26" s="119"/>
      <c r="P26" s="119"/>
      <c r="Q26" s="119"/>
      <c r="R26" s="119"/>
      <c r="S26" s="119"/>
      <c r="T26" s="119"/>
      <c r="U26" s="119"/>
      <c r="V26" s="119"/>
      <c r="W26" s="119"/>
      <c r="X26" s="119"/>
      <c r="Y26" s="119"/>
      <c r="Z26" s="119"/>
      <c r="AA26" s="119"/>
      <c r="AB26" s="119"/>
      <c r="AC26" s="119"/>
      <c r="AD26" s="119"/>
      <c r="AE26" s="120"/>
    </row>
    <row r="27" spans="1:38" ht="17.649999999999999" customHeight="1">
      <c r="A27" s="106" t="s">
        <v>1</v>
      </c>
      <c r="B27" s="107"/>
      <c r="C27" s="107"/>
      <c r="D27" s="107"/>
      <c r="E27" s="107"/>
      <c r="F27" s="107"/>
      <c r="G27" s="108"/>
      <c r="H27" s="109"/>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1"/>
    </row>
    <row r="28" spans="1:38" ht="17.25" customHeight="1">
      <c r="A28" s="112" t="s">
        <v>2</v>
      </c>
      <c r="B28" s="113"/>
      <c r="C28" s="113"/>
      <c r="D28" s="113"/>
      <c r="E28" s="113"/>
      <c r="F28" s="113"/>
      <c r="G28" s="114"/>
      <c r="H28" s="112"/>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4"/>
    </row>
    <row r="29" spans="1:38" ht="17.25" customHeight="1">
      <c r="A29" s="112" t="s">
        <v>399</v>
      </c>
      <c r="B29" s="113"/>
      <c r="C29" s="113"/>
      <c r="D29" s="113"/>
      <c r="E29" s="113"/>
      <c r="F29" s="113"/>
      <c r="G29" s="114"/>
      <c r="H29" s="112"/>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4"/>
    </row>
    <row r="30" spans="1:38" ht="17.25" customHeight="1">
      <c r="A30" s="112" t="s">
        <v>3</v>
      </c>
      <c r="B30" s="113"/>
      <c r="C30" s="113"/>
      <c r="D30" s="113"/>
      <c r="E30" s="113"/>
      <c r="F30" s="113"/>
      <c r="G30" s="114"/>
      <c r="H30" s="115"/>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7"/>
    </row>
    <row r="31" spans="1:38" ht="17.25" customHeight="1">
      <c r="A31" s="130" t="s">
        <v>4</v>
      </c>
      <c r="B31" s="131"/>
      <c r="C31" s="131"/>
      <c r="D31" s="131"/>
      <c r="E31" s="131"/>
      <c r="F31" s="131"/>
      <c r="G31" s="132"/>
      <c r="H31" s="121"/>
      <c r="I31" s="119"/>
      <c r="J31" s="119"/>
      <c r="K31" s="119"/>
      <c r="L31" s="119"/>
      <c r="M31" s="119"/>
      <c r="N31" s="119"/>
      <c r="O31" s="119"/>
      <c r="P31" s="119"/>
      <c r="Q31" s="119"/>
      <c r="R31" s="119"/>
      <c r="S31" s="119"/>
      <c r="T31" s="119"/>
      <c r="U31" s="119"/>
      <c r="V31" s="119"/>
      <c r="W31" s="119"/>
      <c r="X31" s="119"/>
      <c r="Y31" s="119"/>
      <c r="Z31" s="119"/>
      <c r="AA31" s="119"/>
      <c r="AB31" s="119"/>
      <c r="AC31" s="119"/>
      <c r="AD31" s="119"/>
      <c r="AE31" s="120"/>
    </row>
    <row r="32" spans="1:38" ht="17.25" customHeight="1">
      <c r="A32" s="41"/>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3"/>
      <c r="AG32" s="43"/>
      <c r="AH32" s="43"/>
      <c r="AI32" s="43"/>
    </row>
    <row r="33" spans="1:37" ht="15.75">
      <c r="A33" s="186" t="s">
        <v>25</v>
      </c>
      <c r="B33" s="186"/>
      <c r="C33" s="186"/>
      <c r="D33" s="186"/>
      <c r="E33" s="186"/>
      <c r="F33" s="186"/>
      <c r="G33" s="186"/>
      <c r="H33" s="187" t="s">
        <v>26</v>
      </c>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9"/>
    </row>
    <row r="34" spans="1:37" ht="15" customHeight="1">
      <c r="A34" s="186" t="s">
        <v>27</v>
      </c>
      <c r="B34" s="186"/>
      <c r="C34" s="186"/>
      <c r="D34" s="186"/>
      <c r="E34" s="186"/>
      <c r="F34" s="186"/>
      <c r="G34" s="186"/>
      <c r="H34" s="190" t="s">
        <v>28</v>
      </c>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9"/>
    </row>
    <row r="35" spans="1:37" ht="48.75" customHeight="1">
      <c r="A35" s="186" t="s">
        <v>29</v>
      </c>
      <c r="B35" s="186"/>
      <c r="C35" s="186"/>
      <c r="D35" s="186"/>
      <c r="E35" s="186"/>
      <c r="F35" s="186"/>
      <c r="G35" s="186"/>
      <c r="H35" s="190" t="s">
        <v>30</v>
      </c>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9"/>
    </row>
    <row r="36" spans="1:37" ht="16.5" thickBot="1">
      <c r="A36" s="44"/>
      <c r="B36" s="44"/>
      <c r="C36" s="44"/>
      <c r="D36" s="44"/>
      <c r="E36" s="44"/>
      <c r="F36" s="44"/>
      <c r="G36" s="44"/>
      <c r="H36" s="44"/>
      <c r="I36" s="44"/>
      <c r="J36" s="44"/>
      <c r="K36" s="44"/>
      <c r="L36" s="44"/>
      <c r="M36" s="44"/>
      <c r="N36" s="44"/>
      <c r="O36" s="44"/>
      <c r="P36" s="44"/>
      <c r="Q36" s="44"/>
      <c r="R36" s="44"/>
      <c r="S36" s="44"/>
      <c r="T36" s="44"/>
      <c r="U36" s="44"/>
      <c r="AA36" s="44"/>
      <c r="AB36" s="44"/>
      <c r="AC36" s="44"/>
      <c r="AD36" s="44"/>
      <c r="AE36" s="44"/>
    </row>
    <row r="37" spans="1:37" ht="15.75">
      <c r="A37" s="171" t="s">
        <v>31</v>
      </c>
      <c r="B37" s="172"/>
      <c r="C37" s="172"/>
      <c r="D37" s="172"/>
      <c r="E37" s="172"/>
      <c r="F37" s="172"/>
      <c r="G37" s="172"/>
      <c r="H37" s="172"/>
      <c r="I37" s="172"/>
      <c r="J37" s="172"/>
      <c r="K37" s="172"/>
      <c r="L37" s="172"/>
      <c r="M37" s="172"/>
      <c r="N37" s="172"/>
      <c r="O37" s="172"/>
      <c r="P37" s="172"/>
      <c r="Q37" s="172"/>
      <c r="R37" s="175" t="s">
        <v>32</v>
      </c>
      <c r="S37" s="176"/>
      <c r="T37" s="176"/>
      <c r="U37" s="176"/>
      <c r="V37" s="176"/>
      <c r="W37" s="176"/>
      <c r="X37" s="176"/>
      <c r="Y37" s="176"/>
      <c r="Z37" s="176"/>
      <c r="AA37" s="176" t="s">
        <v>33</v>
      </c>
      <c r="AB37" s="176"/>
      <c r="AC37" s="176"/>
      <c r="AD37" s="176"/>
      <c r="AE37" s="176"/>
      <c r="AF37" s="176"/>
      <c r="AG37" s="176"/>
      <c r="AH37" s="176"/>
      <c r="AI37" s="176"/>
      <c r="AJ37" s="176"/>
      <c r="AK37" s="177"/>
    </row>
    <row r="38" spans="1:37" ht="54" customHeight="1" thickBot="1">
      <c r="A38" s="173"/>
      <c r="B38" s="174"/>
      <c r="C38" s="174"/>
      <c r="D38" s="174"/>
      <c r="E38" s="174"/>
      <c r="F38" s="174"/>
      <c r="G38" s="174"/>
      <c r="H38" s="174"/>
      <c r="I38" s="174"/>
      <c r="J38" s="174"/>
      <c r="K38" s="174"/>
      <c r="L38" s="174"/>
      <c r="M38" s="174"/>
      <c r="N38" s="174"/>
      <c r="O38" s="174"/>
      <c r="P38" s="174"/>
      <c r="Q38" s="174"/>
      <c r="R38" s="178" t="s">
        <v>34</v>
      </c>
      <c r="S38" s="179"/>
      <c r="T38" s="179"/>
      <c r="U38" s="179"/>
      <c r="V38" s="180" t="s">
        <v>35</v>
      </c>
      <c r="W38" s="179"/>
      <c r="X38" s="179"/>
      <c r="Y38" s="179"/>
      <c r="Z38" s="181"/>
      <c r="AA38" s="182" t="s">
        <v>36</v>
      </c>
      <c r="AB38" s="183"/>
      <c r="AC38" s="183"/>
      <c r="AD38" s="184"/>
      <c r="AE38" s="182" t="s">
        <v>37</v>
      </c>
      <c r="AF38" s="183"/>
      <c r="AG38" s="183"/>
      <c r="AH38" s="183"/>
      <c r="AI38" s="183"/>
      <c r="AJ38" s="183"/>
      <c r="AK38" s="185"/>
    </row>
    <row r="39" spans="1:37" ht="39.75" customHeight="1" thickBot="1">
      <c r="A39" s="191" t="s">
        <v>38</v>
      </c>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3"/>
    </row>
    <row r="40" spans="1:37" ht="15.75">
      <c r="A40" s="194" t="s">
        <v>39</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6"/>
    </row>
    <row r="41" spans="1:37" ht="15.75">
      <c r="A41" s="45"/>
      <c r="B41" s="46" t="s">
        <v>40</v>
      </c>
      <c r="C41" s="144" t="s">
        <v>41</v>
      </c>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97"/>
    </row>
    <row r="42" spans="1:37" ht="117.75" customHeight="1">
      <c r="A42" s="45"/>
      <c r="B42" s="198" t="s">
        <v>42</v>
      </c>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200"/>
    </row>
    <row r="43" spans="1:37" ht="15.75" customHeight="1">
      <c r="A43" s="45"/>
      <c r="B43" s="47"/>
      <c r="C43" s="48" t="s">
        <v>43</v>
      </c>
      <c r="D43" s="199" t="s">
        <v>44</v>
      </c>
      <c r="E43" s="199"/>
      <c r="F43" s="199"/>
      <c r="G43" s="199"/>
      <c r="H43" s="199"/>
      <c r="I43" s="199"/>
      <c r="J43" s="199"/>
      <c r="K43" s="199"/>
      <c r="L43" s="199"/>
      <c r="M43" s="199"/>
      <c r="N43" s="199"/>
      <c r="O43" s="199"/>
      <c r="P43" s="199"/>
      <c r="Q43" s="199"/>
      <c r="R43" s="201" t="s">
        <v>45</v>
      </c>
      <c r="S43" s="202"/>
      <c r="T43" s="202"/>
      <c r="U43" s="202"/>
      <c r="V43" s="203"/>
      <c r="W43" s="203"/>
      <c r="X43" s="203"/>
      <c r="Y43" s="203"/>
      <c r="Z43" s="204"/>
      <c r="AA43" s="205" t="s">
        <v>45</v>
      </c>
      <c r="AB43" s="206"/>
      <c r="AC43" s="206"/>
      <c r="AD43" s="207"/>
      <c r="AE43" s="208"/>
      <c r="AF43" s="208"/>
      <c r="AG43" s="208"/>
      <c r="AH43" s="208"/>
      <c r="AI43" s="208"/>
      <c r="AJ43" s="208"/>
      <c r="AK43" s="209"/>
    </row>
    <row r="44" spans="1:37" ht="30" customHeight="1">
      <c r="A44" s="45"/>
      <c r="B44" s="47"/>
      <c r="C44" s="49" t="s">
        <v>46</v>
      </c>
      <c r="D44" s="154" t="s">
        <v>47</v>
      </c>
      <c r="E44" s="154"/>
      <c r="F44" s="154"/>
      <c r="G44" s="154"/>
      <c r="H44" s="154"/>
      <c r="I44" s="154"/>
      <c r="J44" s="154"/>
      <c r="K44" s="154"/>
      <c r="L44" s="154"/>
      <c r="M44" s="154"/>
      <c r="N44" s="154"/>
      <c r="O44" s="154"/>
      <c r="P44" s="154"/>
      <c r="Q44" s="154"/>
      <c r="R44" s="215" t="s">
        <v>48</v>
      </c>
      <c r="S44" s="216"/>
      <c r="T44" s="216"/>
      <c r="U44" s="216"/>
      <c r="V44" s="217"/>
      <c r="W44" s="217"/>
      <c r="X44" s="217"/>
      <c r="Y44" s="217"/>
      <c r="Z44" s="218"/>
      <c r="AA44" s="219" t="s">
        <v>48</v>
      </c>
      <c r="AB44" s="220"/>
      <c r="AC44" s="220"/>
      <c r="AD44" s="221"/>
      <c r="AE44" s="222"/>
      <c r="AF44" s="222"/>
      <c r="AG44" s="222"/>
      <c r="AH44" s="222"/>
      <c r="AI44" s="222"/>
      <c r="AJ44" s="222"/>
      <c r="AK44" s="223"/>
    </row>
    <row r="45" spans="1:37" ht="15.75">
      <c r="A45" s="45"/>
      <c r="B45" s="46">
        <f>B41+1</f>
        <v>2</v>
      </c>
      <c r="C45" s="144" t="s">
        <v>49</v>
      </c>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97"/>
    </row>
    <row r="46" spans="1:37" ht="64.5" customHeight="1">
      <c r="A46" s="45"/>
      <c r="B46" s="198" t="s">
        <v>50</v>
      </c>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210"/>
    </row>
    <row r="47" spans="1:37" ht="15.75" customHeight="1">
      <c r="A47" s="45"/>
      <c r="B47" s="50"/>
      <c r="C47" s="49" t="s">
        <v>43</v>
      </c>
      <c r="D47" s="113" t="s">
        <v>51</v>
      </c>
      <c r="E47" s="113"/>
      <c r="F47" s="113"/>
      <c r="G47" s="113"/>
      <c r="H47" s="113"/>
      <c r="I47" s="113"/>
      <c r="J47" s="113"/>
      <c r="K47" s="113"/>
      <c r="L47" s="113"/>
      <c r="M47" s="113"/>
      <c r="N47" s="113"/>
      <c r="O47" s="113"/>
      <c r="P47" s="113"/>
      <c r="Q47" s="113"/>
      <c r="R47" s="211" t="s">
        <v>45</v>
      </c>
      <c r="S47" s="212"/>
      <c r="T47" s="212"/>
      <c r="U47" s="212"/>
      <c r="V47" s="213"/>
      <c r="W47" s="154"/>
      <c r="X47" s="154"/>
      <c r="Y47" s="154"/>
      <c r="Z47" s="214"/>
      <c r="AA47" s="205" t="s">
        <v>48</v>
      </c>
      <c r="AB47" s="206"/>
      <c r="AC47" s="206"/>
      <c r="AD47" s="207"/>
      <c r="AE47" s="208"/>
      <c r="AF47" s="208"/>
      <c r="AG47" s="208"/>
      <c r="AH47" s="208"/>
      <c r="AI47" s="208"/>
      <c r="AJ47" s="208"/>
      <c r="AK47" s="209"/>
    </row>
    <row r="48" spans="1:37" ht="30" customHeight="1">
      <c r="A48" s="45"/>
      <c r="B48" s="47"/>
      <c r="C48" s="49" t="s">
        <v>46</v>
      </c>
      <c r="D48" s="154" t="s">
        <v>52</v>
      </c>
      <c r="E48" s="154"/>
      <c r="F48" s="154"/>
      <c r="G48" s="154"/>
      <c r="H48" s="154"/>
      <c r="I48" s="154"/>
      <c r="J48" s="154"/>
      <c r="K48" s="154"/>
      <c r="L48" s="154"/>
      <c r="M48" s="154"/>
      <c r="N48" s="154"/>
      <c r="O48" s="154"/>
      <c r="P48" s="154"/>
      <c r="Q48" s="154"/>
      <c r="R48" s="224" t="s">
        <v>45</v>
      </c>
      <c r="S48" s="225"/>
      <c r="T48" s="225"/>
      <c r="U48" s="225"/>
      <c r="V48" s="226"/>
      <c r="W48" s="227"/>
      <c r="X48" s="227"/>
      <c r="Y48" s="227"/>
      <c r="Z48" s="228"/>
      <c r="AA48" s="229" t="s">
        <v>45</v>
      </c>
      <c r="AB48" s="230"/>
      <c r="AC48" s="230"/>
      <c r="AD48" s="231"/>
      <c r="AE48" s="222"/>
      <c r="AF48" s="222"/>
      <c r="AG48" s="222"/>
      <c r="AH48" s="222"/>
      <c r="AI48" s="222"/>
      <c r="AJ48" s="222"/>
      <c r="AK48" s="223"/>
    </row>
    <row r="49" spans="1:37" ht="15.75">
      <c r="A49" s="45"/>
      <c r="B49" s="51">
        <f>B45+1</f>
        <v>3</v>
      </c>
      <c r="C49" s="144" t="s">
        <v>53</v>
      </c>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97"/>
    </row>
    <row r="50" spans="1:37" ht="160.5" customHeight="1">
      <c r="A50" s="45"/>
      <c r="B50" s="198" t="s">
        <v>54</v>
      </c>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200"/>
    </row>
    <row r="51" spans="1:37" ht="34.5" customHeight="1">
      <c r="A51" s="45"/>
      <c r="B51" s="52"/>
      <c r="C51" s="53" t="s">
        <v>43</v>
      </c>
      <c r="D51" s="154" t="s">
        <v>55</v>
      </c>
      <c r="E51" s="154"/>
      <c r="F51" s="154"/>
      <c r="G51" s="154"/>
      <c r="H51" s="154"/>
      <c r="I51" s="154"/>
      <c r="J51" s="154"/>
      <c r="K51" s="154"/>
      <c r="L51" s="154"/>
      <c r="M51" s="154"/>
      <c r="N51" s="154"/>
      <c r="O51" s="154"/>
      <c r="P51" s="154"/>
      <c r="Q51" s="154"/>
      <c r="R51" s="211" t="s">
        <v>48</v>
      </c>
      <c r="S51" s="212"/>
      <c r="T51" s="212"/>
      <c r="U51" s="212"/>
      <c r="V51" s="213"/>
      <c r="W51" s="154"/>
      <c r="X51" s="154"/>
      <c r="Y51" s="154"/>
      <c r="Z51" s="214"/>
      <c r="AA51" s="205" t="s">
        <v>48</v>
      </c>
      <c r="AB51" s="206"/>
      <c r="AC51" s="206"/>
      <c r="AD51" s="207"/>
      <c r="AE51" s="208"/>
      <c r="AF51" s="208"/>
      <c r="AG51" s="208"/>
      <c r="AH51" s="208"/>
      <c r="AI51" s="208"/>
      <c r="AJ51" s="208"/>
      <c r="AK51" s="209"/>
    </row>
    <row r="52" spans="1:37" ht="46.5" customHeight="1">
      <c r="A52" s="45"/>
      <c r="B52" s="47"/>
      <c r="C52" s="49" t="s">
        <v>46</v>
      </c>
      <c r="D52" s="154" t="s">
        <v>56</v>
      </c>
      <c r="E52" s="113"/>
      <c r="F52" s="113"/>
      <c r="G52" s="113"/>
      <c r="H52" s="113"/>
      <c r="I52" s="113"/>
      <c r="J52" s="113"/>
      <c r="K52" s="113"/>
      <c r="L52" s="113"/>
      <c r="M52" s="113"/>
      <c r="N52" s="113"/>
      <c r="O52" s="113"/>
      <c r="P52" s="113"/>
      <c r="Q52" s="113"/>
      <c r="R52" s="211" t="s">
        <v>45</v>
      </c>
      <c r="S52" s="212"/>
      <c r="T52" s="212"/>
      <c r="U52" s="212"/>
      <c r="V52" s="213" t="s">
        <v>57</v>
      </c>
      <c r="W52" s="154"/>
      <c r="X52" s="154"/>
      <c r="Y52" s="154"/>
      <c r="Z52" s="214"/>
      <c r="AA52" s="205" t="s">
        <v>48</v>
      </c>
      <c r="AB52" s="206"/>
      <c r="AC52" s="206"/>
      <c r="AD52" s="207"/>
      <c r="AE52" s="208" t="s">
        <v>58</v>
      </c>
      <c r="AF52" s="208"/>
      <c r="AG52" s="208"/>
      <c r="AH52" s="208"/>
      <c r="AI52" s="208"/>
      <c r="AJ52" s="208"/>
      <c r="AK52" s="209"/>
    </row>
    <row r="53" spans="1:37" ht="30" customHeight="1" thickBot="1">
      <c r="A53" s="54"/>
      <c r="B53" s="55"/>
      <c r="C53" s="56" t="s">
        <v>59</v>
      </c>
      <c r="D53" s="232" t="s">
        <v>60</v>
      </c>
      <c r="E53" s="232"/>
      <c r="F53" s="232"/>
      <c r="G53" s="232"/>
      <c r="H53" s="232"/>
      <c r="I53" s="232"/>
      <c r="J53" s="232"/>
      <c r="K53" s="232"/>
      <c r="L53" s="232"/>
      <c r="M53" s="232"/>
      <c r="N53" s="232"/>
      <c r="O53" s="232"/>
      <c r="P53" s="232"/>
      <c r="Q53" s="232"/>
      <c r="R53" s="233" t="s">
        <v>48</v>
      </c>
      <c r="S53" s="234"/>
      <c r="T53" s="234"/>
      <c r="U53" s="234"/>
      <c r="V53" s="235"/>
      <c r="W53" s="232"/>
      <c r="X53" s="232"/>
      <c r="Y53" s="232"/>
      <c r="Z53" s="236"/>
      <c r="AA53" s="237" t="s">
        <v>48</v>
      </c>
      <c r="AB53" s="238"/>
      <c r="AC53" s="238"/>
      <c r="AD53" s="239"/>
      <c r="AE53" s="240"/>
      <c r="AF53" s="240"/>
      <c r="AG53" s="240"/>
      <c r="AH53" s="240"/>
      <c r="AI53" s="240"/>
      <c r="AJ53" s="240"/>
      <c r="AK53" s="241"/>
    </row>
    <row r="54" spans="1:37" ht="15.75">
      <c r="A54" s="194" t="s">
        <v>61</v>
      </c>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6"/>
    </row>
    <row r="55" spans="1:37" ht="15.75">
      <c r="A55" s="45"/>
      <c r="B55" s="51">
        <f>B49+1</f>
        <v>4</v>
      </c>
      <c r="C55" s="144" t="s">
        <v>62</v>
      </c>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97"/>
    </row>
    <row r="56" spans="1:37" ht="152.25" customHeight="1">
      <c r="A56" s="45"/>
      <c r="B56" s="198" t="s">
        <v>63</v>
      </c>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200"/>
    </row>
    <row r="57" spans="1:37" ht="15.75" customHeight="1">
      <c r="A57" s="45"/>
      <c r="B57" s="52"/>
      <c r="C57" s="49" t="s">
        <v>43</v>
      </c>
      <c r="D57" s="154" t="s">
        <v>64</v>
      </c>
      <c r="E57" s="154"/>
      <c r="F57" s="154"/>
      <c r="G57" s="154"/>
      <c r="H57" s="154"/>
      <c r="I57" s="154"/>
      <c r="J57" s="154"/>
      <c r="K57" s="154"/>
      <c r="L57" s="154"/>
      <c r="M57" s="154"/>
      <c r="N57" s="154"/>
      <c r="O57" s="154"/>
      <c r="P57" s="154"/>
      <c r="Q57" s="154"/>
      <c r="R57" s="211" t="s">
        <v>45</v>
      </c>
      <c r="S57" s="212"/>
      <c r="T57" s="212"/>
      <c r="U57" s="212"/>
      <c r="V57" s="213"/>
      <c r="W57" s="154"/>
      <c r="X57" s="154"/>
      <c r="Y57" s="154"/>
      <c r="Z57" s="214"/>
      <c r="AA57" s="205" t="s">
        <v>48</v>
      </c>
      <c r="AB57" s="206"/>
      <c r="AC57" s="206"/>
      <c r="AD57" s="207"/>
      <c r="AE57" s="208"/>
      <c r="AF57" s="208"/>
      <c r="AG57" s="208"/>
      <c r="AH57" s="208"/>
      <c r="AI57" s="208"/>
      <c r="AJ57" s="208"/>
      <c r="AK57" s="209"/>
    </row>
    <row r="58" spans="1:37" ht="42.75" customHeight="1">
      <c r="A58" s="45"/>
      <c r="B58" s="47"/>
      <c r="C58" s="49" t="s">
        <v>46</v>
      </c>
      <c r="D58" s="154" t="s">
        <v>65</v>
      </c>
      <c r="E58" s="154"/>
      <c r="F58" s="154"/>
      <c r="G58" s="154"/>
      <c r="H58" s="154"/>
      <c r="I58" s="154"/>
      <c r="J58" s="154"/>
      <c r="K58" s="154"/>
      <c r="L58" s="154"/>
      <c r="M58" s="154"/>
      <c r="N58" s="154"/>
      <c r="O58" s="154"/>
      <c r="P58" s="154"/>
      <c r="Q58" s="154"/>
      <c r="R58" s="211" t="s">
        <v>66</v>
      </c>
      <c r="S58" s="212"/>
      <c r="T58" s="212"/>
      <c r="U58" s="212"/>
      <c r="V58" s="213"/>
      <c r="W58" s="154"/>
      <c r="X58" s="154"/>
      <c r="Y58" s="154"/>
      <c r="Z58" s="214"/>
      <c r="AA58" s="205" t="s">
        <v>66</v>
      </c>
      <c r="AB58" s="206"/>
      <c r="AC58" s="206"/>
      <c r="AD58" s="207"/>
      <c r="AE58" s="242"/>
      <c r="AF58" s="242"/>
      <c r="AG58" s="242"/>
      <c r="AH58" s="242"/>
      <c r="AI58" s="242"/>
      <c r="AJ58" s="242"/>
      <c r="AK58" s="243"/>
    </row>
    <row r="59" spans="1:37" ht="15.75" customHeight="1">
      <c r="A59" s="45"/>
      <c r="B59" s="47"/>
      <c r="C59" s="49" t="s">
        <v>59</v>
      </c>
      <c r="D59" s="154" t="s">
        <v>67</v>
      </c>
      <c r="E59" s="154"/>
      <c r="F59" s="154"/>
      <c r="G59" s="154"/>
      <c r="H59" s="154"/>
      <c r="I59" s="154"/>
      <c r="J59" s="154"/>
      <c r="K59" s="154"/>
      <c r="L59" s="154"/>
      <c r="M59" s="154"/>
      <c r="N59" s="154"/>
      <c r="O59" s="154"/>
      <c r="P59" s="154"/>
      <c r="Q59" s="154"/>
      <c r="R59" s="211" t="s">
        <v>68</v>
      </c>
      <c r="S59" s="212"/>
      <c r="T59" s="212"/>
      <c r="U59" s="212"/>
      <c r="V59" s="213"/>
      <c r="W59" s="154"/>
      <c r="X59" s="154"/>
      <c r="Y59" s="154"/>
      <c r="Z59" s="214"/>
      <c r="AA59" s="205" t="s">
        <v>68</v>
      </c>
      <c r="AB59" s="206"/>
      <c r="AC59" s="206"/>
      <c r="AD59" s="207"/>
      <c r="AE59" s="242"/>
      <c r="AF59" s="242"/>
      <c r="AG59" s="242"/>
      <c r="AH59" s="242"/>
      <c r="AI59" s="242"/>
      <c r="AJ59" s="242"/>
      <c r="AK59" s="243"/>
    </row>
    <row r="60" spans="1:37" ht="30" customHeight="1">
      <c r="A60" s="45"/>
      <c r="B60" s="47"/>
      <c r="C60" s="57" t="s">
        <v>69</v>
      </c>
      <c r="D60" s="244" t="s">
        <v>70</v>
      </c>
      <c r="E60" s="244"/>
      <c r="F60" s="244"/>
      <c r="G60" s="244"/>
      <c r="H60" s="244"/>
      <c r="I60" s="244"/>
      <c r="J60" s="244"/>
      <c r="K60" s="244"/>
      <c r="L60" s="244"/>
      <c r="M60" s="244"/>
      <c r="N60" s="244"/>
      <c r="O60" s="244"/>
      <c r="P60" s="244"/>
      <c r="Q60" s="244"/>
      <c r="R60" s="245" t="s">
        <v>71</v>
      </c>
      <c r="S60" s="246"/>
      <c r="T60" s="246"/>
      <c r="U60" s="246"/>
      <c r="V60" s="247"/>
      <c r="W60" s="244"/>
      <c r="X60" s="244"/>
      <c r="Y60" s="244"/>
      <c r="Z60" s="248"/>
      <c r="AA60" s="205" t="s">
        <v>71</v>
      </c>
      <c r="AB60" s="206"/>
      <c r="AC60" s="206"/>
      <c r="AD60" s="207"/>
      <c r="AE60" s="222"/>
      <c r="AF60" s="222"/>
      <c r="AG60" s="222"/>
      <c r="AH60" s="222"/>
      <c r="AI60" s="222"/>
      <c r="AJ60" s="222"/>
      <c r="AK60" s="223"/>
    </row>
    <row r="61" spans="1:37" ht="30" customHeight="1">
      <c r="A61" s="45"/>
      <c r="B61" s="47"/>
      <c r="C61" s="57" t="s">
        <v>72</v>
      </c>
      <c r="D61" s="154" t="s">
        <v>73</v>
      </c>
      <c r="E61" s="154"/>
      <c r="F61" s="154"/>
      <c r="G61" s="154"/>
      <c r="H61" s="154"/>
      <c r="I61" s="154"/>
      <c r="J61" s="154"/>
      <c r="K61" s="154"/>
      <c r="L61" s="154"/>
      <c r="M61" s="154"/>
      <c r="N61" s="154"/>
      <c r="O61" s="154"/>
      <c r="P61" s="154"/>
      <c r="Q61" s="154"/>
      <c r="R61" s="211" t="s">
        <v>48</v>
      </c>
      <c r="S61" s="212"/>
      <c r="T61" s="212"/>
      <c r="U61" s="212"/>
      <c r="V61" s="213" t="s">
        <v>74</v>
      </c>
      <c r="W61" s="154"/>
      <c r="X61" s="154"/>
      <c r="Y61" s="154"/>
      <c r="Z61" s="214"/>
      <c r="AA61" s="205" t="s">
        <v>48</v>
      </c>
      <c r="AB61" s="206"/>
      <c r="AC61" s="206"/>
      <c r="AD61" s="207"/>
      <c r="AE61" s="242"/>
      <c r="AF61" s="242"/>
      <c r="AG61" s="242"/>
      <c r="AH61" s="242"/>
      <c r="AI61" s="242"/>
      <c r="AJ61" s="242"/>
      <c r="AK61" s="243"/>
    </row>
    <row r="62" spans="1:37" ht="30" customHeight="1" thickBot="1">
      <c r="A62" s="54"/>
      <c r="B62" s="55"/>
      <c r="C62" s="56" t="s">
        <v>75</v>
      </c>
      <c r="D62" s="232" t="s">
        <v>76</v>
      </c>
      <c r="E62" s="232"/>
      <c r="F62" s="232"/>
      <c r="G62" s="232"/>
      <c r="H62" s="232"/>
      <c r="I62" s="232"/>
      <c r="J62" s="232"/>
      <c r="K62" s="232"/>
      <c r="L62" s="232"/>
      <c r="M62" s="232"/>
      <c r="N62" s="232"/>
      <c r="O62" s="232"/>
      <c r="P62" s="232"/>
      <c r="Q62" s="232"/>
      <c r="R62" s="233" t="s">
        <v>48</v>
      </c>
      <c r="S62" s="234"/>
      <c r="T62" s="234"/>
      <c r="U62" s="234"/>
      <c r="V62" s="235"/>
      <c r="W62" s="232"/>
      <c r="X62" s="232"/>
      <c r="Y62" s="232"/>
      <c r="Z62" s="236"/>
      <c r="AA62" s="237" t="s">
        <v>48</v>
      </c>
      <c r="AB62" s="238"/>
      <c r="AC62" s="238"/>
      <c r="AD62" s="239"/>
      <c r="AE62" s="240"/>
      <c r="AF62" s="240"/>
      <c r="AG62" s="240"/>
      <c r="AH62" s="240"/>
      <c r="AI62" s="240"/>
      <c r="AJ62" s="240"/>
      <c r="AK62" s="241"/>
    </row>
    <row r="63" spans="1:37" ht="15.75">
      <c r="A63" s="194" t="s">
        <v>77</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6"/>
    </row>
    <row r="64" spans="1:37" ht="15.75">
      <c r="A64" s="45"/>
      <c r="B64" s="51">
        <f>B55+1</f>
        <v>5</v>
      </c>
      <c r="C64" s="144" t="s">
        <v>78</v>
      </c>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97"/>
    </row>
    <row r="65" spans="1:37" ht="99.75" customHeight="1">
      <c r="A65" s="45"/>
      <c r="B65" s="198" t="s">
        <v>79</v>
      </c>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200"/>
    </row>
    <row r="66" spans="1:37" ht="30" customHeight="1">
      <c r="A66" s="45"/>
      <c r="B66" s="47"/>
      <c r="C66" s="49" t="s">
        <v>43</v>
      </c>
      <c r="D66" s="154" t="s">
        <v>80</v>
      </c>
      <c r="E66" s="154"/>
      <c r="F66" s="154"/>
      <c r="G66" s="154"/>
      <c r="H66" s="154"/>
      <c r="I66" s="154"/>
      <c r="J66" s="154"/>
      <c r="K66" s="154"/>
      <c r="L66" s="154"/>
      <c r="M66" s="154"/>
      <c r="N66" s="154"/>
      <c r="O66" s="154"/>
      <c r="P66" s="154"/>
      <c r="Q66" s="154"/>
      <c r="R66" s="211" t="s">
        <v>81</v>
      </c>
      <c r="S66" s="212"/>
      <c r="T66" s="212"/>
      <c r="U66" s="212"/>
      <c r="V66" s="213"/>
      <c r="W66" s="154"/>
      <c r="X66" s="154"/>
      <c r="Y66" s="154"/>
      <c r="Z66" s="214"/>
      <c r="AA66" s="205" t="s">
        <v>81</v>
      </c>
      <c r="AB66" s="206"/>
      <c r="AC66" s="206"/>
      <c r="AD66" s="206"/>
      <c r="AE66" s="154" t="s">
        <v>82</v>
      </c>
      <c r="AF66" s="154"/>
      <c r="AG66" s="154"/>
      <c r="AH66" s="154"/>
      <c r="AI66" s="154"/>
      <c r="AJ66" s="154"/>
      <c r="AK66" s="249"/>
    </row>
    <row r="67" spans="1:37" ht="15.75" customHeight="1">
      <c r="A67" s="45"/>
      <c r="B67" s="47"/>
      <c r="C67" s="49" t="s">
        <v>83</v>
      </c>
      <c r="D67" s="154" t="s">
        <v>84</v>
      </c>
      <c r="E67" s="154"/>
      <c r="F67" s="154"/>
      <c r="G67" s="154"/>
      <c r="H67" s="154"/>
      <c r="I67" s="154"/>
      <c r="J67" s="154"/>
      <c r="K67" s="154"/>
      <c r="L67" s="154"/>
      <c r="M67" s="154"/>
      <c r="N67" s="154"/>
      <c r="O67" s="154"/>
      <c r="P67" s="154"/>
      <c r="Q67" s="154"/>
      <c r="R67" s="224" t="s">
        <v>85</v>
      </c>
      <c r="S67" s="225"/>
      <c r="T67" s="225"/>
      <c r="U67" s="225"/>
      <c r="V67" s="226"/>
      <c r="W67" s="227"/>
      <c r="X67" s="227"/>
      <c r="Y67" s="227"/>
      <c r="Z67" s="228"/>
      <c r="AA67" s="229" t="s">
        <v>85</v>
      </c>
      <c r="AB67" s="230"/>
      <c r="AC67" s="230"/>
      <c r="AD67" s="231"/>
      <c r="AE67" s="154"/>
      <c r="AF67" s="154"/>
      <c r="AG67" s="154"/>
      <c r="AH67" s="154"/>
      <c r="AI67" s="154"/>
      <c r="AJ67" s="154"/>
      <c r="AK67" s="249"/>
    </row>
    <row r="68" spans="1:37" ht="15.75">
      <c r="A68" s="45"/>
      <c r="B68" s="51">
        <f>B64+1</f>
        <v>6</v>
      </c>
      <c r="C68" s="144" t="s">
        <v>86</v>
      </c>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97"/>
    </row>
    <row r="69" spans="1:37" ht="102.75" customHeight="1">
      <c r="A69" s="45"/>
      <c r="B69" s="198" t="s">
        <v>87</v>
      </c>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200"/>
    </row>
    <row r="70" spans="1:37" ht="30" customHeight="1">
      <c r="A70" s="45"/>
      <c r="B70" s="47"/>
      <c r="C70" s="49" t="s">
        <v>43</v>
      </c>
      <c r="D70" s="154" t="s">
        <v>88</v>
      </c>
      <c r="E70" s="154"/>
      <c r="F70" s="154"/>
      <c r="G70" s="154"/>
      <c r="H70" s="154"/>
      <c r="I70" s="154"/>
      <c r="J70" s="154"/>
      <c r="K70" s="154"/>
      <c r="L70" s="154"/>
      <c r="M70" s="154"/>
      <c r="N70" s="154"/>
      <c r="O70" s="154"/>
      <c r="P70" s="154"/>
      <c r="Q70" s="154"/>
      <c r="R70" s="211" t="s">
        <v>45</v>
      </c>
      <c r="S70" s="212"/>
      <c r="T70" s="212"/>
      <c r="U70" s="212"/>
      <c r="V70" s="213"/>
      <c r="W70" s="154"/>
      <c r="X70" s="154"/>
      <c r="Y70" s="154"/>
      <c r="Z70" s="214"/>
      <c r="AA70" s="205" t="s">
        <v>45</v>
      </c>
      <c r="AB70" s="206"/>
      <c r="AC70" s="206"/>
      <c r="AD70" s="207"/>
      <c r="AE70" s="154"/>
      <c r="AF70" s="154"/>
      <c r="AG70" s="154"/>
      <c r="AH70" s="154"/>
      <c r="AI70" s="154"/>
      <c r="AJ70" s="154"/>
      <c r="AK70" s="249"/>
    </row>
    <row r="71" spans="1:37" ht="30" customHeight="1">
      <c r="A71" s="45"/>
      <c r="B71" s="58"/>
      <c r="C71" s="59" t="s">
        <v>46</v>
      </c>
      <c r="D71" s="227" t="s">
        <v>89</v>
      </c>
      <c r="E71" s="227"/>
      <c r="F71" s="227"/>
      <c r="G71" s="227"/>
      <c r="H71" s="227"/>
      <c r="I71" s="227"/>
      <c r="J71" s="227"/>
      <c r="K71" s="227"/>
      <c r="L71" s="227"/>
      <c r="M71" s="227"/>
      <c r="N71" s="227"/>
      <c r="O71" s="227"/>
      <c r="P71" s="227"/>
      <c r="Q71" s="227"/>
      <c r="R71" s="211" t="s">
        <v>45</v>
      </c>
      <c r="S71" s="212"/>
      <c r="T71" s="212"/>
      <c r="U71" s="212"/>
      <c r="V71" s="226"/>
      <c r="W71" s="227"/>
      <c r="X71" s="227"/>
      <c r="Y71" s="227"/>
      <c r="Z71" s="228"/>
      <c r="AA71" s="219" t="s">
        <v>45</v>
      </c>
      <c r="AB71" s="220"/>
      <c r="AC71" s="220"/>
      <c r="AD71" s="221"/>
      <c r="AE71" s="227"/>
      <c r="AF71" s="227"/>
      <c r="AG71" s="227"/>
      <c r="AH71" s="227"/>
      <c r="AI71" s="227"/>
      <c r="AJ71" s="227"/>
      <c r="AK71" s="250"/>
    </row>
    <row r="72" spans="1:37" ht="15.75">
      <c r="A72" s="45"/>
      <c r="B72" s="51">
        <f>B68+1</f>
        <v>7</v>
      </c>
      <c r="C72" s="144" t="s">
        <v>90</v>
      </c>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97"/>
    </row>
    <row r="73" spans="1:37" ht="87.75" customHeight="1">
      <c r="A73" s="45"/>
      <c r="B73" s="198" t="s">
        <v>91</v>
      </c>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200"/>
    </row>
    <row r="74" spans="1:37" ht="30" customHeight="1">
      <c r="A74" s="45"/>
      <c r="B74" s="60"/>
      <c r="C74" s="59" t="s">
        <v>43</v>
      </c>
      <c r="D74" s="227" t="s">
        <v>92</v>
      </c>
      <c r="E74" s="227"/>
      <c r="F74" s="227"/>
      <c r="G74" s="227"/>
      <c r="H74" s="227"/>
      <c r="I74" s="227"/>
      <c r="J74" s="227"/>
      <c r="K74" s="227"/>
      <c r="L74" s="227"/>
      <c r="M74" s="227"/>
      <c r="N74" s="227"/>
      <c r="O74" s="227"/>
      <c r="P74" s="227"/>
      <c r="Q74" s="227"/>
      <c r="R74" s="224" t="s">
        <v>93</v>
      </c>
      <c r="S74" s="225"/>
      <c r="T74" s="225"/>
      <c r="U74" s="256"/>
      <c r="V74" s="227"/>
      <c r="W74" s="227"/>
      <c r="X74" s="227"/>
      <c r="Y74" s="227"/>
      <c r="Z74" s="228"/>
      <c r="AA74" s="229" t="s">
        <v>93</v>
      </c>
      <c r="AB74" s="230"/>
      <c r="AC74" s="230"/>
      <c r="AD74" s="231"/>
      <c r="AE74" s="227"/>
      <c r="AF74" s="227"/>
      <c r="AG74" s="227"/>
      <c r="AH74" s="227"/>
      <c r="AI74" s="227"/>
      <c r="AJ74" s="227"/>
      <c r="AK74" s="250"/>
    </row>
    <row r="75" spans="1:37" ht="15.75">
      <c r="A75" s="45"/>
      <c r="B75" s="61">
        <f>B72+1</f>
        <v>8</v>
      </c>
      <c r="C75" s="105" t="s">
        <v>94</v>
      </c>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251"/>
    </row>
    <row r="76" spans="1:37" ht="118.5" customHeight="1">
      <c r="A76" s="45"/>
      <c r="B76" s="198" t="s">
        <v>95</v>
      </c>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200"/>
    </row>
    <row r="77" spans="1:37" ht="30" customHeight="1">
      <c r="A77" s="45"/>
      <c r="B77" s="47"/>
      <c r="C77" s="57" t="s">
        <v>43</v>
      </c>
      <c r="D77" s="154" t="s">
        <v>96</v>
      </c>
      <c r="E77" s="154"/>
      <c r="F77" s="154"/>
      <c r="G77" s="154"/>
      <c r="H77" s="154"/>
      <c r="I77" s="154"/>
      <c r="J77" s="154"/>
      <c r="K77" s="154"/>
      <c r="L77" s="154"/>
      <c r="M77" s="154"/>
      <c r="N77" s="154"/>
      <c r="O77" s="154"/>
      <c r="P77" s="154"/>
      <c r="Q77" s="154"/>
      <c r="R77" s="252" t="s">
        <v>97</v>
      </c>
      <c r="S77" s="253"/>
      <c r="T77" s="253"/>
      <c r="U77" s="253"/>
      <c r="V77" s="213"/>
      <c r="W77" s="154"/>
      <c r="X77" s="154"/>
      <c r="Y77" s="154"/>
      <c r="Z77" s="214"/>
      <c r="AA77" s="254" t="s">
        <v>97</v>
      </c>
      <c r="AB77" s="255"/>
      <c r="AC77" s="255"/>
      <c r="AD77" s="255"/>
      <c r="AE77" s="154"/>
      <c r="AF77" s="154"/>
      <c r="AG77" s="154"/>
      <c r="AH77" s="154"/>
      <c r="AI77" s="154"/>
      <c r="AJ77" s="154"/>
      <c r="AK77" s="249"/>
    </row>
    <row r="78" spans="1:37" ht="42.75" customHeight="1">
      <c r="A78" s="45"/>
      <c r="B78" s="47"/>
      <c r="C78" s="57" t="s">
        <v>83</v>
      </c>
      <c r="D78" s="154" t="s">
        <v>98</v>
      </c>
      <c r="E78" s="154"/>
      <c r="F78" s="154"/>
      <c r="G78" s="154"/>
      <c r="H78" s="154"/>
      <c r="I78" s="154"/>
      <c r="J78" s="154"/>
      <c r="K78" s="154"/>
      <c r="L78" s="154"/>
      <c r="M78" s="154"/>
      <c r="N78" s="154"/>
      <c r="O78" s="154"/>
      <c r="P78" s="154"/>
      <c r="Q78" s="154"/>
      <c r="R78" s="252" t="s">
        <v>45</v>
      </c>
      <c r="S78" s="253"/>
      <c r="T78" s="253"/>
      <c r="U78" s="253"/>
      <c r="V78" s="213" t="s">
        <v>99</v>
      </c>
      <c r="W78" s="154"/>
      <c r="X78" s="154"/>
      <c r="Y78" s="154"/>
      <c r="Z78" s="214"/>
      <c r="AA78" s="254" t="s">
        <v>45</v>
      </c>
      <c r="AB78" s="255"/>
      <c r="AC78" s="255"/>
      <c r="AD78" s="259"/>
      <c r="AE78" s="154" t="s">
        <v>100</v>
      </c>
      <c r="AF78" s="154"/>
      <c r="AG78" s="154"/>
      <c r="AH78" s="154"/>
      <c r="AI78" s="154"/>
      <c r="AJ78" s="154"/>
      <c r="AK78" s="249"/>
    </row>
    <row r="79" spans="1:37" ht="30" customHeight="1" thickBot="1">
      <c r="A79" s="62"/>
      <c r="B79" s="55"/>
      <c r="C79" s="56" t="s">
        <v>101</v>
      </c>
      <c r="D79" s="232" t="s">
        <v>102</v>
      </c>
      <c r="E79" s="232"/>
      <c r="F79" s="232"/>
      <c r="G79" s="232"/>
      <c r="H79" s="232"/>
      <c r="I79" s="232"/>
      <c r="J79" s="232"/>
      <c r="K79" s="232"/>
      <c r="L79" s="232"/>
      <c r="M79" s="232"/>
      <c r="N79" s="232"/>
      <c r="O79" s="232"/>
      <c r="P79" s="232"/>
      <c r="Q79" s="232"/>
      <c r="R79" s="260" t="s">
        <v>103</v>
      </c>
      <c r="S79" s="261"/>
      <c r="T79" s="261"/>
      <c r="U79" s="261"/>
      <c r="V79" s="235"/>
      <c r="W79" s="232"/>
      <c r="X79" s="232"/>
      <c r="Y79" s="232"/>
      <c r="Z79" s="236"/>
      <c r="AA79" s="262" t="str">
        <f>IF($AA$77="無","消耗品費の計上なし","（適正・過剰・不適正）")</f>
        <v>（適正・過剰・不適正）</v>
      </c>
      <c r="AB79" s="263"/>
      <c r="AC79" s="263"/>
      <c r="AD79" s="264"/>
      <c r="AE79" s="232"/>
      <c r="AF79" s="232"/>
      <c r="AG79" s="232"/>
      <c r="AH79" s="232"/>
      <c r="AI79" s="232"/>
      <c r="AJ79" s="232"/>
      <c r="AK79" s="265"/>
    </row>
    <row r="80" spans="1:37" ht="15.75">
      <c r="A80" s="194" t="s">
        <v>104</v>
      </c>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6"/>
    </row>
    <row r="81" spans="1:37" ht="15.75">
      <c r="A81" s="63"/>
      <c r="B81" s="51">
        <f>B75+1</f>
        <v>9</v>
      </c>
      <c r="C81" s="144" t="s">
        <v>105</v>
      </c>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97"/>
    </row>
    <row r="82" spans="1:37" ht="105" customHeight="1">
      <c r="A82" s="63"/>
      <c r="B82" s="198" t="s">
        <v>106</v>
      </c>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200"/>
    </row>
    <row r="83" spans="1:37" ht="43.5" customHeight="1">
      <c r="A83" s="63"/>
      <c r="B83" s="47"/>
      <c r="C83" s="49" t="s">
        <v>43</v>
      </c>
      <c r="D83" s="257" t="s">
        <v>107</v>
      </c>
      <c r="E83" s="257"/>
      <c r="F83" s="257"/>
      <c r="G83" s="257"/>
      <c r="H83" s="257"/>
      <c r="I83" s="257"/>
      <c r="J83" s="257"/>
      <c r="K83" s="257"/>
      <c r="L83" s="257"/>
      <c r="M83" s="257"/>
      <c r="N83" s="257"/>
      <c r="O83" s="257"/>
      <c r="P83" s="257"/>
      <c r="Q83" s="257"/>
      <c r="R83" s="211" t="s">
        <v>108</v>
      </c>
      <c r="S83" s="212"/>
      <c r="T83" s="212"/>
      <c r="U83" s="212"/>
      <c r="V83" s="213"/>
      <c r="W83" s="113"/>
      <c r="X83" s="113"/>
      <c r="Y83" s="113"/>
      <c r="Z83" s="114"/>
      <c r="AA83" s="205" t="s">
        <v>108</v>
      </c>
      <c r="AB83" s="206"/>
      <c r="AC83" s="206"/>
      <c r="AD83" s="207"/>
      <c r="AE83" s="113"/>
      <c r="AF83" s="113"/>
      <c r="AG83" s="113"/>
      <c r="AH83" s="113"/>
      <c r="AI83" s="113"/>
      <c r="AJ83" s="113"/>
      <c r="AK83" s="258"/>
    </row>
    <row r="84" spans="1:37" ht="30" customHeight="1">
      <c r="A84" s="64"/>
      <c r="B84" s="47"/>
      <c r="C84" s="49" t="s">
        <v>83</v>
      </c>
      <c r="D84" s="257" t="s">
        <v>109</v>
      </c>
      <c r="E84" s="257"/>
      <c r="F84" s="257"/>
      <c r="G84" s="257"/>
      <c r="H84" s="257"/>
      <c r="I84" s="257"/>
      <c r="J84" s="257"/>
      <c r="K84" s="257"/>
      <c r="L84" s="257"/>
      <c r="M84" s="257"/>
      <c r="N84" s="257"/>
      <c r="O84" s="257"/>
      <c r="P84" s="257"/>
      <c r="Q84" s="257"/>
      <c r="R84" s="252" t="s">
        <v>45</v>
      </c>
      <c r="S84" s="253"/>
      <c r="T84" s="253"/>
      <c r="U84" s="253"/>
      <c r="V84" s="213" t="s">
        <v>110</v>
      </c>
      <c r="W84" s="113"/>
      <c r="X84" s="113"/>
      <c r="Y84" s="113"/>
      <c r="Z84" s="114"/>
      <c r="AA84" s="266" t="s">
        <v>45</v>
      </c>
      <c r="AB84" s="267"/>
      <c r="AC84" s="267"/>
      <c r="AD84" s="268"/>
      <c r="AE84" s="113"/>
      <c r="AF84" s="113"/>
      <c r="AG84" s="113"/>
      <c r="AH84" s="113"/>
      <c r="AI84" s="113"/>
      <c r="AJ84" s="113"/>
      <c r="AK84" s="258"/>
    </row>
    <row r="85" spans="1:37" ht="15.75">
      <c r="A85" s="64"/>
      <c r="B85" s="47"/>
      <c r="C85" s="49" t="s">
        <v>101</v>
      </c>
      <c r="D85" s="257" t="s">
        <v>111</v>
      </c>
      <c r="E85" s="257"/>
      <c r="F85" s="257"/>
      <c r="G85" s="257"/>
      <c r="H85" s="257"/>
      <c r="I85" s="257"/>
      <c r="J85" s="257"/>
      <c r="K85" s="257"/>
      <c r="L85" s="257"/>
      <c r="M85" s="257"/>
      <c r="N85" s="257"/>
      <c r="O85" s="257"/>
      <c r="P85" s="257"/>
      <c r="Q85" s="257"/>
      <c r="R85" s="269" t="s">
        <v>45</v>
      </c>
      <c r="S85" s="270"/>
      <c r="T85" s="270"/>
      <c r="U85" s="270"/>
      <c r="V85" s="156"/>
      <c r="W85" s="113"/>
      <c r="X85" s="113"/>
      <c r="Y85" s="113"/>
      <c r="Z85" s="114"/>
      <c r="AA85" s="266" t="s">
        <v>45</v>
      </c>
      <c r="AB85" s="267"/>
      <c r="AC85" s="267"/>
      <c r="AD85" s="268"/>
      <c r="AE85" s="113"/>
      <c r="AF85" s="113"/>
      <c r="AG85" s="113"/>
      <c r="AH85" s="113"/>
      <c r="AI85" s="113"/>
      <c r="AJ85" s="113"/>
      <c r="AK85" s="258"/>
    </row>
    <row r="86" spans="1:37" ht="16.5" customHeight="1" thickBot="1">
      <c r="A86" s="65"/>
      <c r="B86" s="66"/>
      <c r="C86" s="56" t="s">
        <v>112</v>
      </c>
      <c r="D86" s="271" t="s">
        <v>113</v>
      </c>
      <c r="E86" s="271"/>
      <c r="F86" s="271"/>
      <c r="G86" s="271"/>
      <c r="H86" s="271"/>
      <c r="I86" s="271"/>
      <c r="J86" s="271"/>
      <c r="K86" s="271"/>
      <c r="L86" s="271"/>
      <c r="M86" s="271"/>
      <c r="N86" s="271"/>
      <c r="O86" s="271"/>
      <c r="P86" s="271"/>
      <c r="Q86" s="271"/>
      <c r="R86" s="233" t="s">
        <v>45</v>
      </c>
      <c r="S86" s="234"/>
      <c r="T86" s="234"/>
      <c r="U86" s="234"/>
      <c r="V86" s="235"/>
      <c r="W86" s="232"/>
      <c r="X86" s="232"/>
      <c r="Y86" s="232"/>
      <c r="Z86" s="236"/>
      <c r="AA86" s="237" t="s">
        <v>45</v>
      </c>
      <c r="AB86" s="238"/>
      <c r="AC86" s="238"/>
      <c r="AD86" s="239"/>
      <c r="AE86" s="232"/>
      <c r="AF86" s="232"/>
      <c r="AG86" s="232"/>
      <c r="AH86" s="232"/>
      <c r="AI86" s="232"/>
      <c r="AJ86" s="232"/>
      <c r="AK86" s="265"/>
    </row>
    <row r="87" spans="1:37" ht="30" customHeight="1" thickBot="1">
      <c r="A87" s="67"/>
    </row>
    <row r="88" spans="1:37" ht="30" customHeight="1" thickBot="1">
      <c r="A88" s="191" t="s">
        <v>114</v>
      </c>
      <c r="B88" s="272"/>
      <c r="C88" s="272"/>
      <c r="D88" s="272"/>
      <c r="E88" s="272"/>
      <c r="F88" s="272"/>
      <c r="G88" s="272"/>
      <c r="H88" s="272"/>
      <c r="I88" s="272"/>
      <c r="J88" s="272"/>
      <c r="K88" s="272"/>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3"/>
    </row>
    <row r="89" spans="1:37" ht="15.75">
      <c r="A89" s="194" t="s">
        <v>115</v>
      </c>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6"/>
    </row>
    <row r="90" spans="1:37" ht="15.75">
      <c r="A90" s="45"/>
      <c r="B90" s="68">
        <f>B81+1</f>
        <v>10</v>
      </c>
      <c r="C90" s="144" t="s">
        <v>116</v>
      </c>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97"/>
    </row>
    <row r="91" spans="1:37" ht="93.75" customHeight="1">
      <c r="A91" s="45"/>
      <c r="B91" s="198" t="s">
        <v>117</v>
      </c>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200"/>
    </row>
    <row r="92" spans="1:37" ht="85.5" customHeight="1" thickBot="1">
      <c r="A92" s="45"/>
      <c r="B92" s="47"/>
      <c r="C92" s="57" t="s">
        <v>43</v>
      </c>
      <c r="D92" s="154" t="s">
        <v>118</v>
      </c>
      <c r="E92" s="154"/>
      <c r="F92" s="154"/>
      <c r="G92" s="154"/>
      <c r="H92" s="154"/>
      <c r="I92" s="154"/>
      <c r="J92" s="154"/>
      <c r="K92" s="154"/>
      <c r="L92" s="154"/>
      <c r="M92" s="154"/>
      <c r="N92" s="154"/>
      <c r="O92" s="154"/>
      <c r="P92" s="154"/>
      <c r="Q92" s="154"/>
      <c r="R92" s="211" t="s">
        <v>45</v>
      </c>
      <c r="S92" s="212"/>
      <c r="T92" s="212"/>
      <c r="U92" s="212"/>
      <c r="V92" s="213" t="s">
        <v>119</v>
      </c>
      <c r="W92" s="154"/>
      <c r="X92" s="154"/>
      <c r="Y92" s="154"/>
      <c r="Z92" s="214"/>
      <c r="AA92" s="219" t="s">
        <v>45</v>
      </c>
      <c r="AB92" s="220"/>
      <c r="AC92" s="220"/>
      <c r="AD92" s="221"/>
      <c r="AE92" s="154"/>
      <c r="AF92" s="154"/>
      <c r="AG92" s="154"/>
      <c r="AH92" s="154"/>
      <c r="AI92" s="154"/>
      <c r="AJ92" s="154"/>
      <c r="AK92" s="249"/>
    </row>
    <row r="93" spans="1:37" ht="15.75">
      <c r="A93" s="69" t="s">
        <v>120</v>
      </c>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1"/>
    </row>
    <row r="94" spans="1:37" ht="15.75">
      <c r="A94" s="45"/>
      <c r="B94" s="72">
        <f>B90+1</f>
        <v>11</v>
      </c>
      <c r="C94" s="144" t="s">
        <v>121</v>
      </c>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c r="AK94" s="197"/>
    </row>
    <row r="95" spans="1:37" ht="40.5" customHeight="1">
      <c r="A95" s="45"/>
      <c r="B95" s="198" t="s">
        <v>122</v>
      </c>
      <c r="C95" s="199"/>
      <c r="D95" s="199"/>
      <c r="E95" s="199"/>
      <c r="F95" s="199"/>
      <c r="G95" s="199"/>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200"/>
    </row>
    <row r="96" spans="1:37" ht="34.5" customHeight="1">
      <c r="A96" s="45"/>
      <c r="B96" s="58"/>
      <c r="C96" s="59" t="s">
        <v>43</v>
      </c>
      <c r="D96" s="227" t="s">
        <v>123</v>
      </c>
      <c r="E96" s="227"/>
      <c r="F96" s="227"/>
      <c r="G96" s="227"/>
      <c r="H96" s="227"/>
      <c r="I96" s="227"/>
      <c r="J96" s="227"/>
      <c r="K96" s="227"/>
      <c r="L96" s="227"/>
      <c r="M96" s="227"/>
      <c r="N96" s="227"/>
      <c r="O96" s="227"/>
      <c r="P96" s="227"/>
      <c r="Q96" s="227"/>
      <c r="R96" s="274" t="s">
        <v>124</v>
      </c>
      <c r="S96" s="275"/>
      <c r="T96" s="275"/>
      <c r="U96" s="275"/>
      <c r="V96" s="226"/>
      <c r="W96" s="227"/>
      <c r="X96" s="227"/>
      <c r="Y96" s="227"/>
      <c r="Z96" s="228"/>
      <c r="AA96" s="219" t="s">
        <v>124</v>
      </c>
      <c r="AB96" s="220"/>
      <c r="AC96" s="220"/>
      <c r="AD96" s="221"/>
      <c r="AE96" s="227"/>
      <c r="AF96" s="227"/>
      <c r="AG96" s="227"/>
      <c r="AH96" s="227"/>
      <c r="AI96" s="227"/>
      <c r="AJ96" s="227"/>
      <c r="AK96" s="250"/>
    </row>
    <row r="97" spans="1:37" ht="15.75">
      <c r="A97" s="45"/>
      <c r="B97" s="72">
        <f>B94+1</f>
        <v>12</v>
      </c>
      <c r="C97" s="144" t="s">
        <v>125</v>
      </c>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97"/>
    </row>
    <row r="98" spans="1:37" ht="40.5" customHeight="1">
      <c r="A98" s="45"/>
      <c r="B98" s="198" t="s">
        <v>126</v>
      </c>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200"/>
    </row>
    <row r="99" spans="1:37" ht="38.25" customHeight="1">
      <c r="A99" s="45"/>
      <c r="B99" s="47"/>
      <c r="C99" s="49" t="s">
        <v>43</v>
      </c>
      <c r="D99" s="154" t="s">
        <v>127</v>
      </c>
      <c r="E99" s="154"/>
      <c r="F99" s="154"/>
      <c r="G99" s="154"/>
      <c r="H99" s="154"/>
      <c r="I99" s="154"/>
      <c r="J99" s="154"/>
      <c r="K99" s="154"/>
      <c r="L99" s="154"/>
      <c r="M99" s="154"/>
      <c r="N99" s="154"/>
      <c r="O99" s="154"/>
      <c r="P99" s="154"/>
      <c r="Q99" s="214"/>
      <c r="R99" s="211" t="s">
        <v>45</v>
      </c>
      <c r="S99" s="212"/>
      <c r="T99" s="212"/>
      <c r="U99" s="212"/>
      <c r="V99" s="213" t="s">
        <v>128</v>
      </c>
      <c r="W99" s="154"/>
      <c r="X99" s="154"/>
      <c r="Y99" s="154"/>
      <c r="Z99" s="214"/>
      <c r="AA99" s="205" t="s">
        <v>45</v>
      </c>
      <c r="AB99" s="206"/>
      <c r="AC99" s="206"/>
      <c r="AD99" s="207"/>
      <c r="AE99" s="154"/>
      <c r="AF99" s="154"/>
      <c r="AG99" s="154"/>
      <c r="AH99" s="154"/>
      <c r="AI99" s="154"/>
      <c r="AJ99" s="154"/>
      <c r="AK99" s="249"/>
    </row>
    <row r="100" spans="1:37" ht="42" customHeight="1">
      <c r="A100" s="45"/>
      <c r="B100" s="47"/>
      <c r="C100" s="49" t="s">
        <v>83</v>
      </c>
      <c r="D100" s="154" t="s">
        <v>129</v>
      </c>
      <c r="E100" s="154"/>
      <c r="F100" s="154"/>
      <c r="G100" s="154"/>
      <c r="H100" s="154"/>
      <c r="I100" s="154"/>
      <c r="J100" s="154"/>
      <c r="K100" s="154"/>
      <c r="L100" s="154"/>
      <c r="M100" s="154"/>
      <c r="N100" s="154"/>
      <c r="O100" s="154"/>
      <c r="P100" s="154"/>
      <c r="Q100" s="154"/>
      <c r="R100" s="252" t="s">
        <v>48</v>
      </c>
      <c r="S100" s="253"/>
      <c r="T100" s="253"/>
      <c r="U100" s="253"/>
      <c r="V100" s="213" t="s">
        <v>130</v>
      </c>
      <c r="W100" s="154"/>
      <c r="X100" s="154"/>
      <c r="Y100" s="154"/>
      <c r="Z100" s="214"/>
      <c r="AA100" s="254" t="s">
        <v>45</v>
      </c>
      <c r="AB100" s="255"/>
      <c r="AC100" s="255"/>
      <c r="AD100" s="259"/>
      <c r="AE100" s="154"/>
      <c r="AF100" s="154"/>
      <c r="AG100" s="154"/>
      <c r="AH100" s="154"/>
      <c r="AI100" s="154"/>
      <c r="AJ100" s="154"/>
      <c r="AK100" s="249"/>
    </row>
    <row r="101" spans="1:37" ht="42" customHeight="1" thickBot="1">
      <c r="A101" s="54"/>
      <c r="B101" s="55"/>
      <c r="C101" s="73" t="s">
        <v>101</v>
      </c>
      <c r="D101" s="276" t="s">
        <v>131</v>
      </c>
      <c r="E101" s="276"/>
      <c r="F101" s="276"/>
      <c r="G101" s="276"/>
      <c r="H101" s="276"/>
      <c r="I101" s="276"/>
      <c r="J101" s="276"/>
      <c r="K101" s="276"/>
      <c r="L101" s="276"/>
      <c r="M101" s="276"/>
      <c r="N101" s="276"/>
      <c r="O101" s="276"/>
      <c r="P101" s="276"/>
      <c r="Q101" s="277"/>
      <c r="R101" s="260" t="s">
        <v>45</v>
      </c>
      <c r="S101" s="261"/>
      <c r="T101" s="261"/>
      <c r="U101" s="261"/>
      <c r="V101" s="235" t="s">
        <v>132</v>
      </c>
      <c r="W101" s="232"/>
      <c r="X101" s="232"/>
      <c r="Y101" s="232"/>
      <c r="Z101" s="236"/>
      <c r="AA101" s="262" t="s">
        <v>45</v>
      </c>
      <c r="AB101" s="263"/>
      <c r="AC101" s="263"/>
      <c r="AD101" s="264"/>
      <c r="AE101" s="232"/>
      <c r="AF101" s="232"/>
      <c r="AG101" s="232"/>
      <c r="AH101" s="232"/>
      <c r="AI101" s="232"/>
      <c r="AJ101" s="232"/>
      <c r="AK101" s="265"/>
    </row>
    <row r="102" spans="1:37" ht="30" customHeight="1" thickBot="1"/>
    <row r="103" spans="1:37" ht="30" customHeight="1" thickBot="1">
      <c r="A103" s="191" t="s">
        <v>133</v>
      </c>
      <c r="B103" s="272"/>
      <c r="C103" s="272"/>
      <c r="D103" s="272"/>
      <c r="E103" s="272"/>
      <c r="F103" s="272"/>
      <c r="G103" s="272"/>
      <c r="H103" s="272"/>
      <c r="I103" s="272"/>
      <c r="J103" s="272"/>
      <c r="K103" s="272"/>
      <c r="L103" s="272"/>
      <c r="M103" s="272"/>
      <c r="N103" s="272"/>
      <c r="O103" s="272"/>
      <c r="P103" s="272"/>
      <c r="Q103" s="272"/>
      <c r="R103" s="272"/>
      <c r="S103" s="272"/>
      <c r="T103" s="272"/>
      <c r="U103" s="272"/>
      <c r="V103" s="272"/>
      <c r="W103" s="272"/>
      <c r="X103" s="272"/>
      <c r="Y103" s="272"/>
      <c r="Z103" s="272"/>
      <c r="AA103" s="272"/>
      <c r="AB103" s="272"/>
      <c r="AC103" s="272"/>
      <c r="AD103" s="272"/>
      <c r="AE103" s="272"/>
      <c r="AF103" s="272"/>
      <c r="AG103" s="272"/>
      <c r="AH103" s="272"/>
      <c r="AI103" s="272"/>
      <c r="AJ103" s="272"/>
      <c r="AK103" s="273"/>
    </row>
    <row r="104" spans="1:37" ht="15.75">
      <c r="A104" s="69" t="s">
        <v>134</v>
      </c>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1"/>
    </row>
    <row r="105" spans="1:37" ht="15.75">
      <c r="A105" s="45"/>
      <c r="B105" s="51">
        <f>B97+1</f>
        <v>13</v>
      </c>
      <c r="C105" s="144" t="s">
        <v>135</v>
      </c>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97"/>
    </row>
    <row r="106" spans="1:37" ht="152.25" customHeight="1">
      <c r="A106" s="45"/>
      <c r="B106" s="198" t="s">
        <v>136</v>
      </c>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200"/>
    </row>
    <row r="107" spans="1:37" ht="30" customHeight="1">
      <c r="A107" s="45"/>
      <c r="B107" s="47"/>
      <c r="C107" s="49" t="s">
        <v>43</v>
      </c>
      <c r="D107" s="154" t="s">
        <v>137</v>
      </c>
      <c r="E107" s="154"/>
      <c r="F107" s="154"/>
      <c r="G107" s="154"/>
      <c r="H107" s="154"/>
      <c r="I107" s="154"/>
      <c r="J107" s="154"/>
      <c r="K107" s="154"/>
      <c r="L107" s="154"/>
      <c r="M107" s="154"/>
      <c r="N107" s="154"/>
      <c r="O107" s="154"/>
      <c r="P107" s="154"/>
      <c r="Q107" s="154"/>
      <c r="R107" s="211" t="s">
        <v>138</v>
      </c>
      <c r="S107" s="212"/>
      <c r="T107" s="212"/>
      <c r="U107" s="212"/>
      <c r="V107" s="213"/>
      <c r="W107" s="154"/>
      <c r="X107" s="154"/>
      <c r="Y107" s="154"/>
      <c r="Z107" s="214"/>
      <c r="AA107" s="205" t="s">
        <v>138</v>
      </c>
      <c r="AB107" s="206"/>
      <c r="AC107" s="206"/>
      <c r="AD107" s="207"/>
      <c r="AE107" s="154"/>
      <c r="AF107" s="154"/>
      <c r="AG107" s="154"/>
      <c r="AH107" s="154"/>
      <c r="AI107" s="154"/>
      <c r="AJ107" s="154"/>
      <c r="AK107" s="249"/>
    </row>
    <row r="108" spans="1:37" ht="30" customHeight="1">
      <c r="A108" s="45"/>
      <c r="B108" s="58"/>
      <c r="C108" s="59" t="s">
        <v>46</v>
      </c>
      <c r="D108" s="227" t="s">
        <v>139</v>
      </c>
      <c r="E108" s="227"/>
      <c r="F108" s="227"/>
      <c r="G108" s="227"/>
      <c r="H108" s="227"/>
      <c r="I108" s="227"/>
      <c r="J108" s="227"/>
      <c r="K108" s="227"/>
      <c r="L108" s="227"/>
      <c r="M108" s="227"/>
      <c r="N108" s="227"/>
      <c r="O108" s="227"/>
      <c r="P108" s="227"/>
      <c r="Q108" s="227"/>
      <c r="R108" s="278" t="s">
        <v>138</v>
      </c>
      <c r="S108" s="279"/>
      <c r="T108" s="279"/>
      <c r="U108" s="279"/>
      <c r="V108" s="169"/>
      <c r="W108" s="131"/>
      <c r="X108" s="131"/>
      <c r="Y108" s="131"/>
      <c r="Z108" s="132"/>
      <c r="AA108" s="219" t="s">
        <v>138</v>
      </c>
      <c r="AB108" s="220"/>
      <c r="AC108" s="220"/>
      <c r="AD108" s="221"/>
      <c r="AE108" s="227"/>
      <c r="AF108" s="227"/>
      <c r="AG108" s="227"/>
      <c r="AH108" s="227"/>
      <c r="AI108" s="227"/>
      <c r="AJ108" s="227"/>
      <c r="AK108" s="250"/>
    </row>
    <row r="109" spans="1:37" ht="15.75">
      <c r="A109" s="45"/>
      <c r="B109" s="61">
        <f>B105+1</f>
        <v>14</v>
      </c>
      <c r="C109" s="144" t="s">
        <v>140</v>
      </c>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97"/>
    </row>
    <row r="110" spans="1:37" ht="79.5" customHeight="1">
      <c r="A110" s="45"/>
      <c r="B110" s="198" t="s">
        <v>141</v>
      </c>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200"/>
    </row>
    <row r="111" spans="1:37" ht="15.75">
      <c r="A111" s="45"/>
      <c r="B111" s="47"/>
      <c r="C111" s="49" t="s">
        <v>43</v>
      </c>
      <c r="D111" s="154" t="s">
        <v>142</v>
      </c>
      <c r="E111" s="154"/>
      <c r="F111" s="154"/>
      <c r="G111" s="154"/>
      <c r="H111" s="154"/>
      <c r="I111" s="154"/>
      <c r="J111" s="154"/>
      <c r="K111" s="154"/>
      <c r="L111" s="154"/>
      <c r="M111" s="154"/>
      <c r="N111" s="154"/>
      <c r="O111" s="154"/>
      <c r="P111" s="154"/>
      <c r="Q111" s="154"/>
      <c r="R111" s="211" t="s">
        <v>45</v>
      </c>
      <c r="S111" s="212"/>
      <c r="T111" s="212"/>
      <c r="U111" s="212"/>
      <c r="V111" s="213"/>
      <c r="W111" s="154"/>
      <c r="X111" s="154"/>
      <c r="Y111" s="154"/>
      <c r="Z111" s="214"/>
      <c r="AA111" s="205" t="s">
        <v>45</v>
      </c>
      <c r="AB111" s="206"/>
      <c r="AC111" s="206"/>
      <c r="AD111" s="207"/>
      <c r="AE111" s="154"/>
      <c r="AF111" s="154"/>
      <c r="AG111" s="154"/>
      <c r="AH111" s="154"/>
      <c r="AI111" s="154"/>
      <c r="AJ111" s="154"/>
      <c r="AK111" s="249"/>
    </row>
    <row r="112" spans="1:37" ht="15.75">
      <c r="A112" s="45"/>
      <c r="B112" s="47"/>
      <c r="C112" s="49" t="s">
        <v>46</v>
      </c>
      <c r="D112" s="154" t="s">
        <v>143</v>
      </c>
      <c r="E112" s="154"/>
      <c r="F112" s="154"/>
      <c r="G112" s="154"/>
      <c r="H112" s="154"/>
      <c r="I112" s="154"/>
      <c r="J112" s="154"/>
      <c r="K112" s="154"/>
      <c r="L112" s="154"/>
      <c r="M112" s="154"/>
      <c r="N112" s="154"/>
      <c r="O112" s="154"/>
      <c r="P112" s="154"/>
      <c r="Q112" s="154"/>
      <c r="R112" s="211" t="s">
        <v>45</v>
      </c>
      <c r="S112" s="212"/>
      <c r="T112" s="212"/>
      <c r="U112" s="212"/>
      <c r="V112" s="213"/>
      <c r="W112" s="154"/>
      <c r="X112" s="154"/>
      <c r="Y112" s="154"/>
      <c r="Z112" s="214"/>
      <c r="AA112" s="205" t="s">
        <v>45</v>
      </c>
      <c r="AB112" s="206"/>
      <c r="AC112" s="206"/>
      <c r="AD112" s="207"/>
      <c r="AE112" s="154"/>
      <c r="AF112" s="154"/>
      <c r="AG112" s="154"/>
      <c r="AH112" s="154"/>
      <c r="AI112" s="154"/>
      <c r="AJ112" s="154"/>
      <c r="AK112" s="249"/>
    </row>
    <row r="113" spans="1:37" ht="15.75">
      <c r="A113" s="45"/>
      <c r="B113" s="47"/>
      <c r="C113" s="49" t="s">
        <v>59</v>
      </c>
      <c r="D113" s="154" t="s">
        <v>144</v>
      </c>
      <c r="E113" s="154"/>
      <c r="F113" s="154"/>
      <c r="G113" s="154"/>
      <c r="H113" s="154"/>
      <c r="I113" s="154"/>
      <c r="J113" s="154"/>
      <c r="K113" s="154"/>
      <c r="L113" s="154"/>
      <c r="M113" s="154"/>
      <c r="N113" s="154"/>
      <c r="O113" s="154"/>
      <c r="P113" s="154"/>
      <c r="Q113" s="154"/>
      <c r="R113" s="211" t="s">
        <v>45</v>
      </c>
      <c r="S113" s="212"/>
      <c r="T113" s="212"/>
      <c r="U113" s="212"/>
      <c r="V113" s="213"/>
      <c r="W113" s="154"/>
      <c r="X113" s="154"/>
      <c r="Y113" s="154"/>
      <c r="Z113" s="214"/>
      <c r="AA113" s="205" t="s">
        <v>45</v>
      </c>
      <c r="AB113" s="206"/>
      <c r="AC113" s="206"/>
      <c r="AD113" s="207"/>
      <c r="AE113" s="154"/>
      <c r="AF113" s="154"/>
      <c r="AG113" s="154"/>
      <c r="AH113" s="154"/>
      <c r="AI113" s="154"/>
      <c r="AJ113" s="154"/>
      <c r="AK113" s="249"/>
    </row>
    <row r="114" spans="1:37" ht="30" customHeight="1" thickBot="1">
      <c r="A114" s="54"/>
      <c r="B114" s="55"/>
      <c r="C114" s="56" t="s">
        <v>69</v>
      </c>
      <c r="D114" s="232" t="s">
        <v>145</v>
      </c>
      <c r="E114" s="232"/>
      <c r="F114" s="232"/>
      <c r="G114" s="232"/>
      <c r="H114" s="232"/>
      <c r="I114" s="232"/>
      <c r="J114" s="232"/>
      <c r="K114" s="232"/>
      <c r="L114" s="232"/>
      <c r="M114" s="232"/>
      <c r="N114" s="232"/>
      <c r="O114" s="232"/>
      <c r="P114" s="232"/>
      <c r="Q114" s="232"/>
      <c r="R114" s="233" t="s">
        <v>138</v>
      </c>
      <c r="S114" s="234"/>
      <c r="T114" s="234"/>
      <c r="U114" s="234"/>
      <c r="V114" s="235"/>
      <c r="W114" s="232"/>
      <c r="X114" s="232"/>
      <c r="Y114" s="232"/>
      <c r="Z114" s="236"/>
      <c r="AA114" s="237" t="s">
        <v>138</v>
      </c>
      <c r="AB114" s="238"/>
      <c r="AC114" s="238"/>
      <c r="AD114" s="239"/>
      <c r="AE114" s="232"/>
      <c r="AF114" s="232"/>
      <c r="AG114" s="232"/>
      <c r="AH114" s="232"/>
      <c r="AI114" s="232"/>
      <c r="AJ114" s="232"/>
      <c r="AK114" s="265"/>
    </row>
    <row r="115" spans="1:37" ht="15.75">
      <c r="A115" s="194" t="s">
        <v>146</v>
      </c>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6"/>
    </row>
    <row r="116" spans="1:37" ht="15.75">
      <c r="A116" s="45"/>
      <c r="B116" s="51">
        <f>B109+1</f>
        <v>15</v>
      </c>
      <c r="C116" s="144" t="s">
        <v>147</v>
      </c>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97"/>
    </row>
    <row r="117" spans="1:37" ht="72" customHeight="1">
      <c r="A117" s="45"/>
      <c r="B117" s="198" t="s">
        <v>148</v>
      </c>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200"/>
    </row>
    <row r="118" spans="1:37" ht="15.75">
      <c r="A118" s="64"/>
      <c r="B118" s="47"/>
      <c r="C118" s="49" t="s">
        <v>43</v>
      </c>
      <c r="D118" s="113" t="s">
        <v>149</v>
      </c>
      <c r="E118" s="113"/>
      <c r="F118" s="113"/>
      <c r="G118" s="113"/>
      <c r="H118" s="113"/>
      <c r="I118" s="113"/>
      <c r="J118" s="113"/>
      <c r="K118" s="113"/>
      <c r="L118" s="113"/>
      <c r="M118" s="113"/>
      <c r="N118" s="113"/>
      <c r="O118" s="113"/>
      <c r="P118" s="113"/>
      <c r="Q118" s="113"/>
      <c r="R118" s="211" t="s">
        <v>45</v>
      </c>
      <c r="S118" s="212"/>
      <c r="T118" s="212"/>
      <c r="U118" s="212"/>
      <c r="V118" s="213"/>
      <c r="W118" s="154"/>
      <c r="X118" s="154"/>
      <c r="Y118" s="154"/>
      <c r="Z118" s="214"/>
      <c r="AA118" s="205" t="s">
        <v>45</v>
      </c>
      <c r="AB118" s="206"/>
      <c r="AC118" s="206"/>
      <c r="AD118" s="207"/>
      <c r="AE118" s="154"/>
      <c r="AF118" s="154"/>
      <c r="AG118" s="154"/>
      <c r="AH118" s="154"/>
      <c r="AI118" s="154"/>
      <c r="AJ118" s="154"/>
      <c r="AK118" s="249"/>
    </row>
    <row r="119" spans="1:37" ht="30" customHeight="1" thickBot="1">
      <c r="A119" s="54"/>
      <c r="B119" s="55"/>
      <c r="C119" s="73" t="s">
        <v>46</v>
      </c>
      <c r="D119" s="280" t="s">
        <v>150</v>
      </c>
      <c r="E119" s="280"/>
      <c r="F119" s="280"/>
      <c r="G119" s="280"/>
      <c r="H119" s="280"/>
      <c r="I119" s="280"/>
      <c r="J119" s="280"/>
      <c r="K119" s="280"/>
      <c r="L119" s="280"/>
      <c r="M119" s="280"/>
      <c r="N119" s="280"/>
      <c r="O119" s="280"/>
      <c r="P119" s="280"/>
      <c r="Q119" s="280"/>
      <c r="R119" s="281" t="s">
        <v>45</v>
      </c>
      <c r="S119" s="282"/>
      <c r="T119" s="282"/>
      <c r="U119" s="282"/>
      <c r="V119" s="235" t="s">
        <v>151</v>
      </c>
      <c r="W119" s="232"/>
      <c r="X119" s="232"/>
      <c r="Y119" s="232"/>
      <c r="Z119" s="236"/>
      <c r="AA119" s="237" t="s">
        <v>45</v>
      </c>
      <c r="AB119" s="238"/>
      <c r="AC119" s="238"/>
      <c r="AD119" s="239"/>
      <c r="AE119" s="232"/>
      <c r="AF119" s="232"/>
      <c r="AG119" s="232"/>
      <c r="AH119" s="232"/>
      <c r="AI119" s="232"/>
      <c r="AJ119" s="232"/>
      <c r="AK119" s="265"/>
    </row>
    <row r="120" spans="1:37" ht="15.75">
      <c r="A120" s="194" t="s">
        <v>403</v>
      </c>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6"/>
    </row>
    <row r="121" spans="1:37" ht="15.75">
      <c r="A121" s="45"/>
      <c r="B121" s="51">
        <f>B116+1</f>
        <v>16</v>
      </c>
      <c r="C121" s="144" t="s">
        <v>152</v>
      </c>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144"/>
      <c r="AK121" s="197"/>
    </row>
    <row r="122" spans="1:37" ht="150" customHeight="1">
      <c r="A122" s="45"/>
      <c r="B122" s="198" t="s">
        <v>153</v>
      </c>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200"/>
    </row>
    <row r="123" spans="1:37" ht="15.75" customHeight="1">
      <c r="A123" s="45"/>
      <c r="B123" s="47"/>
      <c r="C123" s="49" t="s">
        <v>43</v>
      </c>
      <c r="D123" s="154" t="s">
        <v>154</v>
      </c>
      <c r="E123" s="154"/>
      <c r="F123" s="154"/>
      <c r="G123" s="154"/>
      <c r="H123" s="154"/>
      <c r="I123" s="154"/>
      <c r="J123" s="154"/>
      <c r="K123" s="154"/>
      <c r="L123" s="154"/>
      <c r="M123" s="154"/>
      <c r="N123" s="154"/>
      <c r="O123" s="154"/>
      <c r="P123" s="154"/>
      <c r="Q123" s="154"/>
      <c r="R123" s="211" t="s">
        <v>45</v>
      </c>
      <c r="S123" s="212"/>
      <c r="T123" s="212"/>
      <c r="U123" s="212"/>
      <c r="V123" s="213"/>
      <c r="W123" s="154"/>
      <c r="X123" s="154"/>
      <c r="Y123" s="154"/>
      <c r="Z123" s="214"/>
      <c r="AA123" s="205" t="s">
        <v>45</v>
      </c>
      <c r="AB123" s="206"/>
      <c r="AC123" s="206"/>
      <c r="AD123" s="207"/>
      <c r="AE123" s="154"/>
      <c r="AF123" s="154"/>
      <c r="AG123" s="154"/>
      <c r="AH123" s="154"/>
      <c r="AI123" s="154"/>
      <c r="AJ123" s="154"/>
      <c r="AK123" s="249"/>
    </row>
    <row r="124" spans="1:37" ht="15.75" customHeight="1">
      <c r="A124" s="45"/>
      <c r="B124" s="47"/>
      <c r="C124" s="49" t="s">
        <v>83</v>
      </c>
      <c r="D124" s="154" t="s">
        <v>155</v>
      </c>
      <c r="E124" s="154"/>
      <c r="F124" s="154"/>
      <c r="G124" s="154"/>
      <c r="H124" s="154"/>
      <c r="I124" s="154"/>
      <c r="J124" s="154"/>
      <c r="K124" s="154"/>
      <c r="L124" s="154"/>
      <c r="M124" s="154"/>
      <c r="N124" s="154"/>
      <c r="O124" s="154"/>
      <c r="P124" s="154"/>
      <c r="Q124" s="154"/>
      <c r="R124" s="211" t="s">
        <v>45</v>
      </c>
      <c r="S124" s="212"/>
      <c r="T124" s="212"/>
      <c r="U124" s="212"/>
      <c r="V124" s="213"/>
      <c r="W124" s="154"/>
      <c r="X124" s="154"/>
      <c r="Y124" s="154"/>
      <c r="Z124" s="214"/>
      <c r="AA124" s="205" t="s">
        <v>45</v>
      </c>
      <c r="AB124" s="206"/>
      <c r="AC124" s="206"/>
      <c r="AD124" s="207"/>
      <c r="AE124" s="154"/>
      <c r="AF124" s="154"/>
      <c r="AG124" s="154"/>
      <c r="AH124" s="154"/>
      <c r="AI124" s="154"/>
      <c r="AJ124" s="154"/>
      <c r="AK124" s="249"/>
    </row>
    <row r="125" spans="1:37" ht="15.75" customHeight="1">
      <c r="A125" s="45"/>
      <c r="B125" s="47"/>
      <c r="C125" s="49" t="s">
        <v>101</v>
      </c>
      <c r="D125" s="154" t="s">
        <v>156</v>
      </c>
      <c r="E125" s="154"/>
      <c r="F125" s="154"/>
      <c r="G125" s="154"/>
      <c r="H125" s="154"/>
      <c r="I125" s="154"/>
      <c r="J125" s="154"/>
      <c r="K125" s="154"/>
      <c r="L125" s="154"/>
      <c r="M125" s="154"/>
      <c r="N125" s="154"/>
      <c r="O125" s="154"/>
      <c r="P125" s="154"/>
      <c r="Q125" s="154"/>
      <c r="R125" s="211" t="s">
        <v>138</v>
      </c>
      <c r="S125" s="212"/>
      <c r="T125" s="212"/>
      <c r="U125" s="212"/>
      <c r="V125" s="213"/>
      <c r="W125" s="154"/>
      <c r="X125" s="154"/>
      <c r="Y125" s="154"/>
      <c r="Z125" s="214"/>
      <c r="AA125" s="205" t="s">
        <v>138</v>
      </c>
      <c r="AB125" s="206"/>
      <c r="AC125" s="206"/>
      <c r="AD125" s="207"/>
      <c r="AE125" s="154" t="s">
        <v>157</v>
      </c>
      <c r="AF125" s="154"/>
      <c r="AG125" s="154"/>
      <c r="AH125" s="154"/>
      <c r="AI125" s="154"/>
      <c r="AJ125" s="154"/>
      <c r="AK125" s="249"/>
    </row>
    <row r="126" spans="1:37" ht="15.75" customHeight="1">
      <c r="A126" s="45"/>
      <c r="B126" s="47"/>
      <c r="C126" s="49" t="s">
        <v>112</v>
      </c>
      <c r="D126" s="154" t="s">
        <v>158</v>
      </c>
      <c r="E126" s="154"/>
      <c r="F126" s="154"/>
      <c r="G126" s="154"/>
      <c r="H126" s="154"/>
      <c r="I126" s="154"/>
      <c r="J126" s="154"/>
      <c r="K126" s="154"/>
      <c r="L126" s="154"/>
      <c r="M126" s="154"/>
      <c r="N126" s="154"/>
      <c r="O126" s="154"/>
      <c r="P126" s="154"/>
      <c r="Q126" s="154"/>
      <c r="R126" s="211" t="s">
        <v>138</v>
      </c>
      <c r="S126" s="212"/>
      <c r="T126" s="212"/>
      <c r="U126" s="212"/>
      <c r="V126" s="213"/>
      <c r="W126" s="154"/>
      <c r="X126" s="154"/>
      <c r="Y126" s="154"/>
      <c r="Z126" s="214"/>
      <c r="AA126" s="205" t="s">
        <v>138</v>
      </c>
      <c r="AB126" s="206"/>
      <c r="AC126" s="206"/>
      <c r="AD126" s="207"/>
      <c r="AE126" s="154"/>
      <c r="AF126" s="154"/>
      <c r="AG126" s="154"/>
      <c r="AH126" s="154"/>
      <c r="AI126" s="154"/>
      <c r="AJ126" s="154"/>
      <c r="AK126" s="249"/>
    </row>
    <row r="127" spans="1:37" ht="30" customHeight="1">
      <c r="A127" s="45"/>
      <c r="B127" s="47"/>
      <c r="C127" s="49" t="s">
        <v>72</v>
      </c>
      <c r="D127" s="199" t="s">
        <v>159</v>
      </c>
      <c r="E127" s="199"/>
      <c r="F127" s="199"/>
      <c r="G127" s="199"/>
      <c r="H127" s="199"/>
      <c r="I127" s="199"/>
      <c r="J127" s="199"/>
      <c r="K127" s="199"/>
      <c r="L127" s="199"/>
      <c r="M127" s="199"/>
      <c r="N127" s="199"/>
      <c r="O127" s="199"/>
      <c r="P127" s="199"/>
      <c r="Q127" s="199"/>
      <c r="R127" s="211" t="s">
        <v>138</v>
      </c>
      <c r="S127" s="212"/>
      <c r="T127" s="212"/>
      <c r="U127" s="212"/>
      <c r="V127" s="213"/>
      <c r="W127" s="154"/>
      <c r="X127" s="154"/>
      <c r="Y127" s="154"/>
      <c r="Z127" s="214"/>
      <c r="AA127" s="205" t="s">
        <v>138</v>
      </c>
      <c r="AB127" s="206"/>
      <c r="AC127" s="206"/>
      <c r="AD127" s="207"/>
      <c r="AE127" s="154"/>
      <c r="AF127" s="154"/>
      <c r="AG127" s="154"/>
      <c r="AH127" s="154"/>
      <c r="AI127" s="154"/>
      <c r="AJ127" s="154"/>
      <c r="AK127" s="249"/>
    </row>
    <row r="128" spans="1:37" ht="15.75" customHeight="1">
      <c r="A128" s="45"/>
      <c r="B128" s="47"/>
      <c r="C128" s="49" t="s">
        <v>75</v>
      </c>
      <c r="D128" s="199" t="s">
        <v>160</v>
      </c>
      <c r="E128" s="199"/>
      <c r="F128" s="199"/>
      <c r="G128" s="199"/>
      <c r="H128" s="199"/>
      <c r="I128" s="199"/>
      <c r="J128" s="199"/>
      <c r="K128" s="199"/>
      <c r="L128" s="199"/>
      <c r="M128" s="199"/>
      <c r="N128" s="199"/>
      <c r="O128" s="199"/>
      <c r="P128" s="199"/>
      <c r="Q128" s="199"/>
      <c r="R128" s="211" t="s">
        <v>45</v>
      </c>
      <c r="S128" s="212"/>
      <c r="T128" s="212"/>
      <c r="U128" s="212"/>
      <c r="V128" s="213"/>
      <c r="W128" s="154"/>
      <c r="X128" s="154"/>
      <c r="Y128" s="154"/>
      <c r="Z128" s="214"/>
      <c r="AA128" s="205" t="s">
        <v>45</v>
      </c>
      <c r="AB128" s="206"/>
      <c r="AC128" s="206"/>
      <c r="AD128" s="207"/>
      <c r="AE128" s="154"/>
      <c r="AF128" s="154"/>
      <c r="AG128" s="154"/>
      <c r="AH128" s="154"/>
      <c r="AI128" s="154"/>
      <c r="AJ128" s="154"/>
      <c r="AK128" s="249"/>
    </row>
    <row r="129" spans="1:37" ht="15.75" customHeight="1">
      <c r="A129" s="45"/>
      <c r="B129" s="58"/>
      <c r="C129" s="49" t="s">
        <v>161</v>
      </c>
      <c r="D129" s="199" t="s">
        <v>162</v>
      </c>
      <c r="E129" s="199"/>
      <c r="F129" s="199"/>
      <c r="G129" s="199"/>
      <c r="H129" s="199"/>
      <c r="I129" s="199"/>
      <c r="J129" s="199"/>
      <c r="K129" s="199"/>
      <c r="L129" s="199"/>
      <c r="M129" s="199"/>
      <c r="N129" s="199"/>
      <c r="O129" s="199"/>
      <c r="P129" s="199"/>
      <c r="Q129" s="199"/>
      <c r="R129" s="211" t="s">
        <v>45</v>
      </c>
      <c r="S129" s="212"/>
      <c r="T129" s="212"/>
      <c r="U129" s="212"/>
      <c r="V129" s="226"/>
      <c r="W129" s="227"/>
      <c r="X129" s="227"/>
      <c r="Y129" s="227"/>
      <c r="Z129" s="228"/>
      <c r="AA129" s="219" t="s">
        <v>48</v>
      </c>
      <c r="AB129" s="220"/>
      <c r="AC129" s="220"/>
      <c r="AD129" s="221"/>
      <c r="AE129" s="227"/>
      <c r="AF129" s="227"/>
      <c r="AG129" s="227"/>
      <c r="AH129" s="227"/>
      <c r="AI129" s="227"/>
      <c r="AJ129" s="227"/>
      <c r="AK129" s="250"/>
    </row>
    <row r="130" spans="1:37" ht="15.75">
      <c r="A130" s="45"/>
      <c r="B130" s="61">
        <f>B121+1</f>
        <v>17</v>
      </c>
      <c r="C130" s="144" t="s">
        <v>163</v>
      </c>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97"/>
    </row>
    <row r="131" spans="1:37" ht="156" customHeight="1">
      <c r="A131" s="45"/>
      <c r="B131" s="198" t="s">
        <v>164</v>
      </c>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200"/>
    </row>
    <row r="132" spans="1:37" ht="30" customHeight="1">
      <c r="A132" s="45"/>
      <c r="B132" s="47"/>
      <c r="C132" s="49" t="s">
        <v>43</v>
      </c>
      <c r="D132" s="154" t="s">
        <v>165</v>
      </c>
      <c r="E132" s="154"/>
      <c r="F132" s="154"/>
      <c r="G132" s="154"/>
      <c r="H132" s="154"/>
      <c r="I132" s="154"/>
      <c r="J132" s="154"/>
      <c r="K132" s="154"/>
      <c r="L132" s="154"/>
      <c r="M132" s="154"/>
      <c r="N132" s="154"/>
      <c r="O132" s="154"/>
      <c r="P132" s="154"/>
      <c r="Q132" s="154"/>
      <c r="R132" s="252" t="s">
        <v>45</v>
      </c>
      <c r="S132" s="253"/>
      <c r="T132" s="253"/>
      <c r="U132" s="253"/>
      <c r="V132" s="213" t="s">
        <v>166</v>
      </c>
      <c r="W132" s="113"/>
      <c r="X132" s="113"/>
      <c r="Y132" s="113"/>
      <c r="Z132" s="114"/>
      <c r="AA132" s="254" t="s">
        <v>138</v>
      </c>
      <c r="AB132" s="255"/>
      <c r="AC132" s="255"/>
      <c r="AD132" s="259"/>
      <c r="AE132" s="113"/>
      <c r="AF132" s="113"/>
      <c r="AG132" s="113"/>
      <c r="AH132" s="113"/>
      <c r="AI132" s="113"/>
      <c r="AJ132" s="113"/>
      <c r="AK132" s="258"/>
    </row>
    <row r="133" spans="1:37" ht="30" customHeight="1">
      <c r="A133" s="45"/>
      <c r="B133" s="47"/>
      <c r="C133" s="49" t="s">
        <v>46</v>
      </c>
      <c r="D133" s="154" t="s">
        <v>167</v>
      </c>
      <c r="E133" s="154"/>
      <c r="F133" s="154"/>
      <c r="G133" s="154"/>
      <c r="H133" s="154"/>
      <c r="I133" s="154"/>
      <c r="J133" s="154"/>
      <c r="K133" s="154"/>
      <c r="L133" s="154"/>
      <c r="M133" s="154"/>
      <c r="N133" s="154"/>
      <c r="O133" s="154"/>
      <c r="P133" s="154"/>
      <c r="Q133" s="154"/>
      <c r="R133" s="252" t="s">
        <v>168</v>
      </c>
      <c r="S133" s="253"/>
      <c r="T133" s="253"/>
      <c r="U133" s="253"/>
      <c r="V133" s="213" t="s">
        <v>169</v>
      </c>
      <c r="W133" s="113"/>
      <c r="X133" s="113"/>
      <c r="Y133" s="113"/>
      <c r="Z133" s="114"/>
      <c r="AA133" s="254" t="s">
        <v>138</v>
      </c>
      <c r="AB133" s="255"/>
      <c r="AC133" s="255"/>
      <c r="AD133" s="259"/>
      <c r="AE133" s="113"/>
      <c r="AF133" s="113"/>
      <c r="AG133" s="113"/>
      <c r="AH133" s="113"/>
      <c r="AI133" s="113"/>
      <c r="AJ133" s="113"/>
      <c r="AK133" s="258"/>
    </row>
    <row r="134" spans="1:37" ht="30" customHeight="1">
      <c r="A134" s="45"/>
      <c r="B134" s="47"/>
      <c r="C134" s="49" t="s">
        <v>59</v>
      </c>
      <c r="D134" s="154" t="s">
        <v>170</v>
      </c>
      <c r="E134" s="154"/>
      <c r="F134" s="154"/>
      <c r="G134" s="154"/>
      <c r="H134" s="154"/>
      <c r="I134" s="154"/>
      <c r="J134" s="154"/>
      <c r="K134" s="154"/>
      <c r="L134" s="154"/>
      <c r="M134" s="154"/>
      <c r="N134" s="154"/>
      <c r="O134" s="154"/>
      <c r="P134" s="154"/>
      <c r="Q134" s="154"/>
      <c r="R134" s="252" t="s">
        <v>45</v>
      </c>
      <c r="S134" s="253"/>
      <c r="T134" s="253"/>
      <c r="U134" s="253"/>
      <c r="V134" s="213" t="s">
        <v>171</v>
      </c>
      <c r="W134" s="113"/>
      <c r="X134" s="113"/>
      <c r="Y134" s="113"/>
      <c r="Z134" s="114"/>
      <c r="AA134" s="254" t="s">
        <v>138</v>
      </c>
      <c r="AB134" s="255"/>
      <c r="AC134" s="255"/>
      <c r="AD134" s="259"/>
      <c r="AE134" s="113"/>
      <c r="AF134" s="113"/>
      <c r="AG134" s="113"/>
      <c r="AH134" s="113"/>
      <c r="AI134" s="113"/>
      <c r="AJ134" s="113"/>
      <c r="AK134" s="258"/>
    </row>
    <row r="135" spans="1:37" ht="30" customHeight="1">
      <c r="A135" s="45"/>
      <c r="B135" s="58"/>
      <c r="C135" s="59" t="s">
        <v>69</v>
      </c>
      <c r="D135" s="227" t="s">
        <v>172</v>
      </c>
      <c r="E135" s="227"/>
      <c r="F135" s="227"/>
      <c r="G135" s="227"/>
      <c r="H135" s="227"/>
      <c r="I135" s="227"/>
      <c r="J135" s="227"/>
      <c r="K135" s="227"/>
      <c r="L135" s="227"/>
      <c r="M135" s="227"/>
      <c r="N135" s="227"/>
      <c r="O135" s="227"/>
      <c r="P135" s="227"/>
      <c r="Q135" s="227"/>
      <c r="R135" s="252" t="s">
        <v>173</v>
      </c>
      <c r="S135" s="253"/>
      <c r="T135" s="253"/>
      <c r="U135" s="253"/>
      <c r="V135" s="226" t="s">
        <v>169</v>
      </c>
      <c r="W135" s="131"/>
      <c r="X135" s="131"/>
      <c r="Y135" s="131"/>
      <c r="Z135" s="132"/>
      <c r="AA135" s="229" t="s">
        <v>138</v>
      </c>
      <c r="AB135" s="230"/>
      <c r="AC135" s="230"/>
      <c r="AD135" s="231"/>
      <c r="AE135" s="131"/>
      <c r="AF135" s="131"/>
      <c r="AG135" s="131"/>
      <c r="AH135" s="131"/>
      <c r="AI135" s="131"/>
      <c r="AJ135" s="131"/>
      <c r="AK135" s="284"/>
    </row>
    <row r="136" spans="1:37" ht="15.75">
      <c r="A136" s="45"/>
      <c r="B136" s="61">
        <f>B130+1</f>
        <v>18</v>
      </c>
      <c r="C136" s="144" t="s">
        <v>174</v>
      </c>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97"/>
    </row>
    <row r="137" spans="1:37" ht="138.75" customHeight="1">
      <c r="A137" s="45"/>
      <c r="B137" s="198" t="s">
        <v>175</v>
      </c>
      <c r="C137" s="199"/>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200"/>
    </row>
    <row r="138" spans="1:37" ht="15.75">
      <c r="A138" s="45"/>
      <c r="B138" s="47"/>
      <c r="C138" s="49" t="s">
        <v>43</v>
      </c>
      <c r="D138" s="257" t="s">
        <v>176</v>
      </c>
      <c r="E138" s="257"/>
      <c r="F138" s="257"/>
      <c r="G138" s="257"/>
      <c r="H138" s="257"/>
      <c r="I138" s="257"/>
      <c r="J138" s="257"/>
      <c r="K138" s="257"/>
      <c r="L138" s="257"/>
      <c r="M138" s="257"/>
      <c r="N138" s="257"/>
      <c r="O138" s="257"/>
      <c r="P138" s="257"/>
      <c r="Q138" s="257"/>
      <c r="R138" s="252" t="s">
        <v>45</v>
      </c>
      <c r="S138" s="253"/>
      <c r="T138" s="253"/>
      <c r="U138" s="283"/>
      <c r="V138" s="213"/>
      <c r="W138" s="154"/>
      <c r="X138" s="154"/>
      <c r="Y138" s="154"/>
      <c r="Z138" s="214"/>
      <c r="AA138" s="254" t="s">
        <v>45</v>
      </c>
      <c r="AB138" s="255"/>
      <c r="AC138" s="255"/>
      <c r="AD138" s="259"/>
      <c r="AE138" s="154"/>
      <c r="AF138" s="154"/>
      <c r="AG138" s="154"/>
      <c r="AH138" s="154"/>
      <c r="AI138" s="154"/>
      <c r="AJ138" s="154"/>
      <c r="AK138" s="249"/>
    </row>
    <row r="139" spans="1:37" ht="15.75">
      <c r="A139" s="45"/>
      <c r="B139" s="47"/>
      <c r="C139" s="49" t="s">
        <v>46</v>
      </c>
      <c r="D139" s="154" t="s">
        <v>177</v>
      </c>
      <c r="E139" s="154"/>
      <c r="F139" s="154"/>
      <c r="G139" s="154"/>
      <c r="H139" s="154"/>
      <c r="I139" s="154"/>
      <c r="J139" s="154"/>
      <c r="K139" s="154"/>
      <c r="L139" s="154"/>
      <c r="M139" s="154"/>
      <c r="N139" s="154"/>
      <c r="O139" s="154"/>
      <c r="P139" s="154"/>
      <c r="Q139" s="154"/>
      <c r="R139" s="252" t="s">
        <v>138</v>
      </c>
      <c r="S139" s="253"/>
      <c r="T139" s="253"/>
      <c r="U139" s="283"/>
      <c r="V139" s="213"/>
      <c r="W139" s="154"/>
      <c r="X139" s="154"/>
      <c r="Y139" s="154"/>
      <c r="Z139" s="214"/>
      <c r="AA139" s="254" t="s">
        <v>138</v>
      </c>
      <c r="AB139" s="255"/>
      <c r="AC139" s="255"/>
      <c r="AD139" s="259"/>
      <c r="AE139" s="154"/>
      <c r="AF139" s="154"/>
      <c r="AG139" s="154"/>
      <c r="AH139" s="154"/>
      <c r="AI139" s="154"/>
      <c r="AJ139" s="154"/>
      <c r="AK139" s="249"/>
    </row>
    <row r="140" spans="1:37" ht="15.75">
      <c r="A140" s="45"/>
      <c r="B140" s="47"/>
      <c r="C140" s="49" t="s">
        <v>59</v>
      </c>
      <c r="D140" s="154" t="s">
        <v>178</v>
      </c>
      <c r="E140" s="154"/>
      <c r="F140" s="154"/>
      <c r="G140" s="154"/>
      <c r="H140" s="154"/>
      <c r="I140" s="154"/>
      <c r="J140" s="154"/>
      <c r="K140" s="154"/>
      <c r="L140" s="154"/>
      <c r="M140" s="154"/>
      <c r="N140" s="154"/>
      <c r="O140" s="154"/>
      <c r="P140" s="154"/>
      <c r="Q140" s="154"/>
      <c r="R140" s="252" t="s">
        <v>138</v>
      </c>
      <c r="S140" s="253"/>
      <c r="T140" s="253"/>
      <c r="U140" s="283"/>
      <c r="V140" s="213"/>
      <c r="W140" s="154"/>
      <c r="X140" s="154"/>
      <c r="Y140" s="154"/>
      <c r="Z140" s="214"/>
      <c r="AA140" s="254" t="s">
        <v>138</v>
      </c>
      <c r="AB140" s="255"/>
      <c r="AC140" s="255"/>
      <c r="AD140" s="259"/>
      <c r="AE140" s="154"/>
      <c r="AF140" s="154"/>
      <c r="AG140" s="154"/>
      <c r="AH140" s="154"/>
      <c r="AI140" s="154"/>
      <c r="AJ140" s="154"/>
      <c r="AK140" s="249"/>
    </row>
    <row r="141" spans="1:37" ht="30" customHeight="1">
      <c r="A141" s="45"/>
      <c r="B141" s="47"/>
      <c r="C141" s="57" t="s">
        <v>69</v>
      </c>
      <c r="D141" s="154" t="s">
        <v>179</v>
      </c>
      <c r="E141" s="154"/>
      <c r="F141" s="154"/>
      <c r="G141" s="154"/>
      <c r="H141" s="154"/>
      <c r="I141" s="154"/>
      <c r="J141" s="154"/>
      <c r="K141" s="154"/>
      <c r="L141" s="154"/>
      <c r="M141" s="154"/>
      <c r="N141" s="154"/>
      <c r="O141" s="154"/>
      <c r="P141" s="154"/>
      <c r="Q141" s="154"/>
      <c r="R141" s="252" t="s">
        <v>138</v>
      </c>
      <c r="S141" s="253"/>
      <c r="T141" s="253"/>
      <c r="U141" s="283"/>
      <c r="V141" s="213" t="s">
        <v>180</v>
      </c>
      <c r="W141" s="154"/>
      <c r="X141" s="154"/>
      <c r="Y141" s="154"/>
      <c r="Z141" s="214"/>
      <c r="AA141" s="254" t="s">
        <v>138</v>
      </c>
      <c r="AB141" s="255"/>
      <c r="AC141" s="255"/>
      <c r="AD141" s="259"/>
      <c r="AE141" s="154"/>
      <c r="AF141" s="154"/>
      <c r="AG141" s="154"/>
      <c r="AH141" s="154"/>
      <c r="AI141" s="154"/>
      <c r="AJ141" s="154"/>
      <c r="AK141" s="249"/>
    </row>
    <row r="142" spans="1:37" ht="15.75">
      <c r="A142" s="45"/>
      <c r="B142" s="47"/>
      <c r="C142" s="57" t="s">
        <v>72</v>
      </c>
      <c r="D142" s="154" t="s">
        <v>181</v>
      </c>
      <c r="E142" s="154"/>
      <c r="F142" s="154"/>
      <c r="G142" s="154"/>
      <c r="H142" s="154"/>
      <c r="I142" s="154"/>
      <c r="J142" s="154"/>
      <c r="K142" s="154"/>
      <c r="L142" s="154"/>
      <c r="M142" s="154"/>
      <c r="N142" s="154"/>
      <c r="O142" s="154"/>
      <c r="P142" s="154"/>
      <c r="Q142" s="154"/>
      <c r="R142" s="252" t="s">
        <v>138</v>
      </c>
      <c r="S142" s="253"/>
      <c r="T142" s="253"/>
      <c r="U142" s="283"/>
      <c r="V142" s="213"/>
      <c r="W142" s="154"/>
      <c r="X142" s="154"/>
      <c r="Y142" s="154"/>
      <c r="Z142" s="214"/>
      <c r="AA142" s="254" t="s">
        <v>138</v>
      </c>
      <c r="AB142" s="255"/>
      <c r="AC142" s="255"/>
      <c r="AD142" s="259"/>
      <c r="AE142" s="154"/>
      <c r="AF142" s="154"/>
      <c r="AG142" s="154"/>
      <c r="AH142" s="154"/>
      <c r="AI142" s="154"/>
      <c r="AJ142" s="154"/>
      <c r="AK142" s="249"/>
    </row>
    <row r="143" spans="1:37" ht="15.75">
      <c r="A143" s="45"/>
      <c r="B143" s="58"/>
      <c r="C143" s="57" t="s">
        <v>75</v>
      </c>
      <c r="D143" s="285" t="s">
        <v>182</v>
      </c>
      <c r="E143" s="285"/>
      <c r="F143" s="285"/>
      <c r="G143" s="285"/>
      <c r="H143" s="285"/>
      <c r="I143" s="285"/>
      <c r="J143" s="285"/>
      <c r="K143" s="285"/>
      <c r="L143" s="285"/>
      <c r="M143" s="285"/>
      <c r="N143" s="285"/>
      <c r="O143" s="285"/>
      <c r="P143" s="285"/>
      <c r="Q143" s="285"/>
      <c r="R143" s="224" t="s">
        <v>138</v>
      </c>
      <c r="S143" s="225"/>
      <c r="T143" s="225"/>
      <c r="U143" s="256"/>
      <c r="V143" s="226"/>
      <c r="W143" s="227"/>
      <c r="X143" s="227"/>
      <c r="Y143" s="227"/>
      <c r="Z143" s="228"/>
      <c r="AA143" s="229" t="s">
        <v>138</v>
      </c>
      <c r="AB143" s="230"/>
      <c r="AC143" s="230"/>
      <c r="AD143" s="231"/>
      <c r="AE143" s="285"/>
      <c r="AF143" s="285"/>
      <c r="AG143" s="285"/>
      <c r="AH143" s="285"/>
      <c r="AI143" s="285"/>
      <c r="AJ143" s="285"/>
      <c r="AK143" s="286"/>
    </row>
    <row r="144" spans="1:37" ht="15.75">
      <c r="A144" s="45"/>
      <c r="B144" s="61">
        <f>B136+1</f>
        <v>19</v>
      </c>
      <c r="C144" s="144" t="s">
        <v>183</v>
      </c>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97"/>
    </row>
    <row r="145" spans="1:37" ht="85.5" customHeight="1">
      <c r="A145" s="45"/>
      <c r="B145" s="198" t="s">
        <v>184</v>
      </c>
      <c r="C145" s="199"/>
      <c r="D145" s="199"/>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200"/>
    </row>
    <row r="146" spans="1:37" ht="46.5" customHeight="1">
      <c r="A146" s="45"/>
      <c r="B146" s="50"/>
      <c r="C146" s="49" t="s">
        <v>43</v>
      </c>
      <c r="D146" s="154" t="s">
        <v>185</v>
      </c>
      <c r="E146" s="154"/>
      <c r="F146" s="154"/>
      <c r="G146" s="154"/>
      <c r="H146" s="154"/>
      <c r="I146" s="154"/>
      <c r="J146" s="154"/>
      <c r="K146" s="154"/>
      <c r="L146" s="154"/>
      <c r="M146" s="154"/>
      <c r="N146" s="154"/>
      <c r="O146" s="154"/>
      <c r="P146" s="154"/>
      <c r="Q146" s="154"/>
      <c r="R146" s="252" t="s">
        <v>186</v>
      </c>
      <c r="S146" s="253"/>
      <c r="T146" s="253"/>
      <c r="U146" s="283"/>
      <c r="V146" s="213"/>
      <c r="W146" s="113"/>
      <c r="X146" s="113"/>
      <c r="Y146" s="113"/>
      <c r="Z146" s="114"/>
      <c r="AA146" s="255" t="s">
        <v>186</v>
      </c>
      <c r="AB146" s="255"/>
      <c r="AC146" s="255"/>
      <c r="AD146" s="259"/>
      <c r="AE146" s="154"/>
      <c r="AF146" s="154"/>
      <c r="AG146" s="154"/>
      <c r="AH146" s="154"/>
      <c r="AI146" s="154"/>
      <c r="AJ146" s="154"/>
      <c r="AK146" s="249"/>
    </row>
    <row r="147" spans="1:37" ht="76.5" customHeight="1">
      <c r="A147" s="45"/>
      <c r="B147" s="47"/>
      <c r="C147" s="49" t="s">
        <v>83</v>
      </c>
      <c r="D147" s="154" t="s">
        <v>187</v>
      </c>
      <c r="E147" s="154"/>
      <c r="F147" s="154"/>
      <c r="G147" s="154"/>
      <c r="H147" s="154"/>
      <c r="I147" s="154"/>
      <c r="J147" s="154"/>
      <c r="K147" s="154"/>
      <c r="L147" s="154"/>
      <c r="M147" s="154"/>
      <c r="N147" s="154"/>
      <c r="O147" s="154"/>
      <c r="P147" s="154"/>
      <c r="Q147" s="154"/>
      <c r="R147" s="252" t="s">
        <v>45</v>
      </c>
      <c r="S147" s="253"/>
      <c r="T147" s="253"/>
      <c r="U147" s="283"/>
      <c r="V147" s="213" t="s">
        <v>188</v>
      </c>
      <c r="W147" s="113"/>
      <c r="X147" s="113"/>
      <c r="Y147" s="113"/>
      <c r="Z147" s="114"/>
      <c r="AA147" s="254" t="s">
        <v>138</v>
      </c>
      <c r="AB147" s="255"/>
      <c r="AC147" s="255"/>
      <c r="AD147" s="259"/>
      <c r="AE147" s="154" t="s">
        <v>189</v>
      </c>
      <c r="AF147" s="154"/>
      <c r="AG147" s="154"/>
      <c r="AH147" s="154"/>
      <c r="AI147" s="154"/>
      <c r="AJ147" s="154"/>
      <c r="AK147" s="249"/>
    </row>
    <row r="148" spans="1:37" ht="30" customHeight="1">
      <c r="A148" s="45"/>
      <c r="B148" s="47"/>
      <c r="C148" s="49" t="s">
        <v>101</v>
      </c>
      <c r="D148" s="154" t="s">
        <v>190</v>
      </c>
      <c r="E148" s="154"/>
      <c r="F148" s="154"/>
      <c r="G148" s="154"/>
      <c r="H148" s="154"/>
      <c r="I148" s="154"/>
      <c r="J148" s="154"/>
      <c r="K148" s="154"/>
      <c r="L148" s="154"/>
      <c r="M148" s="154"/>
      <c r="N148" s="154"/>
      <c r="O148" s="154"/>
      <c r="P148" s="154"/>
      <c r="Q148" s="154"/>
      <c r="R148" s="252" t="s">
        <v>45</v>
      </c>
      <c r="S148" s="253"/>
      <c r="T148" s="253"/>
      <c r="U148" s="283"/>
      <c r="V148" s="213" t="s">
        <v>188</v>
      </c>
      <c r="W148" s="113"/>
      <c r="X148" s="113"/>
      <c r="Y148" s="113"/>
      <c r="Z148" s="114"/>
      <c r="AA148" s="255" t="s">
        <v>45</v>
      </c>
      <c r="AB148" s="255"/>
      <c r="AC148" s="255"/>
      <c r="AD148" s="259"/>
      <c r="AE148" s="154"/>
      <c r="AF148" s="154"/>
      <c r="AG148" s="154"/>
      <c r="AH148" s="154"/>
      <c r="AI148" s="154"/>
      <c r="AJ148" s="154"/>
      <c r="AK148" s="249"/>
    </row>
    <row r="149" spans="1:37" ht="67.5" customHeight="1">
      <c r="A149" s="45"/>
      <c r="B149" s="47"/>
      <c r="C149" s="49" t="s">
        <v>112</v>
      </c>
      <c r="D149" s="154" t="s">
        <v>191</v>
      </c>
      <c r="E149" s="154"/>
      <c r="F149" s="154"/>
      <c r="G149" s="154"/>
      <c r="H149" s="154"/>
      <c r="I149" s="154"/>
      <c r="J149" s="154"/>
      <c r="K149" s="154"/>
      <c r="L149" s="154"/>
      <c r="M149" s="154"/>
      <c r="N149" s="154"/>
      <c r="O149" s="154"/>
      <c r="P149" s="154"/>
      <c r="Q149" s="154"/>
      <c r="R149" s="252" t="s">
        <v>45</v>
      </c>
      <c r="S149" s="253"/>
      <c r="T149" s="253"/>
      <c r="U149" s="283"/>
      <c r="V149" s="213" t="s">
        <v>192</v>
      </c>
      <c r="W149" s="113"/>
      <c r="X149" s="113"/>
      <c r="Y149" s="113"/>
      <c r="Z149" s="114"/>
      <c r="AA149" s="254" t="s">
        <v>138</v>
      </c>
      <c r="AB149" s="255"/>
      <c r="AC149" s="255"/>
      <c r="AD149" s="259"/>
      <c r="AE149" s="154"/>
      <c r="AF149" s="154"/>
      <c r="AG149" s="154"/>
      <c r="AH149" s="154"/>
      <c r="AI149" s="154"/>
      <c r="AJ149" s="154"/>
      <c r="AK149" s="249"/>
    </row>
    <row r="150" spans="1:37" ht="47.25" customHeight="1">
      <c r="A150" s="45"/>
      <c r="B150" s="47"/>
      <c r="C150" s="49" t="s">
        <v>72</v>
      </c>
      <c r="D150" s="199" t="s">
        <v>193</v>
      </c>
      <c r="E150" s="199"/>
      <c r="F150" s="199"/>
      <c r="G150" s="199"/>
      <c r="H150" s="199"/>
      <c r="I150" s="199"/>
      <c r="J150" s="199"/>
      <c r="K150" s="199"/>
      <c r="L150" s="199"/>
      <c r="M150" s="199"/>
      <c r="N150" s="199"/>
      <c r="O150" s="199"/>
      <c r="P150" s="199"/>
      <c r="Q150" s="199"/>
      <c r="R150" s="287" t="s">
        <v>138</v>
      </c>
      <c r="S150" s="288"/>
      <c r="T150" s="288"/>
      <c r="U150" s="289"/>
      <c r="V150" s="213" t="s">
        <v>188</v>
      </c>
      <c r="W150" s="113"/>
      <c r="X150" s="113"/>
      <c r="Y150" s="113"/>
      <c r="Z150" s="114"/>
      <c r="AA150" s="255" t="s">
        <v>138</v>
      </c>
      <c r="AB150" s="255"/>
      <c r="AC150" s="255"/>
      <c r="AD150" s="259"/>
      <c r="AE150" s="199"/>
      <c r="AF150" s="199"/>
      <c r="AG150" s="199"/>
      <c r="AH150" s="199"/>
      <c r="AI150" s="199"/>
      <c r="AJ150" s="199"/>
      <c r="AK150" s="200"/>
    </row>
    <row r="151" spans="1:37" ht="47.25" customHeight="1">
      <c r="A151" s="45"/>
      <c r="B151" s="47"/>
      <c r="C151" s="49" t="s">
        <v>75</v>
      </c>
      <c r="D151" s="199" t="s">
        <v>194</v>
      </c>
      <c r="E151" s="199"/>
      <c r="F151" s="199"/>
      <c r="G151" s="199"/>
      <c r="H151" s="199"/>
      <c r="I151" s="199"/>
      <c r="J151" s="199"/>
      <c r="K151" s="199"/>
      <c r="L151" s="199"/>
      <c r="M151" s="199"/>
      <c r="N151" s="199"/>
      <c r="O151" s="199"/>
      <c r="P151" s="199"/>
      <c r="Q151" s="199"/>
      <c r="R151" s="287" t="s">
        <v>45</v>
      </c>
      <c r="S151" s="288"/>
      <c r="T151" s="288"/>
      <c r="U151" s="289"/>
      <c r="V151" s="213" t="s">
        <v>195</v>
      </c>
      <c r="W151" s="113"/>
      <c r="X151" s="113"/>
      <c r="Y151" s="113"/>
      <c r="Z151" s="114"/>
      <c r="AA151" s="255" t="s">
        <v>138</v>
      </c>
      <c r="AB151" s="255"/>
      <c r="AC151" s="255"/>
      <c r="AD151" s="259"/>
      <c r="AE151" s="199"/>
      <c r="AF151" s="199"/>
      <c r="AG151" s="199"/>
      <c r="AH151" s="199"/>
      <c r="AI151" s="199"/>
      <c r="AJ151" s="199"/>
      <c r="AK151" s="200"/>
    </row>
    <row r="152" spans="1:37" ht="67.5" customHeight="1">
      <c r="A152" s="45"/>
      <c r="B152" s="47"/>
      <c r="C152" s="49" t="s">
        <v>196</v>
      </c>
      <c r="D152" s="199" t="s">
        <v>197</v>
      </c>
      <c r="E152" s="199"/>
      <c r="F152" s="199"/>
      <c r="G152" s="199"/>
      <c r="H152" s="199"/>
      <c r="I152" s="199"/>
      <c r="J152" s="199"/>
      <c r="K152" s="199"/>
      <c r="L152" s="199"/>
      <c r="M152" s="199"/>
      <c r="N152" s="199"/>
      <c r="O152" s="199"/>
      <c r="P152" s="199"/>
      <c r="Q152" s="199"/>
      <c r="R152" s="287" t="s">
        <v>138</v>
      </c>
      <c r="S152" s="288"/>
      <c r="T152" s="288"/>
      <c r="U152" s="289"/>
      <c r="V152" s="213"/>
      <c r="W152" s="113"/>
      <c r="X152" s="113"/>
      <c r="Y152" s="113"/>
      <c r="Z152" s="114"/>
      <c r="AA152" s="255" t="s">
        <v>138</v>
      </c>
      <c r="AB152" s="255"/>
      <c r="AC152" s="255"/>
      <c r="AD152" s="259"/>
      <c r="AE152" s="199"/>
      <c r="AF152" s="199"/>
      <c r="AG152" s="199"/>
      <c r="AH152" s="199"/>
      <c r="AI152" s="199"/>
      <c r="AJ152" s="199"/>
      <c r="AK152" s="200"/>
    </row>
    <row r="153" spans="1:37" ht="30" customHeight="1">
      <c r="A153" s="45"/>
      <c r="B153" s="58"/>
      <c r="C153" s="49" t="s">
        <v>198</v>
      </c>
      <c r="D153" s="285" t="s">
        <v>199</v>
      </c>
      <c r="E153" s="285"/>
      <c r="F153" s="285"/>
      <c r="G153" s="285"/>
      <c r="H153" s="285"/>
      <c r="I153" s="285"/>
      <c r="J153" s="285"/>
      <c r="K153" s="285"/>
      <c r="L153" s="285"/>
      <c r="M153" s="285"/>
      <c r="N153" s="285"/>
      <c r="O153" s="285"/>
      <c r="P153" s="285"/>
      <c r="Q153" s="285"/>
      <c r="R153" s="290" t="s">
        <v>138</v>
      </c>
      <c r="S153" s="291"/>
      <c r="T153" s="291"/>
      <c r="U153" s="292"/>
      <c r="V153" s="226"/>
      <c r="W153" s="131"/>
      <c r="X153" s="131"/>
      <c r="Y153" s="131"/>
      <c r="Z153" s="132"/>
      <c r="AA153" s="229" t="s">
        <v>138</v>
      </c>
      <c r="AB153" s="230"/>
      <c r="AC153" s="230"/>
      <c r="AD153" s="231"/>
      <c r="AE153" s="285"/>
      <c r="AF153" s="285"/>
      <c r="AG153" s="285"/>
      <c r="AH153" s="285"/>
      <c r="AI153" s="285"/>
      <c r="AJ153" s="285"/>
      <c r="AK153" s="286"/>
    </row>
    <row r="154" spans="1:37" ht="15.75">
      <c r="A154" s="45"/>
      <c r="B154" s="61">
        <f>B144+1</f>
        <v>20</v>
      </c>
      <c r="C154" s="144" t="s">
        <v>200</v>
      </c>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97"/>
    </row>
    <row r="155" spans="1:37" ht="99" customHeight="1">
      <c r="A155" s="45"/>
      <c r="B155" s="198" t="s">
        <v>201</v>
      </c>
      <c r="C155" s="199"/>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199"/>
      <c r="AB155" s="199"/>
      <c r="AC155" s="199"/>
      <c r="AD155" s="199"/>
      <c r="AE155" s="199"/>
      <c r="AF155" s="199"/>
      <c r="AG155" s="199"/>
      <c r="AH155" s="199"/>
      <c r="AI155" s="199"/>
      <c r="AJ155" s="199"/>
      <c r="AK155" s="200"/>
    </row>
    <row r="156" spans="1:37" ht="15.75">
      <c r="A156" s="45"/>
      <c r="B156" s="58"/>
      <c r="C156" s="59" t="s">
        <v>43</v>
      </c>
      <c r="D156" s="227" t="s">
        <v>202</v>
      </c>
      <c r="E156" s="227"/>
      <c r="F156" s="227"/>
      <c r="G156" s="227"/>
      <c r="H156" s="227"/>
      <c r="I156" s="227"/>
      <c r="J156" s="227"/>
      <c r="K156" s="227"/>
      <c r="L156" s="227"/>
      <c r="M156" s="227"/>
      <c r="N156" s="227"/>
      <c r="O156" s="227"/>
      <c r="P156" s="227"/>
      <c r="Q156" s="227"/>
      <c r="R156" s="224" t="s">
        <v>45</v>
      </c>
      <c r="S156" s="225"/>
      <c r="T156" s="225"/>
      <c r="U156" s="256"/>
      <c r="V156" s="226"/>
      <c r="W156" s="227"/>
      <c r="X156" s="227"/>
      <c r="Y156" s="227"/>
      <c r="Z156" s="228"/>
      <c r="AA156" s="229" t="s">
        <v>45</v>
      </c>
      <c r="AB156" s="230"/>
      <c r="AC156" s="230"/>
      <c r="AD156" s="231"/>
      <c r="AE156" s="227"/>
      <c r="AF156" s="227"/>
      <c r="AG156" s="227"/>
      <c r="AH156" s="227"/>
      <c r="AI156" s="227"/>
      <c r="AJ156" s="227"/>
      <c r="AK156" s="250"/>
    </row>
    <row r="157" spans="1:37" ht="15.75">
      <c r="A157" s="45"/>
      <c r="B157" s="61">
        <f>B154+1</f>
        <v>21</v>
      </c>
      <c r="C157" s="144" t="s">
        <v>203</v>
      </c>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97"/>
    </row>
    <row r="158" spans="1:37" ht="108.75" customHeight="1">
      <c r="A158" s="45"/>
      <c r="B158" s="198" t="s">
        <v>204</v>
      </c>
      <c r="C158" s="199"/>
      <c r="D158" s="199"/>
      <c r="E158" s="199"/>
      <c r="F158" s="199"/>
      <c r="G158" s="199"/>
      <c r="H158" s="199"/>
      <c r="I158" s="199"/>
      <c r="J158" s="199"/>
      <c r="K158" s="199"/>
      <c r="L158" s="199"/>
      <c r="M158" s="199"/>
      <c r="N158" s="199"/>
      <c r="O158" s="199"/>
      <c r="P158" s="199"/>
      <c r="Q158" s="199"/>
      <c r="R158" s="199"/>
      <c r="S158" s="199"/>
      <c r="T158" s="199"/>
      <c r="U158" s="199"/>
      <c r="V158" s="199"/>
      <c r="W158" s="199"/>
      <c r="X158" s="199"/>
      <c r="Y158" s="199"/>
      <c r="Z158" s="199"/>
      <c r="AA158" s="199"/>
      <c r="AB158" s="199"/>
      <c r="AC158" s="199"/>
      <c r="AD158" s="199"/>
      <c r="AE158" s="199"/>
      <c r="AF158" s="199"/>
      <c r="AG158" s="199"/>
      <c r="AH158" s="199"/>
      <c r="AI158" s="199"/>
      <c r="AJ158" s="199"/>
      <c r="AK158" s="200"/>
    </row>
    <row r="159" spans="1:37" ht="15.75">
      <c r="A159" s="45"/>
      <c r="B159" s="47"/>
      <c r="C159" s="49" t="s">
        <v>43</v>
      </c>
      <c r="D159" s="154" t="s">
        <v>205</v>
      </c>
      <c r="E159" s="154"/>
      <c r="F159" s="154"/>
      <c r="G159" s="154"/>
      <c r="H159" s="154"/>
      <c r="I159" s="154"/>
      <c r="J159" s="154"/>
      <c r="K159" s="154"/>
      <c r="L159" s="154"/>
      <c r="M159" s="154"/>
      <c r="N159" s="154"/>
      <c r="O159" s="154"/>
      <c r="P159" s="154"/>
      <c r="Q159" s="154"/>
      <c r="R159" s="252" t="s">
        <v>85</v>
      </c>
      <c r="S159" s="253"/>
      <c r="T159" s="253"/>
      <c r="U159" s="283"/>
      <c r="V159" s="213"/>
      <c r="W159" s="154"/>
      <c r="X159" s="154"/>
      <c r="Y159" s="154"/>
      <c r="Z159" s="214"/>
      <c r="AA159" s="254" t="s">
        <v>85</v>
      </c>
      <c r="AB159" s="255"/>
      <c r="AC159" s="255"/>
      <c r="AD159" s="259"/>
      <c r="AE159" s="154"/>
      <c r="AF159" s="154"/>
      <c r="AG159" s="154"/>
      <c r="AH159" s="154"/>
      <c r="AI159" s="154"/>
      <c r="AJ159" s="154"/>
      <c r="AK159" s="249"/>
    </row>
    <row r="160" spans="1:37" ht="30" customHeight="1">
      <c r="A160" s="74"/>
      <c r="B160" s="58"/>
      <c r="C160" s="59" t="s">
        <v>46</v>
      </c>
      <c r="D160" s="227" t="s">
        <v>206</v>
      </c>
      <c r="E160" s="227"/>
      <c r="F160" s="227"/>
      <c r="G160" s="227"/>
      <c r="H160" s="227"/>
      <c r="I160" s="227"/>
      <c r="J160" s="227"/>
      <c r="K160" s="227"/>
      <c r="L160" s="227"/>
      <c r="M160" s="227"/>
      <c r="N160" s="227"/>
      <c r="O160" s="227"/>
      <c r="P160" s="227"/>
      <c r="Q160" s="227"/>
      <c r="R160" s="224" t="s">
        <v>207</v>
      </c>
      <c r="S160" s="225"/>
      <c r="T160" s="225"/>
      <c r="U160" s="256"/>
      <c r="V160" s="226"/>
      <c r="W160" s="227"/>
      <c r="X160" s="227"/>
      <c r="Y160" s="227"/>
      <c r="Z160" s="228"/>
      <c r="AA160" s="229" t="s">
        <v>207</v>
      </c>
      <c r="AB160" s="230"/>
      <c r="AC160" s="230"/>
      <c r="AD160" s="231"/>
      <c r="AE160" s="227"/>
      <c r="AF160" s="227"/>
      <c r="AG160" s="227"/>
      <c r="AH160" s="227"/>
      <c r="AI160" s="227"/>
      <c r="AJ160" s="227"/>
      <c r="AK160" s="250"/>
    </row>
    <row r="161" spans="1:37" ht="15.75">
      <c r="A161" s="45"/>
      <c r="B161" s="61">
        <f>B157+1</f>
        <v>22</v>
      </c>
      <c r="C161" s="144" t="s">
        <v>208</v>
      </c>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c r="AG161" s="144"/>
      <c r="AH161" s="144"/>
      <c r="AI161" s="144"/>
      <c r="AJ161" s="144"/>
      <c r="AK161" s="197"/>
    </row>
    <row r="162" spans="1:37" ht="156.75" customHeight="1">
      <c r="A162" s="45"/>
      <c r="B162" s="198" t="s">
        <v>209</v>
      </c>
      <c r="C162" s="199"/>
      <c r="D162" s="199"/>
      <c r="E162" s="199"/>
      <c r="F162" s="199"/>
      <c r="G162" s="199"/>
      <c r="H162" s="199"/>
      <c r="I162" s="199"/>
      <c r="J162" s="199"/>
      <c r="K162" s="199"/>
      <c r="L162" s="199"/>
      <c r="M162" s="199"/>
      <c r="N162" s="199"/>
      <c r="O162" s="199"/>
      <c r="P162" s="199"/>
      <c r="Q162" s="199"/>
      <c r="R162" s="199"/>
      <c r="S162" s="199"/>
      <c r="T162" s="199"/>
      <c r="U162" s="199"/>
      <c r="V162" s="199"/>
      <c r="W162" s="199"/>
      <c r="X162" s="199"/>
      <c r="Y162" s="199"/>
      <c r="Z162" s="199"/>
      <c r="AA162" s="199"/>
      <c r="AB162" s="199"/>
      <c r="AC162" s="199"/>
      <c r="AD162" s="199"/>
      <c r="AE162" s="199"/>
      <c r="AF162" s="199"/>
      <c r="AG162" s="199"/>
      <c r="AH162" s="199"/>
      <c r="AI162" s="199"/>
      <c r="AJ162" s="199"/>
      <c r="AK162" s="200"/>
    </row>
    <row r="163" spans="1:37" ht="30" customHeight="1">
      <c r="A163" s="45"/>
      <c r="B163" s="47"/>
      <c r="C163" s="49" t="s">
        <v>43</v>
      </c>
      <c r="D163" s="154" t="s">
        <v>210</v>
      </c>
      <c r="E163" s="154"/>
      <c r="F163" s="154"/>
      <c r="G163" s="154"/>
      <c r="H163" s="154"/>
      <c r="I163" s="154"/>
      <c r="J163" s="154"/>
      <c r="K163" s="154"/>
      <c r="L163" s="154"/>
      <c r="M163" s="154"/>
      <c r="N163" s="154"/>
      <c r="O163" s="154"/>
      <c r="P163" s="154"/>
      <c r="Q163" s="154"/>
      <c r="R163" s="252" t="s">
        <v>211</v>
      </c>
      <c r="S163" s="253"/>
      <c r="T163" s="253"/>
      <c r="U163" s="253"/>
      <c r="V163" s="213"/>
      <c r="W163" s="154"/>
      <c r="X163" s="154"/>
      <c r="Y163" s="154"/>
      <c r="Z163" s="214"/>
      <c r="AA163" s="254" t="s">
        <v>211</v>
      </c>
      <c r="AB163" s="255"/>
      <c r="AC163" s="255"/>
      <c r="AD163" s="259"/>
      <c r="AE163" s="154"/>
      <c r="AF163" s="154"/>
      <c r="AG163" s="154"/>
      <c r="AH163" s="154"/>
      <c r="AI163" s="154"/>
      <c r="AJ163" s="154"/>
      <c r="AK163" s="249"/>
    </row>
    <row r="164" spans="1:37" ht="56.25" customHeight="1">
      <c r="A164" s="45"/>
      <c r="B164" s="47"/>
      <c r="C164" s="49" t="s">
        <v>83</v>
      </c>
      <c r="D164" s="154" t="s">
        <v>212</v>
      </c>
      <c r="E164" s="154"/>
      <c r="F164" s="154"/>
      <c r="G164" s="154"/>
      <c r="H164" s="154"/>
      <c r="I164" s="154"/>
      <c r="J164" s="154"/>
      <c r="K164" s="154"/>
      <c r="L164" s="154"/>
      <c r="M164" s="154"/>
      <c r="N164" s="154"/>
      <c r="O164" s="154"/>
      <c r="P164" s="154"/>
      <c r="Q164" s="154"/>
      <c r="R164" s="252" t="s">
        <v>138</v>
      </c>
      <c r="S164" s="253"/>
      <c r="T164" s="253"/>
      <c r="U164" s="253"/>
      <c r="V164" s="213"/>
      <c r="W164" s="154"/>
      <c r="X164" s="154"/>
      <c r="Y164" s="154"/>
      <c r="Z164" s="214"/>
      <c r="AA164" s="254" t="s">
        <v>138</v>
      </c>
      <c r="AB164" s="255"/>
      <c r="AC164" s="255"/>
      <c r="AD164" s="259"/>
      <c r="AE164" s="154"/>
      <c r="AF164" s="154"/>
      <c r="AG164" s="154"/>
      <c r="AH164" s="154"/>
      <c r="AI164" s="154"/>
      <c r="AJ164" s="154"/>
      <c r="AK164" s="249"/>
    </row>
    <row r="165" spans="1:37" ht="30" customHeight="1">
      <c r="A165" s="45"/>
      <c r="B165" s="47"/>
      <c r="C165" s="49" t="s">
        <v>101</v>
      </c>
      <c r="D165" s="154" t="s">
        <v>213</v>
      </c>
      <c r="E165" s="154"/>
      <c r="F165" s="154"/>
      <c r="G165" s="154"/>
      <c r="H165" s="154"/>
      <c r="I165" s="154"/>
      <c r="J165" s="154"/>
      <c r="K165" s="154"/>
      <c r="L165" s="154"/>
      <c r="M165" s="154"/>
      <c r="N165" s="154"/>
      <c r="O165" s="154"/>
      <c r="P165" s="154"/>
      <c r="Q165" s="154"/>
      <c r="R165" s="252" t="s">
        <v>211</v>
      </c>
      <c r="S165" s="253"/>
      <c r="T165" s="253"/>
      <c r="U165" s="253"/>
      <c r="V165" s="213"/>
      <c r="W165" s="154"/>
      <c r="X165" s="154"/>
      <c r="Y165" s="154"/>
      <c r="Z165" s="214"/>
      <c r="AA165" s="254" t="s">
        <v>211</v>
      </c>
      <c r="AB165" s="255"/>
      <c r="AC165" s="255"/>
      <c r="AD165" s="259"/>
      <c r="AE165" s="154"/>
      <c r="AF165" s="154"/>
      <c r="AG165" s="154"/>
      <c r="AH165" s="154"/>
      <c r="AI165" s="154"/>
      <c r="AJ165" s="154"/>
      <c r="AK165" s="249"/>
    </row>
    <row r="166" spans="1:37" ht="56.25" customHeight="1">
      <c r="A166" s="45"/>
      <c r="B166" s="47"/>
      <c r="C166" s="49" t="s">
        <v>112</v>
      </c>
      <c r="D166" s="154" t="s">
        <v>214</v>
      </c>
      <c r="E166" s="154"/>
      <c r="F166" s="154"/>
      <c r="G166" s="154"/>
      <c r="H166" s="154"/>
      <c r="I166" s="154"/>
      <c r="J166" s="154"/>
      <c r="K166" s="154"/>
      <c r="L166" s="154"/>
      <c r="M166" s="154"/>
      <c r="N166" s="154"/>
      <c r="O166" s="154"/>
      <c r="P166" s="154"/>
      <c r="Q166" s="154"/>
      <c r="R166" s="252" t="s">
        <v>138</v>
      </c>
      <c r="S166" s="253"/>
      <c r="T166" s="253"/>
      <c r="U166" s="253"/>
      <c r="V166" s="213"/>
      <c r="W166" s="154"/>
      <c r="X166" s="154"/>
      <c r="Y166" s="154"/>
      <c r="Z166" s="214"/>
      <c r="AA166" s="254" t="s">
        <v>138</v>
      </c>
      <c r="AB166" s="255"/>
      <c r="AC166" s="255"/>
      <c r="AD166" s="259"/>
      <c r="AE166" s="154"/>
      <c r="AF166" s="154"/>
      <c r="AG166" s="154"/>
      <c r="AH166" s="154"/>
      <c r="AI166" s="154"/>
      <c r="AJ166" s="154"/>
      <c r="AK166" s="249"/>
    </row>
    <row r="167" spans="1:37" ht="55.5" customHeight="1">
      <c r="A167" s="45"/>
      <c r="B167" s="47"/>
      <c r="C167" s="49" t="s">
        <v>72</v>
      </c>
      <c r="D167" s="154" t="s">
        <v>215</v>
      </c>
      <c r="E167" s="154"/>
      <c r="F167" s="154"/>
      <c r="G167" s="154"/>
      <c r="H167" s="154"/>
      <c r="I167" s="154"/>
      <c r="J167" s="154"/>
      <c r="K167" s="154"/>
      <c r="L167" s="154"/>
      <c r="M167" s="154"/>
      <c r="N167" s="154"/>
      <c r="O167" s="154"/>
      <c r="P167" s="154"/>
      <c r="Q167" s="154"/>
      <c r="R167" s="252" t="s">
        <v>211</v>
      </c>
      <c r="S167" s="253"/>
      <c r="T167" s="253"/>
      <c r="U167" s="253"/>
      <c r="V167" s="213"/>
      <c r="W167" s="154"/>
      <c r="X167" s="154"/>
      <c r="Y167" s="154"/>
      <c r="Z167" s="214"/>
      <c r="AA167" s="254" t="s">
        <v>211</v>
      </c>
      <c r="AB167" s="255"/>
      <c r="AC167" s="255"/>
      <c r="AD167" s="259"/>
      <c r="AE167" s="154"/>
      <c r="AF167" s="154"/>
      <c r="AG167" s="154"/>
      <c r="AH167" s="154"/>
      <c r="AI167" s="154"/>
      <c r="AJ167" s="154"/>
      <c r="AK167" s="249"/>
    </row>
    <row r="168" spans="1:37" ht="56.25" customHeight="1">
      <c r="A168" s="45"/>
      <c r="B168" s="47"/>
      <c r="C168" s="49" t="s">
        <v>75</v>
      </c>
      <c r="D168" s="154" t="s">
        <v>216</v>
      </c>
      <c r="E168" s="154"/>
      <c r="F168" s="154"/>
      <c r="G168" s="154"/>
      <c r="H168" s="154"/>
      <c r="I168" s="154"/>
      <c r="J168" s="154"/>
      <c r="K168" s="154"/>
      <c r="L168" s="154"/>
      <c r="M168" s="154"/>
      <c r="N168" s="154"/>
      <c r="O168" s="154"/>
      <c r="P168" s="154"/>
      <c r="Q168" s="154"/>
      <c r="R168" s="252" t="s">
        <v>138</v>
      </c>
      <c r="S168" s="253"/>
      <c r="T168" s="253"/>
      <c r="U168" s="253"/>
      <c r="V168" s="213"/>
      <c r="W168" s="154"/>
      <c r="X168" s="154"/>
      <c r="Y168" s="154"/>
      <c r="Z168" s="214"/>
      <c r="AA168" s="254" t="s">
        <v>138</v>
      </c>
      <c r="AB168" s="255"/>
      <c r="AC168" s="255"/>
      <c r="AD168" s="259"/>
      <c r="AE168" s="154"/>
      <c r="AF168" s="154"/>
      <c r="AG168" s="154"/>
      <c r="AH168" s="154"/>
      <c r="AI168" s="154"/>
      <c r="AJ168" s="154"/>
      <c r="AK168" s="249"/>
    </row>
    <row r="169" spans="1:37" ht="55.5" customHeight="1">
      <c r="A169" s="45"/>
      <c r="B169" s="47"/>
      <c r="C169" s="49" t="s">
        <v>161</v>
      </c>
      <c r="D169" s="154" t="s">
        <v>217</v>
      </c>
      <c r="E169" s="154"/>
      <c r="F169" s="154"/>
      <c r="G169" s="154"/>
      <c r="H169" s="154"/>
      <c r="I169" s="154"/>
      <c r="J169" s="154"/>
      <c r="K169" s="154"/>
      <c r="L169" s="154"/>
      <c r="M169" s="154"/>
      <c r="N169" s="154"/>
      <c r="O169" s="154"/>
      <c r="P169" s="154"/>
      <c r="Q169" s="154"/>
      <c r="R169" s="252" t="s">
        <v>211</v>
      </c>
      <c r="S169" s="253"/>
      <c r="T169" s="253"/>
      <c r="U169" s="253"/>
      <c r="V169" s="213"/>
      <c r="W169" s="154"/>
      <c r="X169" s="154"/>
      <c r="Y169" s="154"/>
      <c r="Z169" s="214"/>
      <c r="AA169" s="254" t="s">
        <v>211</v>
      </c>
      <c r="AB169" s="255"/>
      <c r="AC169" s="255"/>
      <c r="AD169" s="259"/>
      <c r="AE169" s="154"/>
      <c r="AF169" s="154"/>
      <c r="AG169" s="154"/>
      <c r="AH169" s="154"/>
      <c r="AI169" s="154"/>
      <c r="AJ169" s="154"/>
      <c r="AK169" s="249"/>
    </row>
    <row r="170" spans="1:37" ht="68.25" customHeight="1" thickBot="1">
      <c r="A170" s="54"/>
      <c r="B170" s="55"/>
      <c r="C170" s="56" t="s">
        <v>218</v>
      </c>
      <c r="D170" s="232" t="s">
        <v>219</v>
      </c>
      <c r="E170" s="232"/>
      <c r="F170" s="232"/>
      <c r="G170" s="232"/>
      <c r="H170" s="232"/>
      <c r="I170" s="232"/>
      <c r="J170" s="232"/>
      <c r="K170" s="232"/>
      <c r="L170" s="232"/>
      <c r="M170" s="232"/>
      <c r="N170" s="232"/>
      <c r="O170" s="232"/>
      <c r="P170" s="232"/>
      <c r="Q170" s="232"/>
      <c r="R170" s="260" t="s">
        <v>138</v>
      </c>
      <c r="S170" s="261"/>
      <c r="T170" s="261"/>
      <c r="U170" s="261"/>
      <c r="V170" s="235"/>
      <c r="W170" s="232"/>
      <c r="X170" s="232"/>
      <c r="Y170" s="232"/>
      <c r="Z170" s="236"/>
      <c r="AA170" s="262" t="s">
        <v>138</v>
      </c>
      <c r="AB170" s="263"/>
      <c r="AC170" s="263"/>
      <c r="AD170" s="264"/>
      <c r="AE170" s="232"/>
      <c r="AF170" s="232"/>
      <c r="AG170" s="232"/>
      <c r="AH170" s="232"/>
      <c r="AI170" s="232"/>
      <c r="AJ170" s="232"/>
      <c r="AK170" s="265"/>
    </row>
    <row r="171" spans="1:37" ht="15.75">
      <c r="A171" s="69" t="s">
        <v>402</v>
      </c>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1"/>
    </row>
    <row r="172" spans="1:37" ht="15.75">
      <c r="A172" s="45"/>
      <c r="B172" s="51">
        <f>B161+1</f>
        <v>23</v>
      </c>
      <c r="C172" s="144" t="s">
        <v>220</v>
      </c>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c r="AE172" s="144"/>
      <c r="AF172" s="144"/>
      <c r="AG172" s="144"/>
      <c r="AH172" s="144"/>
      <c r="AI172" s="144"/>
      <c r="AJ172" s="144"/>
      <c r="AK172" s="197"/>
    </row>
    <row r="173" spans="1:37" ht="171.75" customHeight="1">
      <c r="A173" s="45"/>
      <c r="B173" s="198" t="s">
        <v>221</v>
      </c>
      <c r="C173" s="199"/>
      <c r="D173" s="199"/>
      <c r="E173" s="199"/>
      <c r="F173" s="199"/>
      <c r="G173" s="199"/>
      <c r="H173" s="199"/>
      <c r="I173" s="199"/>
      <c r="J173" s="199"/>
      <c r="K173" s="199"/>
      <c r="L173" s="199"/>
      <c r="M173" s="199"/>
      <c r="N173" s="199"/>
      <c r="O173" s="199"/>
      <c r="P173" s="199"/>
      <c r="Q173" s="199"/>
      <c r="R173" s="199"/>
      <c r="S173" s="199"/>
      <c r="T173" s="199"/>
      <c r="U173" s="199"/>
      <c r="V173" s="199"/>
      <c r="W173" s="199"/>
      <c r="X173" s="199"/>
      <c r="Y173" s="199"/>
      <c r="Z173" s="199"/>
      <c r="AA173" s="199"/>
      <c r="AB173" s="199"/>
      <c r="AC173" s="199"/>
      <c r="AD173" s="199"/>
      <c r="AE173" s="199"/>
      <c r="AF173" s="199"/>
      <c r="AG173" s="199"/>
      <c r="AH173" s="199"/>
      <c r="AI173" s="199"/>
      <c r="AJ173" s="199"/>
      <c r="AK173" s="200"/>
    </row>
    <row r="174" spans="1:37" ht="15.75">
      <c r="A174" s="45"/>
      <c r="B174" s="47"/>
      <c r="C174" s="49" t="s">
        <v>43</v>
      </c>
      <c r="D174" s="154" t="s">
        <v>222</v>
      </c>
      <c r="E174" s="154"/>
      <c r="F174" s="154"/>
      <c r="G174" s="154"/>
      <c r="H174" s="154"/>
      <c r="I174" s="154"/>
      <c r="J174" s="154"/>
      <c r="K174" s="154"/>
      <c r="L174" s="154"/>
      <c r="M174" s="154"/>
      <c r="N174" s="154"/>
      <c r="O174" s="154"/>
      <c r="P174" s="154"/>
      <c r="Q174" s="154"/>
      <c r="R174" s="211" t="s">
        <v>45</v>
      </c>
      <c r="S174" s="212"/>
      <c r="T174" s="212"/>
      <c r="U174" s="212"/>
      <c r="V174" s="213"/>
      <c r="W174" s="154"/>
      <c r="X174" s="154"/>
      <c r="Y174" s="154"/>
      <c r="Z174" s="214"/>
      <c r="AA174" s="205" t="s">
        <v>45</v>
      </c>
      <c r="AB174" s="206"/>
      <c r="AC174" s="206"/>
      <c r="AD174" s="207"/>
      <c r="AE174" s="154"/>
      <c r="AF174" s="154"/>
      <c r="AG174" s="154"/>
      <c r="AH174" s="154"/>
      <c r="AI174" s="154"/>
      <c r="AJ174" s="154"/>
      <c r="AK174" s="249"/>
    </row>
    <row r="175" spans="1:37" ht="30" customHeight="1">
      <c r="A175" s="45"/>
      <c r="B175" s="47"/>
      <c r="C175" s="49" t="s">
        <v>83</v>
      </c>
      <c r="D175" s="154" t="s">
        <v>223</v>
      </c>
      <c r="E175" s="154"/>
      <c r="F175" s="154"/>
      <c r="G175" s="154"/>
      <c r="H175" s="154"/>
      <c r="I175" s="154"/>
      <c r="J175" s="154"/>
      <c r="K175" s="154"/>
      <c r="L175" s="154"/>
      <c r="M175" s="154"/>
      <c r="N175" s="154"/>
      <c r="O175" s="154"/>
      <c r="P175" s="154"/>
      <c r="Q175" s="154"/>
      <c r="R175" s="252" t="s">
        <v>138</v>
      </c>
      <c r="S175" s="253"/>
      <c r="T175" s="253"/>
      <c r="U175" s="253"/>
      <c r="V175" s="293"/>
      <c r="W175" s="206"/>
      <c r="X175" s="206"/>
      <c r="Y175" s="206"/>
      <c r="Z175" s="294"/>
      <c r="AA175" s="254" t="s">
        <v>138</v>
      </c>
      <c r="AB175" s="255"/>
      <c r="AC175" s="255"/>
      <c r="AD175" s="259"/>
      <c r="AE175" s="154"/>
      <c r="AF175" s="154"/>
      <c r="AG175" s="154"/>
      <c r="AH175" s="154"/>
      <c r="AI175" s="154"/>
      <c r="AJ175" s="154"/>
      <c r="AK175" s="249"/>
    </row>
    <row r="176" spans="1:37" ht="30" customHeight="1">
      <c r="A176" s="45"/>
      <c r="B176" s="47"/>
      <c r="C176" s="49" t="s">
        <v>101</v>
      </c>
      <c r="D176" s="154" t="s">
        <v>224</v>
      </c>
      <c r="E176" s="154"/>
      <c r="F176" s="154"/>
      <c r="G176" s="154"/>
      <c r="H176" s="154"/>
      <c r="I176" s="154"/>
      <c r="J176" s="154"/>
      <c r="K176" s="154"/>
      <c r="L176" s="154"/>
      <c r="M176" s="154"/>
      <c r="N176" s="154"/>
      <c r="O176" s="154"/>
      <c r="P176" s="154"/>
      <c r="Q176" s="154"/>
      <c r="R176" s="252" t="s">
        <v>207</v>
      </c>
      <c r="S176" s="253"/>
      <c r="T176" s="253"/>
      <c r="U176" s="253"/>
      <c r="V176" s="293"/>
      <c r="W176" s="206"/>
      <c r="X176" s="206"/>
      <c r="Y176" s="206"/>
      <c r="Z176" s="294"/>
      <c r="AA176" s="254" t="s">
        <v>207</v>
      </c>
      <c r="AB176" s="255"/>
      <c r="AC176" s="255"/>
      <c r="AD176" s="259"/>
      <c r="AE176" s="154"/>
      <c r="AF176" s="154"/>
      <c r="AG176" s="154"/>
      <c r="AH176" s="154"/>
      <c r="AI176" s="154"/>
      <c r="AJ176" s="154"/>
      <c r="AK176" s="249"/>
    </row>
    <row r="177" spans="1:37" ht="30" customHeight="1">
      <c r="A177" s="45"/>
      <c r="B177" s="58"/>
      <c r="C177" s="49" t="s">
        <v>112</v>
      </c>
      <c r="D177" s="285" t="s">
        <v>225</v>
      </c>
      <c r="E177" s="285"/>
      <c r="F177" s="285"/>
      <c r="G177" s="285"/>
      <c r="H177" s="285"/>
      <c r="I177" s="285"/>
      <c r="J177" s="285"/>
      <c r="K177" s="285"/>
      <c r="L177" s="285"/>
      <c r="M177" s="285"/>
      <c r="N177" s="285"/>
      <c r="O177" s="285"/>
      <c r="P177" s="285"/>
      <c r="Q177" s="285"/>
      <c r="R177" s="287" t="s">
        <v>207</v>
      </c>
      <c r="S177" s="288"/>
      <c r="T177" s="288"/>
      <c r="U177" s="288"/>
      <c r="V177" s="295"/>
      <c r="W177" s="220"/>
      <c r="X177" s="220"/>
      <c r="Y177" s="220"/>
      <c r="Z177" s="296"/>
      <c r="AA177" s="229" t="s">
        <v>207</v>
      </c>
      <c r="AB177" s="230"/>
      <c r="AC177" s="230"/>
      <c r="AD177" s="231"/>
      <c r="AE177" s="285"/>
      <c r="AF177" s="285"/>
      <c r="AG177" s="285"/>
      <c r="AH177" s="285"/>
      <c r="AI177" s="285"/>
      <c r="AJ177" s="285"/>
      <c r="AK177" s="286"/>
    </row>
    <row r="178" spans="1:37" ht="15.75">
      <c r="A178" s="45"/>
      <c r="B178" s="61">
        <f>B172+1</f>
        <v>24</v>
      </c>
      <c r="C178" s="144" t="s">
        <v>226</v>
      </c>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97"/>
    </row>
    <row r="179" spans="1:37" ht="71.25" customHeight="1">
      <c r="A179" s="45"/>
      <c r="B179" s="198" t="s">
        <v>227</v>
      </c>
      <c r="C179" s="199"/>
      <c r="D179" s="199"/>
      <c r="E179" s="199"/>
      <c r="F179" s="199"/>
      <c r="G179" s="199"/>
      <c r="H179" s="199"/>
      <c r="I179" s="199"/>
      <c r="J179" s="199"/>
      <c r="K179" s="199"/>
      <c r="L179" s="199"/>
      <c r="M179" s="199"/>
      <c r="N179" s="199"/>
      <c r="O179" s="199"/>
      <c r="P179" s="199"/>
      <c r="Q179" s="199"/>
      <c r="R179" s="199"/>
      <c r="S179" s="199"/>
      <c r="T179" s="199"/>
      <c r="U179" s="199"/>
      <c r="V179" s="199"/>
      <c r="W179" s="199"/>
      <c r="X179" s="199"/>
      <c r="Y179" s="199"/>
      <c r="Z179" s="199"/>
      <c r="AA179" s="199"/>
      <c r="AB179" s="199"/>
      <c r="AC179" s="199"/>
      <c r="AD179" s="199"/>
      <c r="AE179" s="199"/>
      <c r="AF179" s="199"/>
      <c r="AG179" s="199"/>
      <c r="AH179" s="199"/>
      <c r="AI179" s="199"/>
      <c r="AJ179" s="199"/>
      <c r="AK179" s="200"/>
    </row>
    <row r="180" spans="1:37" ht="30" customHeight="1">
      <c r="A180" s="45"/>
      <c r="B180" s="47"/>
      <c r="C180" s="49" t="s">
        <v>43</v>
      </c>
      <c r="D180" s="154" t="s">
        <v>228</v>
      </c>
      <c r="E180" s="154"/>
      <c r="F180" s="154"/>
      <c r="G180" s="154"/>
      <c r="H180" s="154"/>
      <c r="I180" s="154"/>
      <c r="J180" s="154"/>
      <c r="K180" s="154"/>
      <c r="L180" s="154"/>
      <c r="M180" s="154"/>
      <c r="N180" s="154"/>
      <c r="O180" s="154"/>
      <c r="P180" s="154"/>
      <c r="Q180" s="214"/>
      <c r="R180" s="253" t="s">
        <v>229</v>
      </c>
      <c r="S180" s="253"/>
      <c r="T180" s="253"/>
      <c r="U180" s="253"/>
      <c r="V180" s="213"/>
      <c r="W180" s="154"/>
      <c r="X180" s="154"/>
      <c r="Y180" s="154"/>
      <c r="Z180" s="214"/>
      <c r="AA180" s="254" t="s">
        <v>229</v>
      </c>
      <c r="AB180" s="255"/>
      <c r="AC180" s="255"/>
      <c r="AD180" s="259"/>
      <c r="AE180" s="154"/>
      <c r="AF180" s="154"/>
      <c r="AG180" s="154"/>
      <c r="AH180" s="154"/>
      <c r="AI180" s="154"/>
      <c r="AJ180" s="154"/>
      <c r="AK180" s="249"/>
    </row>
    <row r="181" spans="1:37" ht="15.75">
      <c r="A181" s="45"/>
      <c r="B181" s="47"/>
      <c r="C181" s="49" t="s">
        <v>46</v>
      </c>
      <c r="D181" s="154" t="s">
        <v>230</v>
      </c>
      <c r="E181" s="154"/>
      <c r="F181" s="154"/>
      <c r="G181" s="154"/>
      <c r="H181" s="154"/>
      <c r="I181" s="154"/>
      <c r="J181" s="154"/>
      <c r="K181" s="154"/>
      <c r="L181" s="154"/>
      <c r="M181" s="154"/>
      <c r="N181" s="154"/>
      <c r="O181" s="154"/>
      <c r="P181" s="154"/>
      <c r="Q181" s="214"/>
      <c r="R181" s="253" t="s">
        <v>231</v>
      </c>
      <c r="S181" s="253"/>
      <c r="T181" s="253"/>
      <c r="U181" s="253"/>
      <c r="V181" s="213"/>
      <c r="W181" s="154"/>
      <c r="X181" s="154"/>
      <c r="Y181" s="154"/>
      <c r="Z181" s="214"/>
      <c r="AA181" s="254" t="s">
        <v>231</v>
      </c>
      <c r="AB181" s="255"/>
      <c r="AC181" s="255"/>
      <c r="AD181" s="259"/>
      <c r="AE181" s="154"/>
      <c r="AF181" s="154"/>
      <c r="AG181" s="154"/>
      <c r="AH181" s="154"/>
      <c r="AI181" s="154"/>
      <c r="AJ181" s="154"/>
      <c r="AK181" s="249"/>
    </row>
    <row r="182" spans="1:37" ht="53.25" customHeight="1">
      <c r="A182" s="45"/>
      <c r="B182" s="58"/>
      <c r="C182" s="59" t="s">
        <v>59</v>
      </c>
      <c r="D182" s="227" t="s">
        <v>232</v>
      </c>
      <c r="E182" s="227"/>
      <c r="F182" s="227"/>
      <c r="G182" s="227"/>
      <c r="H182" s="227"/>
      <c r="I182" s="227"/>
      <c r="J182" s="227"/>
      <c r="K182" s="227"/>
      <c r="L182" s="227"/>
      <c r="M182" s="227"/>
      <c r="N182" s="227"/>
      <c r="O182" s="227"/>
      <c r="P182" s="227"/>
      <c r="Q182" s="228"/>
      <c r="R182" s="253" t="s">
        <v>233</v>
      </c>
      <c r="S182" s="253"/>
      <c r="T182" s="253"/>
      <c r="U182" s="253"/>
      <c r="V182" s="226"/>
      <c r="W182" s="227"/>
      <c r="X182" s="227"/>
      <c r="Y182" s="227"/>
      <c r="Z182" s="228"/>
      <c r="AA182" s="229" t="s">
        <v>233</v>
      </c>
      <c r="AB182" s="230"/>
      <c r="AC182" s="230"/>
      <c r="AD182" s="231"/>
      <c r="AE182" s="227"/>
      <c r="AF182" s="227"/>
      <c r="AG182" s="227"/>
      <c r="AH182" s="227"/>
      <c r="AI182" s="227"/>
      <c r="AJ182" s="227"/>
      <c r="AK182" s="250"/>
    </row>
    <row r="183" spans="1:37" ht="15.75">
      <c r="A183" s="45"/>
      <c r="B183" s="61">
        <f>B178+1</f>
        <v>25</v>
      </c>
      <c r="C183" s="144" t="s">
        <v>234</v>
      </c>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4"/>
      <c r="AE183" s="144"/>
      <c r="AF183" s="144"/>
      <c r="AG183" s="144"/>
      <c r="AH183" s="144"/>
      <c r="AI183" s="144"/>
      <c r="AJ183" s="144"/>
      <c r="AK183" s="197"/>
    </row>
    <row r="184" spans="1:37" ht="120.75" customHeight="1">
      <c r="A184" s="45"/>
      <c r="B184" s="198" t="s">
        <v>235</v>
      </c>
      <c r="C184" s="199"/>
      <c r="D184" s="199"/>
      <c r="E184" s="199"/>
      <c r="F184" s="199"/>
      <c r="G184" s="199"/>
      <c r="H184" s="199"/>
      <c r="I184" s="199"/>
      <c r="J184" s="199"/>
      <c r="K184" s="199"/>
      <c r="L184" s="199"/>
      <c r="M184" s="199"/>
      <c r="N184" s="199"/>
      <c r="O184" s="199"/>
      <c r="P184" s="199"/>
      <c r="Q184" s="199"/>
      <c r="R184" s="199"/>
      <c r="S184" s="199"/>
      <c r="T184" s="199"/>
      <c r="U184" s="199"/>
      <c r="V184" s="199"/>
      <c r="W184" s="199"/>
      <c r="X184" s="199"/>
      <c r="Y184" s="199"/>
      <c r="Z184" s="199"/>
      <c r="AA184" s="199"/>
      <c r="AB184" s="199"/>
      <c r="AC184" s="199"/>
      <c r="AD184" s="199"/>
      <c r="AE184" s="199"/>
      <c r="AF184" s="199"/>
      <c r="AG184" s="199"/>
      <c r="AH184" s="199"/>
      <c r="AI184" s="199"/>
      <c r="AJ184" s="199"/>
      <c r="AK184" s="200"/>
    </row>
    <row r="185" spans="1:37" ht="30" customHeight="1">
      <c r="A185" s="45"/>
      <c r="B185" s="47"/>
      <c r="C185" s="49" t="s">
        <v>43</v>
      </c>
      <c r="D185" s="154" t="s">
        <v>236</v>
      </c>
      <c r="E185" s="154"/>
      <c r="F185" s="154"/>
      <c r="G185" s="154"/>
      <c r="H185" s="154"/>
      <c r="I185" s="154"/>
      <c r="J185" s="154"/>
      <c r="K185" s="154"/>
      <c r="L185" s="154"/>
      <c r="M185" s="154"/>
      <c r="N185" s="154"/>
      <c r="O185" s="154"/>
      <c r="P185" s="154"/>
      <c r="Q185" s="214"/>
      <c r="R185" s="253" t="s">
        <v>237</v>
      </c>
      <c r="S185" s="253"/>
      <c r="T185" s="253"/>
      <c r="U185" s="253"/>
      <c r="V185" s="213" t="s">
        <v>238</v>
      </c>
      <c r="W185" s="154"/>
      <c r="X185" s="154"/>
      <c r="Y185" s="154"/>
      <c r="Z185" s="214"/>
      <c r="AA185" s="254" t="s">
        <v>237</v>
      </c>
      <c r="AB185" s="255"/>
      <c r="AC185" s="255"/>
      <c r="AD185" s="259"/>
      <c r="AE185" s="154"/>
      <c r="AF185" s="154"/>
      <c r="AG185" s="154"/>
      <c r="AH185" s="154"/>
      <c r="AI185" s="154"/>
      <c r="AJ185" s="154"/>
      <c r="AK185" s="249"/>
    </row>
    <row r="186" spans="1:37" ht="30" customHeight="1">
      <c r="A186" s="45"/>
      <c r="B186" s="58"/>
      <c r="C186" s="59" t="s">
        <v>46</v>
      </c>
      <c r="D186" s="227" t="s">
        <v>239</v>
      </c>
      <c r="E186" s="227"/>
      <c r="F186" s="227"/>
      <c r="G186" s="227"/>
      <c r="H186" s="227"/>
      <c r="I186" s="227"/>
      <c r="J186" s="227"/>
      <c r="K186" s="227"/>
      <c r="L186" s="227"/>
      <c r="M186" s="227"/>
      <c r="N186" s="227"/>
      <c r="O186" s="227"/>
      <c r="P186" s="227"/>
      <c r="Q186" s="228"/>
      <c r="R186" s="253" t="s">
        <v>207</v>
      </c>
      <c r="S186" s="253"/>
      <c r="T186" s="253"/>
      <c r="U186" s="253"/>
      <c r="V186" s="226"/>
      <c r="W186" s="227"/>
      <c r="X186" s="227"/>
      <c r="Y186" s="227"/>
      <c r="Z186" s="228"/>
      <c r="AA186" s="229" t="s">
        <v>237</v>
      </c>
      <c r="AB186" s="230"/>
      <c r="AC186" s="230"/>
      <c r="AD186" s="231"/>
      <c r="AE186" s="227"/>
      <c r="AF186" s="227"/>
      <c r="AG186" s="227"/>
      <c r="AH186" s="227"/>
      <c r="AI186" s="227"/>
      <c r="AJ186" s="227"/>
      <c r="AK186" s="250"/>
    </row>
    <row r="187" spans="1:37" ht="15.75">
      <c r="A187" s="45"/>
      <c r="B187" s="61">
        <f>B183+1</f>
        <v>26</v>
      </c>
      <c r="C187" s="144" t="s">
        <v>240</v>
      </c>
      <c r="D187" s="144"/>
      <c r="E187" s="144"/>
      <c r="F187" s="144"/>
      <c r="G187" s="144"/>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144"/>
      <c r="AE187" s="144"/>
      <c r="AF187" s="144"/>
      <c r="AG187" s="144"/>
      <c r="AH187" s="144"/>
      <c r="AI187" s="144"/>
      <c r="AJ187" s="144"/>
      <c r="AK187" s="197"/>
    </row>
    <row r="188" spans="1:37" ht="87" customHeight="1">
      <c r="A188" s="45"/>
      <c r="B188" s="198" t="s">
        <v>241</v>
      </c>
      <c r="C188" s="199"/>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199"/>
      <c r="AE188" s="199"/>
      <c r="AF188" s="199"/>
      <c r="AG188" s="199"/>
      <c r="AH188" s="199"/>
      <c r="AI188" s="199"/>
      <c r="AJ188" s="199"/>
      <c r="AK188" s="200"/>
    </row>
    <row r="189" spans="1:37" ht="30" customHeight="1">
      <c r="A189" s="45"/>
      <c r="B189" s="47"/>
      <c r="C189" s="49" t="s">
        <v>43</v>
      </c>
      <c r="D189" s="154" t="s">
        <v>242</v>
      </c>
      <c r="E189" s="154"/>
      <c r="F189" s="154"/>
      <c r="G189" s="154"/>
      <c r="H189" s="154"/>
      <c r="I189" s="154"/>
      <c r="J189" s="154"/>
      <c r="K189" s="154"/>
      <c r="L189" s="154"/>
      <c r="M189" s="154"/>
      <c r="N189" s="154"/>
      <c r="O189" s="154"/>
      <c r="P189" s="154"/>
      <c r="Q189" s="214"/>
      <c r="R189" s="253" t="s">
        <v>243</v>
      </c>
      <c r="S189" s="253"/>
      <c r="T189" s="253"/>
      <c r="U189" s="253"/>
      <c r="V189" s="213"/>
      <c r="W189" s="297"/>
      <c r="X189" s="297"/>
      <c r="Y189" s="297"/>
      <c r="Z189" s="298"/>
      <c r="AA189" s="254" t="s">
        <v>243</v>
      </c>
      <c r="AB189" s="255"/>
      <c r="AC189" s="255"/>
      <c r="AD189" s="259"/>
      <c r="AE189" s="154"/>
      <c r="AF189" s="154"/>
      <c r="AG189" s="154"/>
      <c r="AH189" s="154"/>
      <c r="AI189" s="154"/>
      <c r="AJ189" s="154"/>
      <c r="AK189" s="249"/>
    </row>
    <row r="190" spans="1:37" ht="30" customHeight="1">
      <c r="A190" s="45"/>
      <c r="B190" s="47"/>
      <c r="C190" s="49" t="s">
        <v>46</v>
      </c>
      <c r="D190" s="154" t="s">
        <v>244</v>
      </c>
      <c r="E190" s="154"/>
      <c r="F190" s="154"/>
      <c r="G190" s="154"/>
      <c r="H190" s="154"/>
      <c r="I190" s="154"/>
      <c r="J190" s="154"/>
      <c r="K190" s="154"/>
      <c r="L190" s="154"/>
      <c r="M190" s="154"/>
      <c r="N190" s="154"/>
      <c r="O190" s="154"/>
      <c r="P190" s="154"/>
      <c r="Q190" s="214"/>
      <c r="R190" s="253" t="s">
        <v>45</v>
      </c>
      <c r="S190" s="253"/>
      <c r="T190" s="253"/>
      <c r="U190" s="253"/>
      <c r="V190" s="213" t="s">
        <v>245</v>
      </c>
      <c r="W190" s="297"/>
      <c r="X190" s="297"/>
      <c r="Y190" s="297"/>
      <c r="Z190" s="298"/>
      <c r="AA190" s="254" t="s">
        <v>45</v>
      </c>
      <c r="AB190" s="255"/>
      <c r="AC190" s="255"/>
      <c r="AD190" s="259"/>
      <c r="AE190" s="297"/>
      <c r="AF190" s="297"/>
      <c r="AG190" s="297"/>
      <c r="AH190" s="297"/>
      <c r="AI190" s="297"/>
      <c r="AJ190" s="297"/>
      <c r="AK190" s="299"/>
    </row>
    <row r="191" spans="1:37" ht="30" customHeight="1">
      <c r="A191" s="45"/>
      <c r="B191" s="47"/>
      <c r="C191" s="49" t="s">
        <v>59</v>
      </c>
      <c r="D191" s="154" t="s">
        <v>246</v>
      </c>
      <c r="E191" s="154"/>
      <c r="F191" s="154"/>
      <c r="G191" s="154"/>
      <c r="H191" s="154"/>
      <c r="I191" s="154"/>
      <c r="J191" s="154"/>
      <c r="K191" s="154"/>
      <c r="L191" s="154"/>
      <c r="M191" s="154"/>
      <c r="N191" s="154"/>
      <c r="O191" s="154"/>
      <c r="P191" s="154"/>
      <c r="Q191" s="214"/>
      <c r="R191" s="253" t="s">
        <v>207</v>
      </c>
      <c r="S191" s="253"/>
      <c r="T191" s="253"/>
      <c r="U191" s="253"/>
      <c r="V191" s="213"/>
      <c r="W191" s="297"/>
      <c r="X191" s="297"/>
      <c r="Y191" s="297"/>
      <c r="Z191" s="298"/>
      <c r="AA191" s="254" t="s">
        <v>207</v>
      </c>
      <c r="AB191" s="255"/>
      <c r="AC191" s="255"/>
      <c r="AD191" s="259"/>
      <c r="AE191" s="297"/>
      <c r="AF191" s="297"/>
      <c r="AG191" s="297"/>
      <c r="AH191" s="297"/>
      <c r="AI191" s="297"/>
      <c r="AJ191" s="297"/>
      <c r="AK191" s="299"/>
    </row>
    <row r="192" spans="1:37" ht="30" customHeight="1">
      <c r="A192" s="45"/>
      <c r="B192" s="47"/>
      <c r="C192" s="49" t="s">
        <v>69</v>
      </c>
      <c r="D192" s="154" t="s">
        <v>247</v>
      </c>
      <c r="E192" s="154"/>
      <c r="F192" s="154"/>
      <c r="G192" s="154"/>
      <c r="H192" s="154"/>
      <c r="I192" s="154"/>
      <c r="J192" s="154"/>
      <c r="K192" s="154"/>
      <c r="L192" s="154"/>
      <c r="M192" s="154"/>
      <c r="N192" s="154"/>
      <c r="O192" s="154"/>
      <c r="P192" s="154"/>
      <c r="Q192" s="214"/>
      <c r="R192" s="253" t="s">
        <v>207</v>
      </c>
      <c r="S192" s="253"/>
      <c r="T192" s="253"/>
      <c r="U192" s="253"/>
      <c r="V192" s="213" t="s">
        <v>248</v>
      </c>
      <c r="W192" s="297"/>
      <c r="X192" s="297"/>
      <c r="Y192" s="297"/>
      <c r="Z192" s="298"/>
      <c r="AA192" s="254" t="s">
        <v>207</v>
      </c>
      <c r="AB192" s="255"/>
      <c r="AC192" s="255"/>
      <c r="AD192" s="259"/>
      <c r="AE192" s="297"/>
      <c r="AF192" s="297"/>
      <c r="AG192" s="297"/>
      <c r="AH192" s="297"/>
      <c r="AI192" s="297"/>
      <c r="AJ192" s="297"/>
      <c r="AK192" s="299"/>
    </row>
    <row r="193" spans="1:37" ht="30" customHeight="1" thickBot="1">
      <c r="A193" s="54"/>
      <c r="B193" s="55"/>
      <c r="C193" s="56" t="s">
        <v>249</v>
      </c>
      <c r="D193" s="302" t="s">
        <v>250</v>
      </c>
      <c r="E193" s="302"/>
      <c r="F193" s="302"/>
      <c r="G193" s="302"/>
      <c r="H193" s="302"/>
      <c r="I193" s="302"/>
      <c r="J193" s="302"/>
      <c r="K193" s="302"/>
      <c r="L193" s="302"/>
      <c r="M193" s="302"/>
      <c r="N193" s="302"/>
      <c r="O193" s="302"/>
      <c r="P193" s="302"/>
      <c r="Q193" s="303"/>
      <c r="R193" s="261" t="s">
        <v>45</v>
      </c>
      <c r="S193" s="261"/>
      <c r="T193" s="261"/>
      <c r="U193" s="261"/>
      <c r="V193" s="235" t="s">
        <v>251</v>
      </c>
      <c r="W193" s="304"/>
      <c r="X193" s="304"/>
      <c r="Y193" s="304"/>
      <c r="Z193" s="305"/>
      <c r="AA193" s="262" t="s">
        <v>45</v>
      </c>
      <c r="AB193" s="263"/>
      <c r="AC193" s="263"/>
      <c r="AD193" s="264"/>
      <c r="AE193" s="304"/>
      <c r="AF193" s="304"/>
      <c r="AG193" s="304"/>
      <c r="AH193" s="304"/>
      <c r="AI193" s="304"/>
      <c r="AJ193" s="304"/>
      <c r="AK193" s="306"/>
    </row>
    <row r="194" spans="1:37" ht="15.75"/>
    <row r="195" spans="1:37" ht="16.5" thickBot="1">
      <c r="A195" s="75" t="s">
        <v>401</v>
      </c>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row>
    <row r="196" spans="1:37" ht="15.75">
      <c r="A196" s="69" t="s">
        <v>252</v>
      </c>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1"/>
    </row>
    <row r="197" spans="1:37" ht="15.75">
      <c r="A197" s="45"/>
      <c r="B197" s="51">
        <f>B187+1</f>
        <v>27</v>
      </c>
      <c r="C197" s="144" t="s">
        <v>253</v>
      </c>
      <c r="D197" s="144"/>
      <c r="E197" s="144"/>
      <c r="F197" s="144"/>
      <c r="G197" s="144"/>
      <c r="H197" s="144"/>
      <c r="I197" s="144"/>
      <c r="J197" s="144"/>
      <c r="K197" s="144"/>
      <c r="L197" s="144"/>
      <c r="M197" s="144"/>
      <c r="N197" s="144"/>
      <c r="O197" s="144"/>
      <c r="P197" s="144"/>
      <c r="Q197" s="144"/>
      <c r="R197" s="144"/>
      <c r="S197" s="144"/>
      <c r="T197" s="144"/>
      <c r="U197" s="144"/>
      <c r="V197" s="144"/>
      <c r="W197" s="144"/>
      <c r="X197" s="144"/>
      <c r="Y197" s="144"/>
      <c r="Z197" s="144"/>
      <c r="AA197" s="144"/>
      <c r="AB197" s="144"/>
      <c r="AC197" s="144"/>
      <c r="AD197" s="144"/>
      <c r="AE197" s="144"/>
      <c r="AF197" s="144"/>
      <c r="AG197" s="144"/>
      <c r="AH197" s="144"/>
      <c r="AI197" s="144"/>
      <c r="AJ197" s="144"/>
      <c r="AK197" s="197"/>
    </row>
    <row r="198" spans="1:37" ht="195.75" customHeight="1">
      <c r="A198" s="45"/>
      <c r="B198" s="198" t="s">
        <v>254</v>
      </c>
      <c r="C198" s="199"/>
      <c r="D198" s="199"/>
      <c r="E198" s="199"/>
      <c r="F198" s="199"/>
      <c r="G198" s="199"/>
      <c r="H198" s="199"/>
      <c r="I198" s="199"/>
      <c r="J198" s="199"/>
      <c r="K198" s="199"/>
      <c r="L198" s="199"/>
      <c r="M198" s="199"/>
      <c r="N198" s="199"/>
      <c r="O198" s="199"/>
      <c r="P198" s="199"/>
      <c r="Q198" s="199"/>
      <c r="R198" s="199"/>
      <c r="S198" s="199"/>
      <c r="T198" s="199"/>
      <c r="U198" s="199"/>
      <c r="V198" s="199"/>
      <c r="W198" s="199"/>
      <c r="X198" s="199"/>
      <c r="Y198" s="199"/>
      <c r="Z198" s="199"/>
      <c r="AA198" s="199"/>
      <c r="AB198" s="199"/>
      <c r="AC198" s="199"/>
      <c r="AD198" s="199"/>
      <c r="AE198" s="199"/>
      <c r="AF198" s="199"/>
      <c r="AG198" s="199"/>
      <c r="AH198" s="199"/>
      <c r="AI198" s="199"/>
      <c r="AJ198" s="199"/>
      <c r="AK198" s="200"/>
    </row>
    <row r="199" spans="1:37" ht="30" customHeight="1">
      <c r="A199" s="45"/>
      <c r="B199" s="47"/>
      <c r="C199" s="49" t="s">
        <v>43</v>
      </c>
      <c r="D199" s="300" t="s">
        <v>255</v>
      </c>
      <c r="E199" s="300"/>
      <c r="F199" s="300"/>
      <c r="G199" s="300"/>
      <c r="H199" s="300"/>
      <c r="I199" s="300"/>
      <c r="J199" s="300"/>
      <c r="K199" s="300"/>
      <c r="L199" s="300"/>
      <c r="M199" s="300"/>
      <c r="N199" s="300"/>
      <c r="O199" s="300"/>
      <c r="P199" s="300"/>
      <c r="Q199" s="301"/>
      <c r="R199" s="253" t="s">
        <v>256</v>
      </c>
      <c r="S199" s="253"/>
      <c r="T199" s="253"/>
      <c r="U199" s="253"/>
      <c r="V199" s="156"/>
      <c r="W199" s="113"/>
      <c r="X199" s="113"/>
      <c r="Y199" s="113"/>
      <c r="Z199" s="114"/>
      <c r="AA199" s="255" t="s">
        <v>256</v>
      </c>
      <c r="AB199" s="255"/>
      <c r="AC199" s="255"/>
      <c r="AD199" s="259"/>
      <c r="AE199" s="113"/>
      <c r="AF199" s="113"/>
      <c r="AG199" s="113"/>
      <c r="AH199" s="113"/>
      <c r="AI199" s="113"/>
      <c r="AJ199" s="113"/>
      <c r="AK199" s="258"/>
    </row>
    <row r="200" spans="1:37" ht="30" customHeight="1">
      <c r="A200" s="45"/>
      <c r="B200" s="47"/>
      <c r="C200" s="49" t="s">
        <v>83</v>
      </c>
      <c r="D200" s="154" t="s">
        <v>257</v>
      </c>
      <c r="E200" s="154"/>
      <c r="F200" s="154"/>
      <c r="G200" s="154"/>
      <c r="H200" s="154"/>
      <c r="I200" s="154"/>
      <c r="J200" s="154"/>
      <c r="K200" s="154"/>
      <c r="L200" s="154"/>
      <c r="M200" s="154"/>
      <c r="N200" s="154"/>
      <c r="O200" s="154"/>
      <c r="P200" s="154"/>
      <c r="Q200" s="214"/>
      <c r="R200" s="307" t="s">
        <v>138</v>
      </c>
      <c r="S200" s="307"/>
      <c r="T200" s="307"/>
      <c r="U200" s="307"/>
      <c r="V200" s="156"/>
      <c r="W200" s="113"/>
      <c r="X200" s="113"/>
      <c r="Y200" s="113"/>
      <c r="Z200" s="114"/>
      <c r="AA200" s="308" t="s">
        <v>138</v>
      </c>
      <c r="AB200" s="308"/>
      <c r="AC200" s="308"/>
      <c r="AD200" s="309"/>
      <c r="AE200" s="113"/>
      <c r="AF200" s="113"/>
      <c r="AG200" s="113"/>
      <c r="AH200" s="113"/>
      <c r="AI200" s="113"/>
      <c r="AJ200" s="113"/>
      <c r="AK200" s="258"/>
    </row>
    <row r="201" spans="1:37" ht="15.75">
      <c r="A201" s="45"/>
      <c r="B201" s="47"/>
      <c r="C201" s="49" t="s">
        <v>101</v>
      </c>
      <c r="D201" s="154" t="s">
        <v>258</v>
      </c>
      <c r="E201" s="154"/>
      <c r="F201" s="154"/>
      <c r="G201" s="154"/>
      <c r="H201" s="154"/>
      <c r="I201" s="154"/>
      <c r="J201" s="154"/>
      <c r="K201" s="154"/>
      <c r="L201" s="154"/>
      <c r="M201" s="154"/>
      <c r="N201" s="154"/>
      <c r="O201" s="154"/>
      <c r="P201" s="154"/>
      <c r="Q201" s="214"/>
      <c r="R201" s="307" t="s">
        <v>138</v>
      </c>
      <c r="S201" s="307"/>
      <c r="T201" s="307"/>
      <c r="U201" s="307"/>
      <c r="V201" s="156"/>
      <c r="W201" s="113"/>
      <c r="X201" s="113"/>
      <c r="Y201" s="113"/>
      <c r="Z201" s="114"/>
      <c r="AA201" s="308" t="s">
        <v>138</v>
      </c>
      <c r="AB201" s="308"/>
      <c r="AC201" s="308"/>
      <c r="AD201" s="309"/>
      <c r="AE201" s="113"/>
      <c r="AF201" s="113"/>
      <c r="AG201" s="113"/>
      <c r="AH201" s="113"/>
      <c r="AI201" s="113"/>
      <c r="AJ201" s="113"/>
      <c r="AK201" s="258"/>
    </row>
    <row r="202" spans="1:37" ht="30" customHeight="1" thickBot="1">
      <c r="A202" s="54"/>
      <c r="B202" s="55"/>
      <c r="C202" s="56" t="s">
        <v>112</v>
      </c>
      <c r="D202" s="232" t="s">
        <v>259</v>
      </c>
      <c r="E202" s="232"/>
      <c r="F202" s="232"/>
      <c r="G202" s="232"/>
      <c r="H202" s="232"/>
      <c r="I202" s="232"/>
      <c r="J202" s="232"/>
      <c r="K202" s="232"/>
      <c r="L202" s="232"/>
      <c r="M202" s="232"/>
      <c r="N202" s="232"/>
      <c r="O202" s="232"/>
      <c r="P202" s="232"/>
      <c r="Q202" s="236"/>
      <c r="R202" s="261" t="s">
        <v>207</v>
      </c>
      <c r="S202" s="261"/>
      <c r="T202" s="261"/>
      <c r="U202" s="261"/>
      <c r="V202" s="310"/>
      <c r="W202" s="302"/>
      <c r="X202" s="302"/>
      <c r="Y202" s="302"/>
      <c r="Z202" s="303"/>
      <c r="AA202" s="263" t="s">
        <v>207</v>
      </c>
      <c r="AB202" s="263"/>
      <c r="AC202" s="263"/>
      <c r="AD202" s="264"/>
      <c r="AE202" s="302"/>
      <c r="AF202" s="302"/>
      <c r="AG202" s="302"/>
      <c r="AH202" s="302"/>
      <c r="AI202" s="302"/>
      <c r="AJ202" s="302"/>
      <c r="AK202" s="311"/>
    </row>
    <row r="203" spans="1:37" ht="15.75">
      <c r="A203" s="76" t="s">
        <v>260</v>
      </c>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8"/>
    </row>
    <row r="204" spans="1:37" ht="15.75">
      <c r="A204" s="45"/>
      <c r="B204" s="51">
        <f>B197+1</f>
        <v>28</v>
      </c>
      <c r="C204" s="144" t="s">
        <v>261</v>
      </c>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c r="AF204" s="144"/>
      <c r="AG204" s="144"/>
      <c r="AH204" s="144"/>
      <c r="AI204" s="144"/>
      <c r="AJ204" s="144"/>
      <c r="AK204" s="197"/>
    </row>
    <row r="205" spans="1:37" ht="198" customHeight="1">
      <c r="A205" s="45"/>
      <c r="B205" s="198" t="s">
        <v>262</v>
      </c>
      <c r="C205" s="199"/>
      <c r="D205" s="199"/>
      <c r="E205" s="199"/>
      <c r="F205" s="199"/>
      <c r="G205" s="199"/>
      <c r="H205" s="199"/>
      <c r="I205" s="199"/>
      <c r="J205" s="199"/>
      <c r="K205" s="199"/>
      <c r="L205" s="199"/>
      <c r="M205" s="199"/>
      <c r="N205" s="199"/>
      <c r="O205" s="199"/>
      <c r="P205" s="199"/>
      <c r="Q205" s="199"/>
      <c r="R205" s="199"/>
      <c r="S205" s="199"/>
      <c r="T205" s="199"/>
      <c r="U205" s="199"/>
      <c r="V205" s="199"/>
      <c r="W205" s="199"/>
      <c r="X205" s="199"/>
      <c r="Y205" s="199"/>
      <c r="Z205" s="199"/>
      <c r="AA205" s="199"/>
      <c r="AB205" s="199"/>
      <c r="AC205" s="199"/>
      <c r="AD205" s="199"/>
      <c r="AE205" s="199"/>
      <c r="AF205" s="199"/>
      <c r="AG205" s="199"/>
      <c r="AH205" s="199"/>
      <c r="AI205" s="199"/>
      <c r="AJ205" s="199"/>
      <c r="AK205" s="200"/>
    </row>
    <row r="206" spans="1:37" ht="30" customHeight="1">
      <c r="A206" s="45"/>
      <c r="B206" s="47"/>
      <c r="C206" s="49" t="s">
        <v>43</v>
      </c>
      <c r="D206" s="154" t="s">
        <v>263</v>
      </c>
      <c r="E206" s="154"/>
      <c r="F206" s="154"/>
      <c r="G206" s="154"/>
      <c r="H206" s="154"/>
      <c r="I206" s="154"/>
      <c r="J206" s="154"/>
      <c r="K206" s="154"/>
      <c r="L206" s="154"/>
      <c r="M206" s="154"/>
      <c r="N206" s="154"/>
      <c r="O206" s="154"/>
      <c r="P206" s="154"/>
      <c r="Q206" s="154"/>
      <c r="R206" s="211" t="s">
        <v>45</v>
      </c>
      <c r="S206" s="212"/>
      <c r="T206" s="212"/>
      <c r="U206" s="212"/>
      <c r="V206" s="213" t="s">
        <v>264</v>
      </c>
      <c r="W206" s="154"/>
      <c r="X206" s="154"/>
      <c r="Y206" s="154"/>
      <c r="Z206" s="214"/>
      <c r="AA206" s="205" t="s">
        <v>45</v>
      </c>
      <c r="AB206" s="206"/>
      <c r="AC206" s="206"/>
      <c r="AD206" s="207"/>
      <c r="AE206" s="154"/>
      <c r="AF206" s="154"/>
      <c r="AG206" s="154"/>
      <c r="AH206" s="154"/>
      <c r="AI206" s="154"/>
      <c r="AJ206" s="154"/>
      <c r="AK206" s="249"/>
    </row>
    <row r="207" spans="1:37" ht="30" customHeight="1">
      <c r="A207" s="45"/>
      <c r="B207" s="47"/>
      <c r="C207" s="49" t="s">
        <v>83</v>
      </c>
      <c r="D207" s="154" t="s">
        <v>265</v>
      </c>
      <c r="E207" s="154"/>
      <c r="F207" s="154"/>
      <c r="G207" s="154"/>
      <c r="H207" s="154"/>
      <c r="I207" s="154"/>
      <c r="J207" s="154"/>
      <c r="K207" s="154"/>
      <c r="L207" s="154"/>
      <c r="M207" s="154"/>
      <c r="N207" s="154"/>
      <c r="O207" s="154"/>
      <c r="P207" s="154"/>
      <c r="Q207" s="154"/>
      <c r="R207" s="211" t="s">
        <v>266</v>
      </c>
      <c r="S207" s="212"/>
      <c r="T207" s="212"/>
      <c r="U207" s="212"/>
      <c r="V207" s="213" t="s">
        <v>267</v>
      </c>
      <c r="W207" s="113"/>
      <c r="X207" s="113"/>
      <c r="Y207" s="113"/>
      <c r="Z207" s="114"/>
      <c r="AA207" s="205" t="s">
        <v>266</v>
      </c>
      <c r="AB207" s="206"/>
      <c r="AC207" s="206"/>
      <c r="AD207" s="207"/>
      <c r="AE207" s="154" t="s">
        <v>268</v>
      </c>
      <c r="AF207" s="154"/>
      <c r="AG207" s="154"/>
      <c r="AH207" s="154"/>
      <c r="AI207" s="154"/>
      <c r="AJ207" s="154"/>
      <c r="AK207" s="249"/>
    </row>
    <row r="208" spans="1:37" ht="63" customHeight="1">
      <c r="A208" s="45"/>
      <c r="B208" s="47"/>
      <c r="C208" s="49" t="s">
        <v>101</v>
      </c>
      <c r="D208" s="154" t="s">
        <v>269</v>
      </c>
      <c r="E208" s="154"/>
      <c r="F208" s="154"/>
      <c r="G208" s="154"/>
      <c r="H208" s="154"/>
      <c r="I208" s="154"/>
      <c r="J208" s="154"/>
      <c r="K208" s="154"/>
      <c r="L208" s="154"/>
      <c r="M208" s="154"/>
      <c r="N208" s="154"/>
      <c r="O208" s="154"/>
      <c r="P208" s="154"/>
      <c r="Q208" s="154"/>
      <c r="R208" s="211" t="s">
        <v>45</v>
      </c>
      <c r="S208" s="212"/>
      <c r="T208" s="212"/>
      <c r="U208" s="212"/>
      <c r="V208" s="213" t="s">
        <v>270</v>
      </c>
      <c r="W208" s="154"/>
      <c r="X208" s="154"/>
      <c r="Y208" s="154"/>
      <c r="Z208" s="214"/>
      <c r="AA208" s="205" t="s">
        <v>45</v>
      </c>
      <c r="AB208" s="206"/>
      <c r="AC208" s="206"/>
      <c r="AD208" s="207"/>
      <c r="AE208" s="154"/>
      <c r="AF208" s="154"/>
      <c r="AG208" s="154"/>
      <c r="AH208" s="154"/>
      <c r="AI208" s="154"/>
      <c r="AJ208" s="154"/>
      <c r="AK208" s="249"/>
    </row>
    <row r="209" spans="1:37" ht="30" customHeight="1">
      <c r="A209" s="45"/>
      <c r="B209" s="47"/>
      <c r="C209" s="49" t="s">
        <v>112</v>
      </c>
      <c r="D209" s="154" t="s">
        <v>271</v>
      </c>
      <c r="E209" s="154"/>
      <c r="F209" s="154"/>
      <c r="G209" s="154"/>
      <c r="H209" s="154"/>
      <c r="I209" s="154"/>
      <c r="J209" s="154"/>
      <c r="K209" s="154"/>
      <c r="L209" s="154"/>
      <c r="M209" s="154"/>
      <c r="N209" s="154"/>
      <c r="O209" s="154"/>
      <c r="P209" s="154"/>
      <c r="Q209" s="154"/>
      <c r="R209" s="211" t="s">
        <v>45</v>
      </c>
      <c r="S209" s="212"/>
      <c r="T209" s="212"/>
      <c r="U209" s="212"/>
      <c r="V209" s="213"/>
      <c r="W209" s="154"/>
      <c r="X209" s="154"/>
      <c r="Y209" s="154"/>
      <c r="Z209" s="214"/>
      <c r="AA209" s="205" t="s">
        <v>45</v>
      </c>
      <c r="AB209" s="206"/>
      <c r="AC209" s="206"/>
      <c r="AD209" s="207"/>
      <c r="AE209" s="154"/>
      <c r="AF209" s="154"/>
      <c r="AG209" s="154"/>
      <c r="AH209" s="154"/>
      <c r="AI209" s="154"/>
      <c r="AJ209" s="154"/>
      <c r="AK209" s="249"/>
    </row>
    <row r="210" spans="1:37" ht="15.75">
      <c r="A210" s="45"/>
      <c r="B210" s="47"/>
      <c r="C210" s="49" t="s">
        <v>72</v>
      </c>
      <c r="D210" s="154" t="s">
        <v>272</v>
      </c>
      <c r="E210" s="154"/>
      <c r="F210" s="154"/>
      <c r="G210" s="154"/>
      <c r="H210" s="154"/>
      <c r="I210" s="154"/>
      <c r="J210" s="154"/>
      <c r="K210" s="154"/>
      <c r="L210" s="154"/>
      <c r="M210" s="154"/>
      <c r="N210" s="154"/>
      <c r="O210" s="154"/>
      <c r="P210" s="154"/>
      <c r="Q210" s="154"/>
      <c r="R210" s="252" t="s">
        <v>138</v>
      </c>
      <c r="S210" s="253"/>
      <c r="T210" s="253"/>
      <c r="U210" s="253"/>
      <c r="V210" s="213"/>
      <c r="W210" s="154"/>
      <c r="X210" s="154"/>
      <c r="Y210" s="154"/>
      <c r="Z210" s="214"/>
      <c r="AA210" s="254" t="s">
        <v>138</v>
      </c>
      <c r="AB210" s="255"/>
      <c r="AC210" s="255"/>
      <c r="AD210" s="259"/>
      <c r="AE210" s="154"/>
      <c r="AF210" s="154"/>
      <c r="AG210" s="154"/>
      <c r="AH210" s="154"/>
      <c r="AI210" s="154"/>
      <c r="AJ210" s="154"/>
      <c r="AK210" s="249"/>
    </row>
    <row r="211" spans="1:37" ht="63" customHeight="1">
      <c r="A211" s="45"/>
      <c r="B211" s="47"/>
      <c r="C211" s="49" t="s">
        <v>75</v>
      </c>
      <c r="D211" s="154" t="s">
        <v>273</v>
      </c>
      <c r="E211" s="154"/>
      <c r="F211" s="154"/>
      <c r="G211" s="154"/>
      <c r="H211" s="154"/>
      <c r="I211" s="154"/>
      <c r="J211" s="154"/>
      <c r="K211" s="154"/>
      <c r="L211" s="154"/>
      <c r="M211" s="154"/>
      <c r="N211" s="154"/>
      <c r="O211" s="154"/>
      <c r="P211" s="154"/>
      <c r="Q211" s="154"/>
      <c r="R211" s="211" t="s">
        <v>45</v>
      </c>
      <c r="S211" s="212"/>
      <c r="T211" s="212"/>
      <c r="U211" s="212"/>
      <c r="V211" s="213" t="s">
        <v>274</v>
      </c>
      <c r="W211" s="154"/>
      <c r="X211" s="154"/>
      <c r="Y211" s="154"/>
      <c r="Z211" s="214"/>
      <c r="AA211" s="205" t="s">
        <v>45</v>
      </c>
      <c r="AB211" s="206"/>
      <c r="AC211" s="206"/>
      <c r="AD211" s="207"/>
      <c r="AE211" s="154"/>
      <c r="AF211" s="154"/>
      <c r="AG211" s="154"/>
      <c r="AH211" s="154"/>
      <c r="AI211" s="154"/>
      <c r="AJ211" s="154"/>
      <c r="AK211" s="249"/>
    </row>
    <row r="212" spans="1:37" ht="30" customHeight="1">
      <c r="A212" s="45"/>
      <c r="B212" s="47"/>
      <c r="C212" s="49" t="s">
        <v>161</v>
      </c>
      <c r="D212" s="154" t="s">
        <v>275</v>
      </c>
      <c r="E212" s="154"/>
      <c r="F212" s="154"/>
      <c r="G212" s="154"/>
      <c r="H212" s="154"/>
      <c r="I212" s="154"/>
      <c r="J212" s="154"/>
      <c r="K212" s="154"/>
      <c r="L212" s="154"/>
      <c r="M212" s="154"/>
      <c r="N212" s="154"/>
      <c r="O212" s="154"/>
      <c r="P212" s="154"/>
      <c r="Q212" s="154"/>
      <c r="R212" s="211" t="s">
        <v>45</v>
      </c>
      <c r="S212" s="212"/>
      <c r="T212" s="212"/>
      <c r="U212" s="212"/>
      <c r="V212" s="213" t="s">
        <v>276</v>
      </c>
      <c r="W212" s="154"/>
      <c r="X212" s="154"/>
      <c r="Y212" s="154"/>
      <c r="Z212" s="214"/>
      <c r="AA212" s="205" t="s">
        <v>45</v>
      </c>
      <c r="AB212" s="206"/>
      <c r="AC212" s="206"/>
      <c r="AD212" s="207"/>
      <c r="AE212" s="154" t="s">
        <v>277</v>
      </c>
      <c r="AF212" s="154"/>
      <c r="AG212" s="154"/>
      <c r="AH212" s="154"/>
      <c r="AI212" s="154"/>
      <c r="AJ212" s="154"/>
      <c r="AK212" s="249"/>
    </row>
    <row r="213" spans="1:37" ht="30" customHeight="1">
      <c r="A213" s="45"/>
      <c r="B213" s="58"/>
      <c r="C213" s="49" t="s">
        <v>218</v>
      </c>
      <c r="D213" s="285" t="s">
        <v>278</v>
      </c>
      <c r="E213" s="285"/>
      <c r="F213" s="285"/>
      <c r="G213" s="285"/>
      <c r="H213" s="285"/>
      <c r="I213" s="285"/>
      <c r="J213" s="285"/>
      <c r="K213" s="285"/>
      <c r="L213" s="285"/>
      <c r="M213" s="285"/>
      <c r="N213" s="285"/>
      <c r="O213" s="285"/>
      <c r="P213" s="285"/>
      <c r="Q213" s="285"/>
      <c r="R213" s="312" t="s">
        <v>45</v>
      </c>
      <c r="S213" s="313"/>
      <c r="T213" s="313"/>
      <c r="U213" s="313"/>
      <c r="V213" s="314" t="s">
        <v>279</v>
      </c>
      <c r="W213" s="285"/>
      <c r="X213" s="285"/>
      <c r="Y213" s="285"/>
      <c r="Z213" s="315"/>
      <c r="AA213" s="316" t="s">
        <v>45</v>
      </c>
      <c r="AB213" s="317"/>
      <c r="AC213" s="317"/>
      <c r="AD213" s="318"/>
      <c r="AE213" s="285" t="s">
        <v>280</v>
      </c>
      <c r="AF213" s="285"/>
      <c r="AG213" s="285"/>
      <c r="AH213" s="285"/>
      <c r="AI213" s="285"/>
      <c r="AJ213" s="285"/>
      <c r="AK213" s="286"/>
    </row>
    <row r="214" spans="1:37" ht="15.75">
      <c r="A214" s="45"/>
      <c r="B214" s="61">
        <f>B204+1</f>
        <v>29</v>
      </c>
      <c r="C214" s="319" t="s">
        <v>281</v>
      </c>
      <c r="D214" s="319"/>
      <c r="E214" s="319"/>
      <c r="F214" s="319"/>
      <c r="G214" s="319"/>
      <c r="H214" s="319"/>
      <c r="I214" s="319"/>
      <c r="J214" s="319"/>
      <c r="K214" s="319"/>
      <c r="L214" s="319"/>
      <c r="M214" s="319"/>
      <c r="N214" s="319"/>
      <c r="O214" s="319"/>
      <c r="P214" s="319"/>
      <c r="Q214" s="319"/>
      <c r="R214" s="319"/>
      <c r="S214" s="319"/>
      <c r="T214" s="319"/>
      <c r="U214" s="319"/>
      <c r="V214" s="319"/>
      <c r="W214" s="319"/>
      <c r="X214" s="319"/>
      <c r="Y214" s="319"/>
      <c r="Z214" s="319"/>
      <c r="AA214" s="319"/>
      <c r="AB214" s="319"/>
      <c r="AC214" s="319"/>
      <c r="AD214" s="319"/>
      <c r="AE214" s="319"/>
      <c r="AF214" s="319"/>
      <c r="AG214" s="319"/>
      <c r="AH214" s="319"/>
      <c r="AI214" s="319"/>
      <c r="AJ214" s="319"/>
      <c r="AK214" s="320"/>
    </row>
    <row r="215" spans="1:37" ht="84.75" customHeight="1">
      <c r="A215" s="45"/>
      <c r="B215" s="198" t="s">
        <v>282</v>
      </c>
      <c r="C215" s="199"/>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199"/>
      <c r="AD215" s="199"/>
      <c r="AE215" s="199"/>
      <c r="AF215" s="199"/>
      <c r="AG215" s="199"/>
      <c r="AH215" s="199"/>
      <c r="AI215" s="199"/>
      <c r="AJ215" s="199"/>
      <c r="AK215" s="200"/>
    </row>
    <row r="216" spans="1:37" ht="16.5" thickBot="1">
      <c r="A216" s="45"/>
      <c r="B216" s="47"/>
      <c r="C216" s="57" t="s">
        <v>43</v>
      </c>
      <c r="D216" s="244" t="s">
        <v>283</v>
      </c>
      <c r="E216" s="244"/>
      <c r="F216" s="244"/>
      <c r="G216" s="244"/>
      <c r="H216" s="244"/>
      <c r="I216" s="244"/>
      <c r="J216" s="244"/>
      <c r="K216" s="244"/>
      <c r="L216" s="244"/>
      <c r="M216" s="244"/>
      <c r="N216" s="244"/>
      <c r="O216" s="244"/>
      <c r="P216" s="244"/>
      <c r="Q216" s="244"/>
      <c r="R216" s="245" t="s">
        <v>45</v>
      </c>
      <c r="S216" s="246"/>
      <c r="T216" s="246"/>
      <c r="U216" s="246"/>
      <c r="V216" s="169"/>
      <c r="W216" s="131"/>
      <c r="X216" s="131"/>
      <c r="Y216" s="131"/>
      <c r="Z216" s="132"/>
      <c r="AA216" s="219" t="s">
        <v>45</v>
      </c>
      <c r="AB216" s="220"/>
      <c r="AC216" s="220"/>
      <c r="AD216" s="221"/>
      <c r="AE216" s="322"/>
      <c r="AF216" s="322"/>
      <c r="AG216" s="322"/>
      <c r="AH216" s="322"/>
      <c r="AI216" s="322"/>
      <c r="AJ216" s="322"/>
      <c r="AK216" s="323"/>
    </row>
    <row r="217" spans="1:37" ht="15.75">
      <c r="A217" s="69" t="s">
        <v>284</v>
      </c>
      <c r="B217" s="79"/>
      <c r="C217" s="80"/>
      <c r="D217" s="81"/>
      <c r="E217" s="81"/>
      <c r="F217" s="81"/>
      <c r="G217" s="81"/>
      <c r="H217" s="81"/>
      <c r="I217" s="81"/>
      <c r="J217" s="81"/>
      <c r="K217" s="81"/>
      <c r="L217" s="81"/>
      <c r="M217" s="81"/>
      <c r="N217" s="81"/>
      <c r="O217" s="81"/>
      <c r="P217" s="81"/>
      <c r="Q217" s="81"/>
      <c r="R217" s="80"/>
      <c r="S217" s="80"/>
      <c r="T217" s="80"/>
      <c r="U217" s="80"/>
      <c r="V217" s="81"/>
      <c r="W217" s="70"/>
      <c r="X217" s="70"/>
      <c r="Y217" s="70"/>
      <c r="Z217" s="70"/>
      <c r="AA217" s="80"/>
      <c r="AB217" s="80"/>
      <c r="AC217" s="80"/>
      <c r="AD217" s="80"/>
      <c r="AE217" s="81"/>
      <c r="AF217" s="81"/>
      <c r="AG217" s="81"/>
      <c r="AH217" s="81"/>
      <c r="AI217" s="81"/>
      <c r="AJ217" s="81"/>
      <c r="AK217" s="82"/>
    </row>
    <row r="218" spans="1:37" ht="15.75">
      <c r="A218" s="45"/>
      <c r="B218" s="51">
        <f>B214+1</f>
        <v>30</v>
      </c>
      <c r="C218" s="144" t="s">
        <v>285</v>
      </c>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c r="AA218" s="144"/>
      <c r="AB218" s="144"/>
      <c r="AC218" s="144"/>
      <c r="AD218" s="144"/>
      <c r="AE218" s="144"/>
      <c r="AF218" s="144"/>
      <c r="AG218" s="144"/>
      <c r="AH218" s="144"/>
      <c r="AI218" s="144"/>
      <c r="AJ218" s="144"/>
      <c r="AK218" s="197"/>
    </row>
    <row r="219" spans="1:37" ht="133.5" customHeight="1">
      <c r="A219" s="45"/>
      <c r="B219" s="198" t="s">
        <v>286</v>
      </c>
      <c r="C219" s="199"/>
      <c r="D219" s="199"/>
      <c r="E219" s="199"/>
      <c r="F219" s="199"/>
      <c r="G219" s="199"/>
      <c r="H219" s="199"/>
      <c r="I219" s="199"/>
      <c r="J219" s="199"/>
      <c r="K219" s="199"/>
      <c r="L219" s="199"/>
      <c r="M219" s="199"/>
      <c r="N219" s="199"/>
      <c r="O219" s="199"/>
      <c r="P219" s="199"/>
      <c r="Q219" s="199"/>
      <c r="R219" s="199"/>
      <c r="S219" s="199"/>
      <c r="T219" s="199"/>
      <c r="U219" s="199"/>
      <c r="V219" s="199"/>
      <c r="W219" s="199"/>
      <c r="X219" s="199"/>
      <c r="Y219" s="199"/>
      <c r="Z219" s="199"/>
      <c r="AA219" s="199"/>
      <c r="AB219" s="199"/>
      <c r="AC219" s="199"/>
      <c r="AD219" s="199"/>
      <c r="AE219" s="199"/>
      <c r="AF219" s="199"/>
      <c r="AG219" s="199"/>
      <c r="AH219" s="199"/>
      <c r="AI219" s="199"/>
      <c r="AJ219" s="199"/>
      <c r="AK219" s="200"/>
    </row>
    <row r="220" spans="1:37" ht="29.25" customHeight="1">
      <c r="A220" s="45"/>
      <c r="B220" s="47"/>
      <c r="C220" s="49" t="s">
        <v>43</v>
      </c>
      <c r="D220" s="154" t="s">
        <v>287</v>
      </c>
      <c r="E220" s="154"/>
      <c r="F220" s="154"/>
      <c r="G220" s="154"/>
      <c r="H220" s="154"/>
      <c r="I220" s="154"/>
      <c r="J220" s="154"/>
      <c r="K220" s="154"/>
      <c r="L220" s="154"/>
      <c r="M220" s="154"/>
      <c r="N220" s="154"/>
      <c r="O220" s="154"/>
      <c r="P220" s="154"/>
      <c r="Q220" s="154"/>
      <c r="R220" s="211" t="s">
        <v>45</v>
      </c>
      <c r="S220" s="212"/>
      <c r="T220" s="212"/>
      <c r="U220" s="321"/>
      <c r="V220" s="154" t="s">
        <v>276</v>
      </c>
      <c r="W220" s="154"/>
      <c r="X220" s="154"/>
      <c r="Y220" s="154"/>
      <c r="Z220" s="214"/>
      <c r="AA220" s="205" t="s">
        <v>45</v>
      </c>
      <c r="AB220" s="206"/>
      <c r="AC220" s="206"/>
      <c r="AD220" s="207"/>
      <c r="AE220" s="154"/>
      <c r="AF220" s="154"/>
      <c r="AG220" s="154"/>
      <c r="AH220" s="154"/>
      <c r="AI220" s="154"/>
      <c r="AJ220" s="154"/>
      <c r="AK220" s="249"/>
    </row>
    <row r="221" spans="1:37" ht="43.5" customHeight="1">
      <c r="A221" s="45"/>
      <c r="B221" s="47"/>
      <c r="C221" s="49" t="s">
        <v>83</v>
      </c>
      <c r="D221" s="154" t="s">
        <v>288</v>
      </c>
      <c r="E221" s="154"/>
      <c r="F221" s="154"/>
      <c r="G221" s="154"/>
      <c r="H221" s="154"/>
      <c r="I221" s="154"/>
      <c r="J221" s="154"/>
      <c r="K221" s="154"/>
      <c r="L221" s="154"/>
      <c r="M221" s="154"/>
      <c r="N221" s="154"/>
      <c r="O221" s="154"/>
      <c r="P221" s="154"/>
      <c r="Q221" s="154"/>
      <c r="R221" s="252" t="s">
        <v>138</v>
      </c>
      <c r="S221" s="253"/>
      <c r="T221" s="253"/>
      <c r="U221" s="283"/>
      <c r="V221" s="154"/>
      <c r="W221" s="154"/>
      <c r="X221" s="154"/>
      <c r="Y221" s="154"/>
      <c r="Z221" s="214"/>
      <c r="AA221" s="254" t="s">
        <v>138</v>
      </c>
      <c r="AB221" s="255"/>
      <c r="AC221" s="255"/>
      <c r="AD221" s="259"/>
      <c r="AE221" s="154"/>
      <c r="AF221" s="154"/>
      <c r="AG221" s="154"/>
      <c r="AH221" s="154"/>
      <c r="AI221" s="154"/>
      <c r="AJ221" s="154"/>
      <c r="AK221" s="249"/>
    </row>
    <row r="222" spans="1:37" ht="65.25" customHeight="1">
      <c r="A222" s="45"/>
      <c r="B222" s="47"/>
      <c r="C222" s="49" t="s">
        <v>101</v>
      </c>
      <c r="D222" s="154" t="s">
        <v>289</v>
      </c>
      <c r="E222" s="154"/>
      <c r="F222" s="154"/>
      <c r="G222" s="154"/>
      <c r="H222" s="154"/>
      <c r="I222" s="154"/>
      <c r="J222" s="154"/>
      <c r="K222" s="154"/>
      <c r="L222" s="154"/>
      <c r="M222" s="154"/>
      <c r="N222" s="154"/>
      <c r="O222" s="154"/>
      <c r="P222" s="154"/>
      <c r="Q222" s="154"/>
      <c r="R222" s="211" t="s">
        <v>45</v>
      </c>
      <c r="S222" s="212"/>
      <c r="T222" s="212"/>
      <c r="U222" s="321"/>
      <c r="V222" s="154" t="s">
        <v>290</v>
      </c>
      <c r="W222" s="154"/>
      <c r="X222" s="154"/>
      <c r="Y222" s="154"/>
      <c r="Z222" s="214"/>
      <c r="AA222" s="205" t="s">
        <v>45</v>
      </c>
      <c r="AB222" s="206"/>
      <c r="AC222" s="206"/>
      <c r="AD222" s="207"/>
      <c r="AE222" s="154"/>
      <c r="AF222" s="154"/>
      <c r="AG222" s="154"/>
      <c r="AH222" s="154"/>
      <c r="AI222" s="154"/>
      <c r="AJ222" s="154"/>
      <c r="AK222" s="249"/>
    </row>
    <row r="223" spans="1:37" ht="67.5" customHeight="1">
      <c r="A223" s="45"/>
      <c r="B223" s="47"/>
      <c r="C223" s="49" t="s">
        <v>112</v>
      </c>
      <c r="D223" s="154" t="s">
        <v>291</v>
      </c>
      <c r="E223" s="154"/>
      <c r="F223" s="154"/>
      <c r="G223" s="154"/>
      <c r="H223" s="154"/>
      <c r="I223" s="154"/>
      <c r="J223" s="154"/>
      <c r="K223" s="154"/>
      <c r="L223" s="154"/>
      <c r="M223" s="154"/>
      <c r="N223" s="154"/>
      <c r="O223" s="154"/>
      <c r="P223" s="154"/>
      <c r="Q223" s="154"/>
      <c r="R223" s="252" t="s">
        <v>292</v>
      </c>
      <c r="S223" s="253"/>
      <c r="T223" s="253"/>
      <c r="U223" s="283"/>
      <c r="V223" s="154"/>
      <c r="W223" s="154"/>
      <c r="X223" s="154"/>
      <c r="Y223" s="154"/>
      <c r="Z223" s="214"/>
      <c r="AA223" s="254" t="s">
        <v>292</v>
      </c>
      <c r="AB223" s="255"/>
      <c r="AC223" s="255"/>
      <c r="AD223" s="259"/>
      <c r="AE223" s="154"/>
      <c r="AF223" s="154"/>
      <c r="AG223" s="154"/>
      <c r="AH223" s="154"/>
      <c r="AI223" s="154"/>
      <c r="AJ223" s="154"/>
      <c r="AK223" s="249"/>
    </row>
    <row r="224" spans="1:37" ht="30" customHeight="1">
      <c r="A224" s="45"/>
      <c r="B224" s="47"/>
      <c r="C224" s="49" t="s">
        <v>72</v>
      </c>
      <c r="D224" s="154" t="s">
        <v>293</v>
      </c>
      <c r="E224" s="154"/>
      <c r="F224" s="154"/>
      <c r="G224" s="154"/>
      <c r="H224" s="154"/>
      <c r="I224" s="154"/>
      <c r="J224" s="154"/>
      <c r="K224" s="154"/>
      <c r="L224" s="154"/>
      <c r="M224" s="154"/>
      <c r="N224" s="154"/>
      <c r="O224" s="154"/>
      <c r="P224" s="154"/>
      <c r="Q224" s="154"/>
      <c r="R224" s="211" t="s">
        <v>45</v>
      </c>
      <c r="S224" s="212"/>
      <c r="T224" s="212"/>
      <c r="U224" s="321"/>
      <c r="V224" s="154" t="s">
        <v>294</v>
      </c>
      <c r="W224" s="154"/>
      <c r="X224" s="154"/>
      <c r="Y224" s="154"/>
      <c r="Z224" s="214"/>
      <c r="AA224" s="205" t="s">
        <v>45</v>
      </c>
      <c r="AB224" s="206"/>
      <c r="AC224" s="206"/>
      <c r="AD224" s="207"/>
      <c r="AE224" s="154"/>
      <c r="AF224" s="154"/>
      <c r="AG224" s="154"/>
      <c r="AH224" s="154"/>
      <c r="AI224" s="154"/>
      <c r="AJ224" s="154"/>
      <c r="AK224" s="249"/>
    </row>
    <row r="225" spans="1:37" ht="30" customHeight="1">
      <c r="A225" s="45"/>
      <c r="B225" s="47"/>
      <c r="C225" s="49" t="s">
        <v>75</v>
      </c>
      <c r="D225" s="154" t="s">
        <v>295</v>
      </c>
      <c r="E225" s="113"/>
      <c r="F225" s="113"/>
      <c r="G225" s="113"/>
      <c r="H225" s="113"/>
      <c r="I225" s="113"/>
      <c r="J225" s="113"/>
      <c r="K225" s="113"/>
      <c r="L225" s="113"/>
      <c r="M225" s="113"/>
      <c r="N225" s="113"/>
      <c r="O225" s="113"/>
      <c r="P225" s="113"/>
      <c r="Q225" s="113"/>
      <c r="R225" s="252" t="s">
        <v>296</v>
      </c>
      <c r="S225" s="253"/>
      <c r="T225" s="253"/>
      <c r="U225" s="283"/>
      <c r="V225" s="154"/>
      <c r="W225" s="154"/>
      <c r="X225" s="154"/>
      <c r="Y225" s="154"/>
      <c r="Z225" s="214"/>
      <c r="AA225" s="254" t="s">
        <v>296</v>
      </c>
      <c r="AB225" s="255"/>
      <c r="AC225" s="255"/>
      <c r="AD225" s="259"/>
      <c r="AE225" s="154"/>
      <c r="AF225" s="154"/>
      <c r="AG225" s="154"/>
      <c r="AH225" s="154"/>
      <c r="AI225" s="154"/>
      <c r="AJ225" s="154"/>
      <c r="AK225" s="249"/>
    </row>
    <row r="226" spans="1:37" ht="42.75" customHeight="1">
      <c r="A226" s="45"/>
      <c r="B226" s="47"/>
      <c r="C226" s="49" t="s">
        <v>161</v>
      </c>
      <c r="D226" s="154" t="s">
        <v>297</v>
      </c>
      <c r="E226" s="113"/>
      <c r="F226" s="113"/>
      <c r="G226" s="113"/>
      <c r="H226" s="113"/>
      <c r="I226" s="113"/>
      <c r="J226" s="113"/>
      <c r="K226" s="113"/>
      <c r="L226" s="113"/>
      <c r="M226" s="113"/>
      <c r="N226" s="113"/>
      <c r="O226" s="113"/>
      <c r="P226" s="113"/>
      <c r="Q226" s="113"/>
      <c r="R226" s="252" t="s">
        <v>138</v>
      </c>
      <c r="S226" s="253"/>
      <c r="T226" s="253"/>
      <c r="U226" s="283"/>
      <c r="V226" s="154"/>
      <c r="W226" s="154"/>
      <c r="X226" s="154"/>
      <c r="Y226" s="154"/>
      <c r="Z226" s="214"/>
      <c r="AA226" s="254" t="s">
        <v>138</v>
      </c>
      <c r="AB226" s="255"/>
      <c r="AC226" s="255"/>
      <c r="AD226" s="259"/>
      <c r="AE226" s="154" t="s">
        <v>298</v>
      </c>
      <c r="AF226" s="154"/>
      <c r="AG226" s="154"/>
      <c r="AH226" s="154"/>
      <c r="AI226" s="154"/>
      <c r="AJ226" s="154"/>
      <c r="AK226" s="249"/>
    </row>
    <row r="227" spans="1:37" ht="42.75" customHeight="1">
      <c r="A227" s="45"/>
      <c r="B227" s="47"/>
      <c r="C227" s="49" t="s">
        <v>218</v>
      </c>
      <c r="D227" s="154" t="s">
        <v>299</v>
      </c>
      <c r="E227" s="154"/>
      <c r="F227" s="154"/>
      <c r="G227" s="154"/>
      <c r="H227" s="154"/>
      <c r="I227" s="154"/>
      <c r="J227" s="154"/>
      <c r="K227" s="154"/>
      <c r="L227" s="154"/>
      <c r="M227" s="154"/>
      <c r="N227" s="154"/>
      <c r="O227" s="154"/>
      <c r="P227" s="154"/>
      <c r="Q227" s="154"/>
      <c r="R227" s="211" t="s">
        <v>45</v>
      </c>
      <c r="S227" s="212"/>
      <c r="T227" s="212"/>
      <c r="U227" s="321"/>
      <c r="V227" s="154" t="s">
        <v>294</v>
      </c>
      <c r="W227" s="154"/>
      <c r="X227" s="154"/>
      <c r="Y227" s="154"/>
      <c r="Z227" s="214"/>
      <c r="AA227" s="205" t="s">
        <v>45</v>
      </c>
      <c r="AB227" s="206"/>
      <c r="AC227" s="206"/>
      <c r="AD227" s="207"/>
      <c r="AE227" s="154"/>
      <c r="AF227" s="154"/>
      <c r="AG227" s="154"/>
      <c r="AH227" s="154"/>
      <c r="AI227" s="154"/>
      <c r="AJ227" s="154"/>
      <c r="AK227" s="249"/>
    </row>
    <row r="228" spans="1:37" ht="40.5" customHeight="1">
      <c r="A228" s="45"/>
      <c r="B228" s="47"/>
      <c r="C228" s="49" t="s">
        <v>300</v>
      </c>
      <c r="D228" s="154" t="s">
        <v>301</v>
      </c>
      <c r="E228" s="113"/>
      <c r="F228" s="113"/>
      <c r="G228" s="113"/>
      <c r="H228" s="113"/>
      <c r="I228" s="113"/>
      <c r="J228" s="113"/>
      <c r="K228" s="113"/>
      <c r="L228" s="113"/>
      <c r="M228" s="113"/>
      <c r="N228" s="113"/>
      <c r="O228" s="113"/>
      <c r="P228" s="113"/>
      <c r="Q228" s="113"/>
      <c r="R228" s="252" t="s">
        <v>296</v>
      </c>
      <c r="S228" s="253"/>
      <c r="T228" s="253"/>
      <c r="U228" s="283"/>
      <c r="V228" s="154"/>
      <c r="W228" s="154"/>
      <c r="X228" s="154"/>
      <c r="Y228" s="154"/>
      <c r="Z228" s="214"/>
      <c r="AA228" s="254" t="s">
        <v>296</v>
      </c>
      <c r="AB228" s="255"/>
      <c r="AC228" s="255"/>
      <c r="AD228" s="259"/>
      <c r="AE228" s="154"/>
      <c r="AF228" s="154"/>
      <c r="AG228" s="154"/>
      <c r="AH228" s="154"/>
      <c r="AI228" s="154"/>
      <c r="AJ228" s="154"/>
      <c r="AK228" s="249"/>
    </row>
    <row r="229" spans="1:37" ht="42.75" customHeight="1" thickBot="1">
      <c r="A229" s="54"/>
      <c r="B229" s="55"/>
      <c r="C229" s="56" t="s">
        <v>302</v>
      </c>
      <c r="D229" s="232" t="s">
        <v>303</v>
      </c>
      <c r="E229" s="302"/>
      <c r="F229" s="302"/>
      <c r="G229" s="302"/>
      <c r="H229" s="302"/>
      <c r="I229" s="302"/>
      <c r="J229" s="302"/>
      <c r="K229" s="302"/>
      <c r="L229" s="302"/>
      <c r="M229" s="302"/>
      <c r="N229" s="302"/>
      <c r="O229" s="302"/>
      <c r="P229" s="302"/>
      <c r="Q229" s="302"/>
      <c r="R229" s="260" t="s">
        <v>304</v>
      </c>
      <c r="S229" s="261"/>
      <c r="T229" s="261"/>
      <c r="U229" s="324"/>
      <c r="V229" s="232"/>
      <c r="W229" s="232"/>
      <c r="X229" s="232"/>
      <c r="Y229" s="232"/>
      <c r="Z229" s="236"/>
      <c r="AA229" s="262" t="s">
        <v>138</v>
      </c>
      <c r="AB229" s="263"/>
      <c r="AC229" s="263"/>
      <c r="AD229" s="264"/>
      <c r="AE229" s="232" t="s">
        <v>298</v>
      </c>
      <c r="AF229" s="232"/>
      <c r="AG229" s="232"/>
      <c r="AH229" s="232"/>
      <c r="AI229" s="232"/>
      <c r="AJ229" s="232"/>
      <c r="AK229" s="265"/>
    </row>
    <row r="230" spans="1:37" ht="15.75">
      <c r="A230" s="69" t="s">
        <v>305</v>
      </c>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1"/>
    </row>
    <row r="231" spans="1:37" ht="17.649999999999999" customHeight="1">
      <c r="A231" s="45"/>
      <c r="B231" s="51">
        <f>B218+1</f>
        <v>31</v>
      </c>
      <c r="C231" s="144" t="s">
        <v>306</v>
      </c>
      <c r="D231" s="144"/>
      <c r="E231" s="144"/>
      <c r="F231" s="144"/>
      <c r="G231" s="144"/>
      <c r="H231" s="144"/>
      <c r="I231" s="144"/>
      <c r="J231" s="144"/>
      <c r="K231" s="144"/>
      <c r="L231" s="144"/>
      <c r="M231" s="144"/>
      <c r="N231" s="144"/>
      <c r="O231" s="144"/>
      <c r="P231" s="144"/>
      <c r="Q231" s="144"/>
      <c r="R231" s="144"/>
      <c r="S231" s="144"/>
      <c r="T231" s="144"/>
      <c r="U231" s="144"/>
      <c r="V231" s="144"/>
      <c r="W231" s="144"/>
      <c r="X231" s="144"/>
      <c r="Y231" s="144"/>
      <c r="Z231" s="144"/>
      <c r="AA231" s="144"/>
      <c r="AB231" s="144"/>
      <c r="AC231" s="144"/>
      <c r="AD231" s="144"/>
      <c r="AE231" s="144"/>
      <c r="AF231" s="144"/>
      <c r="AG231" s="144"/>
      <c r="AH231" s="144"/>
      <c r="AI231" s="144"/>
      <c r="AJ231" s="144"/>
      <c r="AK231" s="197"/>
    </row>
    <row r="232" spans="1:37" ht="86.25" customHeight="1">
      <c r="A232" s="45"/>
      <c r="B232" s="198" t="s">
        <v>307</v>
      </c>
      <c r="C232" s="199"/>
      <c r="D232" s="199"/>
      <c r="E232" s="199"/>
      <c r="F232" s="199"/>
      <c r="G232" s="199"/>
      <c r="H232" s="199"/>
      <c r="I232" s="199"/>
      <c r="J232" s="199"/>
      <c r="K232" s="199"/>
      <c r="L232" s="199"/>
      <c r="M232" s="199"/>
      <c r="N232" s="199"/>
      <c r="O232" s="199"/>
      <c r="P232" s="199"/>
      <c r="Q232" s="199"/>
      <c r="R232" s="199"/>
      <c r="S232" s="199"/>
      <c r="T232" s="199"/>
      <c r="U232" s="199"/>
      <c r="V232" s="199"/>
      <c r="W232" s="199"/>
      <c r="X232" s="199"/>
      <c r="Y232" s="199"/>
      <c r="Z232" s="199"/>
      <c r="AA232" s="199"/>
      <c r="AB232" s="199"/>
      <c r="AC232" s="199"/>
      <c r="AD232" s="199"/>
      <c r="AE232" s="199"/>
      <c r="AF232" s="199"/>
      <c r="AG232" s="199"/>
      <c r="AH232" s="199"/>
      <c r="AI232" s="199"/>
      <c r="AJ232" s="199"/>
      <c r="AK232" s="200"/>
    </row>
    <row r="233" spans="1:37" ht="30" customHeight="1">
      <c r="A233" s="45"/>
      <c r="B233" s="60"/>
      <c r="C233" s="59" t="s">
        <v>43</v>
      </c>
      <c r="D233" s="227" t="s">
        <v>308</v>
      </c>
      <c r="E233" s="227"/>
      <c r="F233" s="227"/>
      <c r="G233" s="227"/>
      <c r="H233" s="227"/>
      <c r="I233" s="227"/>
      <c r="J233" s="227"/>
      <c r="K233" s="227"/>
      <c r="L233" s="227"/>
      <c r="M233" s="227"/>
      <c r="N233" s="227"/>
      <c r="O233" s="227"/>
      <c r="P233" s="227"/>
      <c r="Q233" s="227"/>
      <c r="R233" s="274" t="s">
        <v>45</v>
      </c>
      <c r="S233" s="275"/>
      <c r="T233" s="275"/>
      <c r="U233" s="325"/>
      <c r="V233" s="227" t="s">
        <v>309</v>
      </c>
      <c r="W233" s="131"/>
      <c r="X233" s="131"/>
      <c r="Y233" s="131"/>
      <c r="Z233" s="132"/>
      <c r="AA233" s="219" t="s">
        <v>45</v>
      </c>
      <c r="AB233" s="220"/>
      <c r="AC233" s="220"/>
      <c r="AD233" s="221"/>
      <c r="AE233" s="227" t="s">
        <v>310</v>
      </c>
      <c r="AF233" s="227"/>
      <c r="AG233" s="227"/>
      <c r="AH233" s="227"/>
      <c r="AI233" s="227"/>
      <c r="AJ233" s="227"/>
      <c r="AK233" s="250"/>
    </row>
    <row r="234" spans="1:37" ht="17.25" customHeight="1">
      <c r="A234" s="45"/>
      <c r="B234" s="72">
        <f>B231+1</f>
        <v>32</v>
      </c>
      <c r="C234" s="144" t="s">
        <v>311</v>
      </c>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44"/>
      <c r="AB234" s="144"/>
      <c r="AC234" s="144"/>
      <c r="AD234" s="144"/>
      <c r="AE234" s="144"/>
      <c r="AF234" s="144"/>
      <c r="AG234" s="144"/>
      <c r="AH234" s="144"/>
      <c r="AI234" s="144"/>
      <c r="AJ234" s="144"/>
      <c r="AK234" s="197"/>
    </row>
    <row r="235" spans="1:37" ht="84.75" customHeight="1">
      <c r="A235" s="45"/>
      <c r="B235" s="198" t="s">
        <v>312</v>
      </c>
      <c r="C235" s="199"/>
      <c r="D235" s="199"/>
      <c r="E235" s="199"/>
      <c r="F235" s="199"/>
      <c r="G235" s="199"/>
      <c r="H235" s="199"/>
      <c r="I235" s="199"/>
      <c r="J235" s="199"/>
      <c r="K235" s="199"/>
      <c r="L235" s="199"/>
      <c r="M235" s="199"/>
      <c r="N235" s="199"/>
      <c r="O235" s="199"/>
      <c r="P235" s="199"/>
      <c r="Q235" s="199"/>
      <c r="R235" s="199"/>
      <c r="S235" s="199"/>
      <c r="T235" s="199"/>
      <c r="U235" s="199"/>
      <c r="V235" s="199"/>
      <c r="W235" s="199"/>
      <c r="X235" s="199"/>
      <c r="Y235" s="199"/>
      <c r="Z235" s="199"/>
      <c r="AA235" s="199"/>
      <c r="AB235" s="199"/>
      <c r="AC235" s="199"/>
      <c r="AD235" s="199"/>
      <c r="AE235" s="199"/>
      <c r="AF235" s="199"/>
      <c r="AG235" s="199"/>
      <c r="AH235" s="199"/>
      <c r="AI235" s="199"/>
      <c r="AJ235" s="199"/>
      <c r="AK235" s="200"/>
    </row>
    <row r="236" spans="1:37" ht="15.75">
      <c r="A236" s="45"/>
      <c r="B236" s="47"/>
      <c r="C236" s="49" t="s">
        <v>43</v>
      </c>
      <c r="D236" s="113" t="s">
        <v>313</v>
      </c>
      <c r="E236" s="113"/>
      <c r="F236" s="113"/>
      <c r="G236" s="113"/>
      <c r="H236" s="113"/>
      <c r="I236" s="113"/>
      <c r="J236" s="113"/>
      <c r="K236" s="113"/>
      <c r="L236" s="113"/>
      <c r="M236" s="113"/>
      <c r="N236" s="113"/>
      <c r="O236" s="113"/>
      <c r="P236" s="113"/>
      <c r="Q236" s="113"/>
      <c r="R236" s="211" t="s">
        <v>45</v>
      </c>
      <c r="S236" s="212"/>
      <c r="T236" s="212"/>
      <c r="U236" s="321"/>
      <c r="V236" s="113"/>
      <c r="W236" s="113"/>
      <c r="X236" s="113"/>
      <c r="Y236" s="113"/>
      <c r="Z236" s="114"/>
      <c r="AA236" s="205" t="s">
        <v>45</v>
      </c>
      <c r="AB236" s="206"/>
      <c r="AC236" s="206"/>
      <c r="AD236" s="207"/>
      <c r="AE236" s="113"/>
      <c r="AF236" s="113"/>
      <c r="AG236" s="113"/>
      <c r="AH236" s="113"/>
      <c r="AI236" s="113"/>
      <c r="AJ236" s="113"/>
      <c r="AK236" s="258"/>
    </row>
    <row r="237" spans="1:37" ht="30" customHeight="1">
      <c r="A237" s="45"/>
      <c r="B237" s="58"/>
      <c r="C237" s="59" t="s">
        <v>46</v>
      </c>
      <c r="D237" s="131" t="s">
        <v>314</v>
      </c>
      <c r="E237" s="131"/>
      <c r="F237" s="131"/>
      <c r="G237" s="131"/>
      <c r="H237" s="131"/>
      <c r="I237" s="131"/>
      <c r="J237" s="131"/>
      <c r="K237" s="131"/>
      <c r="L237" s="131"/>
      <c r="M237" s="131"/>
      <c r="N237" s="131"/>
      <c r="O237" s="131"/>
      <c r="P237" s="131"/>
      <c r="Q237" s="131"/>
      <c r="R237" s="274" t="s">
        <v>45</v>
      </c>
      <c r="S237" s="275"/>
      <c r="T237" s="275"/>
      <c r="U237" s="325"/>
      <c r="V237" s="227" t="s">
        <v>315</v>
      </c>
      <c r="W237" s="131"/>
      <c r="X237" s="131"/>
      <c r="Y237" s="131"/>
      <c r="Z237" s="132"/>
      <c r="AA237" s="219" t="s">
        <v>45</v>
      </c>
      <c r="AB237" s="220"/>
      <c r="AC237" s="220"/>
      <c r="AD237" s="221"/>
      <c r="AE237" s="131"/>
      <c r="AF237" s="131"/>
      <c r="AG237" s="131"/>
      <c r="AH237" s="131"/>
      <c r="AI237" s="131"/>
      <c r="AJ237" s="131"/>
      <c r="AK237" s="284"/>
    </row>
    <row r="238" spans="1:37" ht="15.75">
      <c r="A238" s="45"/>
      <c r="B238" s="61">
        <f>B234+1</f>
        <v>33</v>
      </c>
      <c r="C238" s="144" t="s">
        <v>316</v>
      </c>
      <c r="D238" s="144"/>
      <c r="E238" s="144"/>
      <c r="F238" s="144"/>
      <c r="G238" s="144"/>
      <c r="H238" s="144"/>
      <c r="I238" s="144"/>
      <c r="J238" s="144"/>
      <c r="K238" s="144"/>
      <c r="L238" s="144"/>
      <c r="M238" s="144"/>
      <c r="N238" s="144"/>
      <c r="O238" s="144"/>
      <c r="P238" s="144"/>
      <c r="Q238" s="144"/>
      <c r="R238" s="144"/>
      <c r="S238" s="144"/>
      <c r="T238" s="144"/>
      <c r="U238" s="144"/>
      <c r="V238" s="144"/>
      <c r="W238" s="144"/>
      <c r="X238" s="144"/>
      <c r="Y238" s="144"/>
      <c r="Z238" s="144"/>
      <c r="AA238" s="144"/>
      <c r="AB238" s="144"/>
      <c r="AC238" s="144"/>
      <c r="AD238" s="144"/>
      <c r="AE238" s="144"/>
      <c r="AF238" s="144"/>
      <c r="AG238" s="144"/>
      <c r="AH238" s="144"/>
      <c r="AI238" s="144"/>
      <c r="AJ238" s="144"/>
      <c r="AK238" s="197"/>
    </row>
    <row r="239" spans="1:37" ht="77.25" customHeight="1">
      <c r="A239" s="45"/>
      <c r="B239" s="146" t="s">
        <v>317</v>
      </c>
      <c r="C239" s="199"/>
      <c r="D239" s="199"/>
      <c r="E239" s="199"/>
      <c r="F239" s="199"/>
      <c r="G239" s="199"/>
      <c r="H239" s="199"/>
      <c r="I239" s="199"/>
      <c r="J239" s="199"/>
      <c r="K239" s="199"/>
      <c r="L239" s="199"/>
      <c r="M239" s="199"/>
      <c r="N239" s="199"/>
      <c r="O239" s="199"/>
      <c r="P239" s="199"/>
      <c r="Q239" s="199"/>
      <c r="R239" s="199"/>
      <c r="S239" s="199"/>
      <c r="T239" s="199"/>
      <c r="U239" s="199"/>
      <c r="V239" s="199"/>
      <c r="W239" s="199"/>
      <c r="X239" s="199"/>
      <c r="Y239" s="199"/>
      <c r="Z239" s="199"/>
      <c r="AA239" s="199"/>
      <c r="AB239" s="199"/>
      <c r="AC239" s="199"/>
      <c r="AD239" s="199"/>
      <c r="AE239" s="199"/>
      <c r="AF239" s="199"/>
      <c r="AG239" s="199"/>
      <c r="AH239" s="199"/>
      <c r="AI239" s="199"/>
      <c r="AJ239" s="199"/>
      <c r="AK239" s="200"/>
    </row>
    <row r="240" spans="1:37" ht="30" customHeight="1" thickBot="1">
      <c r="A240" s="54"/>
      <c r="B240" s="55"/>
      <c r="C240" s="56" t="s">
        <v>43</v>
      </c>
      <c r="D240" s="302" t="s">
        <v>318</v>
      </c>
      <c r="E240" s="302"/>
      <c r="F240" s="302"/>
      <c r="G240" s="302"/>
      <c r="H240" s="302"/>
      <c r="I240" s="302"/>
      <c r="J240" s="302"/>
      <c r="K240" s="302"/>
      <c r="L240" s="302"/>
      <c r="M240" s="302"/>
      <c r="N240" s="302"/>
      <c r="O240" s="302"/>
      <c r="P240" s="302"/>
      <c r="Q240" s="302"/>
      <c r="R240" s="233" t="s">
        <v>45</v>
      </c>
      <c r="S240" s="234"/>
      <c r="T240" s="234"/>
      <c r="U240" s="326"/>
      <c r="V240" s="302"/>
      <c r="W240" s="302"/>
      <c r="X240" s="302"/>
      <c r="Y240" s="302"/>
      <c r="Z240" s="303"/>
      <c r="AA240" s="237" t="s">
        <v>45</v>
      </c>
      <c r="AB240" s="238"/>
      <c r="AC240" s="238"/>
      <c r="AD240" s="239"/>
      <c r="AE240" s="232" t="s">
        <v>319</v>
      </c>
      <c r="AF240" s="232"/>
      <c r="AG240" s="232"/>
      <c r="AH240" s="232"/>
      <c r="AI240" s="232"/>
      <c r="AJ240" s="232"/>
      <c r="AK240" s="265"/>
    </row>
    <row r="241" spans="1:37" ht="17.649999999999999" customHeight="1">
      <c r="A241" s="69" t="s">
        <v>400</v>
      </c>
      <c r="B241" s="70"/>
      <c r="C241" s="70"/>
      <c r="D241" s="70"/>
      <c r="E241" s="70"/>
      <c r="F241" s="70"/>
      <c r="G241" s="70"/>
      <c r="H241" s="70"/>
      <c r="I241" s="70"/>
      <c r="J241" s="70"/>
      <c r="K241" s="70"/>
      <c r="L241" s="70"/>
      <c r="M241" s="70"/>
      <c r="N241" s="70"/>
      <c r="O241" s="70"/>
      <c r="P241" s="70"/>
      <c r="Q241" s="70"/>
      <c r="R241" s="75"/>
      <c r="S241" s="75"/>
      <c r="T241" s="75"/>
      <c r="U241" s="75"/>
      <c r="V241" s="70"/>
      <c r="W241" s="70"/>
      <c r="X241" s="70"/>
      <c r="Y241" s="70"/>
      <c r="Z241" s="70"/>
      <c r="AA241" s="75"/>
      <c r="AB241" s="75"/>
      <c r="AC241" s="75"/>
      <c r="AD241" s="75"/>
      <c r="AE241" s="70"/>
      <c r="AF241" s="70"/>
      <c r="AG241" s="70"/>
      <c r="AH241" s="70"/>
      <c r="AI241" s="70"/>
      <c r="AJ241" s="70"/>
      <c r="AK241" s="71"/>
    </row>
    <row r="242" spans="1:37" ht="15.75">
      <c r="A242" s="83"/>
      <c r="B242" s="51">
        <f>B238+1</f>
        <v>34</v>
      </c>
      <c r="C242" s="84" t="s">
        <v>320</v>
      </c>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5"/>
    </row>
    <row r="243" spans="1:37" ht="122.25" customHeight="1">
      <c r="A243" s="83"/>
      <c r="B243" s="146" t="s">
        <v>321</v>
      </c>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251"/>
    </row>
    <row r="244" spans="1:37" ht="15.75">
      <c r="A244" s="83"/>
      <c r="B244" s="47"/>
      <c r="C244" s="49" t="s">
        <v>43</v>
      </c>
      <c r="D244" s="113" t="s">
        <v>322</v>
      </c>
      <c r="E244" s="113"/>
      <c r="F244" s="113"/>
      <c r="G244" s="113"/>
      <c r="H244" s="113"/>
      <c r="I244" s="113"/>
      <c r="J244" s="113"/>
      <c r="K244" s="113"/>
      <c r="L244" s="113"/>
      <c r="M244" s="113"/>
      <c r="N244" s="113"/>
      <c r="O244" s="113"/>
      <c r="P244" s="113"/>
      <c r="Q244" s="113"/>
      <c r="R244" s="211" t="s">
        <v>45</v>
      </c>
      <c r="S244" s="212"/>
      <c r="T244" s="212"/>
      <c r="U244" s="321"/>
      <c r="V244" s="113"/>
      <c r="W244" s="113"/>
      <c r="X244" s="113"/>
      <c r="Y244" s="113"/>
      <c r="Z244" s="114"/>
      <c r="AA244" s="205" t="s">
        <v>45</v>
      </c>
      <c r="AB244" s="206"/>
      <c r="AC244" s="206"/>
      <c r="AD244" s="207"/>
      <c r="AE244" s="113"/>
      <c r="AF244" s="113"/>
      <c r="AG244" s="113"/>
      <c r="AH244" s="113"/>
      <c r="AI244" s="113"/>
      <c r="AJ244" s="113"/>
      <c r="AK244" s="258"/>
    </row>
    <row r="245" spans="1:37" ht="30" customHeight="1">
      <c r="A245" s="83"/>
      <c r="B245" s="58"/>
      <c r="C245" s="59" t="s">
        <v>46</v>
      </c>
      <c r="D245" s="131" t="s">
        <v>323</v>
      </c>
      <c r="E245" s="131"/>
      <c r="F245" s="131"/>
      <c r="G245" s="131"/>
      <c r="H245" s="131"/>
      <c r="I245" s="131"/>
      <c r="J245" s="131"/>
      <c r="K245" s="131"/>
      <c r="L245" s="131"/>
      <c r="M245" s="131"/>
      <c r="N245" s="131"/>
      <c r="O245" s="131"/>
      <c r="P245" s="131"/>
      <c r="Q245" s="131"/>
      <c r="R245" s="274" t="s">
        <v>45</v>
      </c>
      <c r="S245" s="275"/>
      <c r="T245" s="275"/>
      <c r="U245" s="325"/>
      <c r="V245" s="227" t="s">
        <v>324</v>
      </c>
      <c r="W245" s="131"/>
      <c r="X245" s="131"/>
      <c r="Y245" s="131"/>
      <c r="Z245" s="132"/>
      <c r="AA245" s="219" t="s">
        <v>45</v>
      </c>
      <c r="AB245" s="220"/>
      <c r="AC245" s="220"/>
      <c r="AD245" s="221"/>
      <c r="AE245" s="131"/>
      <c r="AF245" s="131"/>
      <c r="AG245" s="131"/>
      <c r="AH245" s="131"/>
      <c r="AI245" s="131"/>
      <c r="AJ245" s="131"/>
      <c r="AK245" s="284"/>
    </row>
    <row r="246" spans="1:37" ht="15.75">
      <c r="A246" s="83"/>
      <c r="B246" s="51">
        <f>B242+1</f>
        <v>35</v>
      </c>
      <c r="C246" s="84" t="s">
        <v>325</v>
      </c>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5"/>
    </row>
    <row r="247" spans="1:37" ht="79.5" customHeight="1">
      <c r="A247" s="83"/>
      <c r="B247" s="327" t="s">
        <v>326</v>
      </c>
      <c r="C247" s="328"/>
      <c r="D247" s="328"/>
      <c r="E247" s="328"/>
      <c r="F247" s="328"/>
      <c r="G247" s="328"/>
      <c r="H247" s="328"/>
      <c r="I247" s="328"/>
      <c r="J247" s="328"/>
      <c r="K247" s="328"/>
      <c r="L247" s="328"/>
      <c r="M247" s="328"/>
      <c r="N247" s="328"/>
      <c r="O247" s="328"/>
      <c r="P247" s="328"/>
      <c r="Q247" s="328"/>
      <c r="R247" s="328"/>
      <c r="S247" s="328"/>
      <c r="T247" s="328"/>
      <c r="U247" s="328"/>
      <c r="V247" s="328"/>
      <c r="W247" s="328"/>
      <c r="X247" s="328"/>
      <c r="Y247" s="328"/>
      <c r="Z247" s="328"/>
      <c r="AA247" s="328"/>
      <c r="AB247" s="328"/>
      <c r="AC247" s="328"/>
      <c r="AD247" s="328"/>
      <c r="AE247" s="328"/>
      <c r="AF247" s="328"/>
      <c r="AG247" s="328"/>
      <c r="AH247" s="328"/>
      <c r="AI247" s="328"/>
      <c r="AJ247" s="328"/>
      <c r="AK247" s="329"/>
    </row>
    <row r="248" spans="1:37" ht="15.75">
      <c r="A248" s="83"/>
      <c r="B248" s="47"/>
      <c r="C248" s="49" t="s">
        <v>43</v>
      </c>
      <c r="D248" s="113" t="s">
        <v>327</v>
      </c>
      <c r="E248" s="113"/>
      <c r="F248" s="113"/>
      <c r="G248" s="113"/>
      <c r="H248" s="113"/>
      <c r="I248" s="113"/>
      <c r="J248" s="113"/>
      <c r="K248" s="113"/>
      <c r="L248" s="113"/>
      <c r="M248" s="113"/>
      <c r="N248" s="113"/>
      <c r="O248" s="113"/>
      <c r="P248" s="113"/>
      <c r="Q248" s="113"/>
      <c r="R248" s="211" t="s">
        <v>45</v>
      </c>
      <c r="S248" s="212"/>
      <c r="T248" s="212"/>
      <c r="U248" s="321"/>
      <c r="V248" s="113"/>
      <c r="W248" s="113"/>
      <c r="X248" s="113"/>
      <c r="Y248" s="113"/>
      <c r="Z248" s="114"/>
      <c r="AA248" s="205" t="s">
        <v>45</v>
      </c>
      <c r="AB248" s="206"/>
      <c r="AC248" s="206"/>
      <c r="AD248" s="207"/>
      <c r="AE248" s="113"/>
      <c r="AF248" s="113"/>
      <c r="AG248" s="113"/>
      <c r="AH248" s="113"/>
      <c r="AI248" s="113"/>
      <c r="AJ248" s="113"/>
      <c r="AK248" s="258"/>
    </row>
    <row r="249" spans="1:37" ht="15.75">
      <c r="A249" s="83"/>
      <c r="B249" s="47"/>
      <c r="C249" s="49" t="s">
        <v>83</v>
      </c>
      <c r="D249" s="113" t="s">
        <v>328</v>
      </c>
      <c r="E249" s="113"/>
      <c r="F249" s="113"/>
      <c r="G249" s="113"/>
      <c r="H249" s="113"/>
      <c r="I249" s="113"/>
      <c r="J249" s="113"/>
      <c r="K249" s="113"/>
      <c r="L249" s="113"/>
      <c r="M249" s="113"/>
      <c r="N249" s="113"/>
      <c r="O249" s="113"/>
      <c r="P249" s="113"/>
      <c r="Q249" s="113"/>
      <c r="R249" s="211" t="s">
        <v>45</v>
      </c>
      <c r="S249" s="212"/>
      <c r="T249" s="212"/>
      <c r="U249" s="321"/>
      <c r="V249" s="113"/>
      <c r="W249" s="113"/>
      <c r="X249" s="113"/>
      <c r="Y249" s="113"/>
      <c r="Z249" s="114"/>
      <c r="AA249" s="205" t="s">
        <v>45</v>
      </c>
      <c r="AB249" s="206"/>
      <c r="AC249" s="206"/>
      <c r="AD249" s="207"/>
      <c r="AE249" s="113"/>
      <c r="AF249" s="113"/>
      <c r="AG249" s="113"/>
      <c r="AH249" s="113"/>
      <c r="AI249" s="113"/>
      <c r="AJ249" s="113"/>
      <c r="AK249" s="258"/>
    </row>
    <row r="250" spans="1:37" ht="30" customHeight="1" thickBot="1">
      <c r="A250" s="86"/>
      <c r="B250" s="55"/>
      <c r="C250" s="56" t="s">
        <v>101</v>
      </c>
      <c r="D250" s="302" t="s">
        <v>329</v>
      </c>
      <c r="E250" s="302"/>
      <c r="F250" s="302"/>
      <c r="G250" s="302"/>
      <c r="H250" s="302"/>
      <c r="I250" s="302"/>
      <c r="J250" s="302"/>
      <c r="K250" s="302"/>
      <c r="L250" s="302"/>
      <c r="M250" s="302"/>
      <c r="N250" s="302"/>
      <c r="O250" s="302"/>
      <c r="P250" s="302"/>
      <c r="Q250" s="302"/>
      <c r="R250" s="233" t="s">
        <v>45</v>
      </c>
      <c r="S250" s="234"/>
      <c r="T250" s="234"/>
      <c r="U250" s="326"/>
      <c r="V250" s="232" t="s">
        <v>324</v>
      </c>
      <c r="W250" s="302"/>
      <c r="X250" s="302"/>
      <c r="Y250" s="302"/>
      <c r="Z250" s="303"/>
      <c r="AA250" s="237" t="s">
        <v>45</v>
      </c>
      <c r="AB250" s="238"/>
      <c r="AC250" s="238"/>
      <c r="AD250" s="239"/>
      <c r="AE250" s="302"/>
      <c r="AF250" s="302"/>
      <c r="AG250" s="302"/>
      <c r="AH250" s="302"/>
      <c r="AI250" s="302"/>
      <c r="AJ250" s="302"/>
      <c r="AK250" s="311"/>
    </row>
    <row r="251" spans="1:37" ht="15.75">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row>
    <row r="252" spans="1:37" ht="17.649999999999999" customHeight="1" thickBot="1">
      <c r="A252" s="75" t="s">
        <v>330</v>
      </c>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row>
    <row r="253" spans="1:37" ht="17.649999999999999" customHeight="1">
      <c r="A253" s="330" t="s">
        <v>331</v>
      </c>
      <c r="B253" s="331"/>
      <c r="C253" s="331"/>
      <c r="D253" s="331"/>
      <c r="E253" s="331"/>
      <c r="F253" s="331"/>
      <c r="G253" s="331"/>
      <c r="H253" s="331"/>
      <c r="I253" s="331"/>
      <c r="J253" s="331"/>
      <c r="K253" s="331"/>
      <c r="L253" s="331"/>
      <c r="M253" s="331"/>
      <c r="N253" s="331"/>
      <c r="O253" s="331"/>
      <c r="P253" s="331"/>
      <c r="Q253" s="331"/>
      <c r="R253" s="331"/>
      <c r="S253" s="331"/>
      <c r="T253" s="331"/>
      <c r="U253" s="331"/>
      <c r="V253" s="331"/>
      <c r="W253" s="331"/>
      <c r="X253" s="331"/>
      <c r="Y253" s="331"/>
      <c r="Z253" s="331"/>
      <c r="AA253" s="331"/>
      <c r="AB253" s="331"/>
      <c r="AC253" s="331"/>
      <c r="AD253" s="331"/>
      <c r="AE253" s="331"/>
      <c r="AF253" s="331"/>
      <c r="AG253" s="331"/>
      <c r="AH253" s="331"/>
      <c r="AI253" s="331"/>
      <c r="AJ253" s="331"/>
      <c r="AK253" s="332"/>
    </row>
    <row r="254" spans="1:37" ht="17.649999999999999" customHeight="1">
      <c r="A254" s="83"/>
      <c r="B254" s="51">
        <f>B246+1</f>
        <v>36</v>
      </c>
      <c r="C254" s="84" t="s">
        <v>332</v>
      </c>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5"/>
    </row>
    <row r="255" spans="1:37" ht="84" customHeight="1">
      <c r="A255" s="83"/>
      <c r="B255" s="146" t="s">
        <v>333</v>
      </c>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251"/>
    </row>
    <row r="256" spans="1:37" ht="30" customHeight="1">
      <c r="A256" s="83"/>
      <c r="B256" s="58"/>
      <c r="C256" s="59" t="s">
        <v>43</v>
      </c>
      <c r="D256" s="131" t="s">
        <v>334</v>
      </c>
      <c r="E256" s="131"/>
      <c r="F256" s="131"/>
      <c r="G256" s="131"/>
      <c r="H256" s="131"/>
      <c r="I256" s="131"/>
      <c r="J256" s="131"/>
      <c r="K256" s="131"/>
      <c r="L256" s="131"/>
      <c r="M256" s="131"/>
      <c r="N256" s="131"/>
      <c r="O256" s="131"/>
      <c r="P256" s="131"/>
      <c r="Q256" s="131"/>
      <c r="R256" s="274" t="s">
        <v>45</v>
      </c>
      <c r="S256" s="275"/>
      <c r="T256" s="275"/>
      <c r="U256" s="325"/>
      <c r="V256" s="227" t="s">
        <v>335</v>
      </c>
      <c r="W256" s="131"/>
      <c r="X256" s="131"/>
      <c r="Y256" s="131"/>
      <c r="Z256" s="132"/>
      <c r="AA256" s="219" t="s">
        <v>45</v>
      </c>
      <c r="AB256" s="220"/>
      <c r="AC256" s="220"/>
      <c r="AD256" s="221"/>
      <c r="AE256" s="131"/>
      <c r="AF256" s="131"/>
      <c r="AG256" s="131"/>
      <c r="AH256" s="131"/>
      <c r="AI256" s="131"/>
      <c r="AJ256" s="131"/>
      <c r="AK256" s="284"/>
    </row>
    <row r="257" spans="1:37" ht="17.649999999999999" customHeight="1">
      <c r="A257" s="83"/>
      <c r="B257" s="51">
        <f>B254+1</f>
        <v>37</v>
      </c>
      <c r="C257" s="75" t="s">
        <v>336</v>
      </c>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87"/>
    </row>
    <row r="258" spans="1:37" ht="82.5" customHeight="1">
      <c r="A258" s="83"/>
      <c r="B258" s="146" t="s">
        <v>337</v>
      </c>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251"/>
    </row>
    <row r="259" spans="1:37" ht="15.75">
      <c r="A259" s="83"/>
      <c r="B259" s="58"/>
      <c r="C259" s="59" t="s">
        <v>43</v>
      </c>
      <c r="D259" s="131" t="s">
        <v>338</v>
      </c>
      <c r="E259" s="131"/>
      <c r="F259" s="131"/>
      <c r="G259" s="131"/>
      <c r="H259" s="131"/>
      <c r="I259" s="131"/>
      <c r="J259" s="131"/>
      <c r="K259" s="131"/>
      <c r="L259" s="131"/>
      <c r="M259" s="131"/>
      <c r="N259" s="131"/>
      <c r="O259" s="131"/>
      <c r="P259" s="131"/>
      <c r="Q259" s="131"/>
      <c r="R259" s="274" t="s">
        <v>45</v>
      </c>
      <c r="S259" s="275"/>
      <c r="T259" s="275"/>
      <c r="U259" s="325"/>
      <c r="V259" s="227"/>
      <c r="W259" s="131"/>
      <c r="X259" s="131"/>
      <c r="Y259" s="131"/>
      <c r="Z259" s="132"/>
      <c r="AA259" s="219" t="s">
        <v>45</v>
      </c>
      <c r="AB259" s="220"/>
      <c r="AC259" s="220"/>
      <c r="AD259" s="221"/>
      <c r="AE259" s="131"/>
      <c r="AF259" s="131"/>
      <c r="AG259" s="131"/>
      <c r="AH259" s="131"/>
      <c r="AI259" s="131"/>
      <c r="AJ259" s="131"/>
      <c r="AK259" s="284"/>
    </row>
    <row r="260" spans="1:37" ht="17.649999999999999" customHeight="1">
      <c r="A260" s="83"/>
      <c r="B260" s="51">
        <f>B257+1</f>
        <v>38</v>
      </c>
      <c r="C260" s="75" t="s">
        <v>339</v>
      </c>
      <c r="D260" s="75"/>
      <c r="E260" s="7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87"/>
    </row>
    <row r="261" spans="1:37" ht="105.75" customHeight="1">
      <c r="A261" s="83"/>
      <c r="B261" s="146" t="s">
        <v>340</v>
      </c>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251"/>
    </row>
    <row r="262" spans="1:37" ht="67.5" customHeight="1" thickBot="1">
      <c r="A262" s="86"/>
      <c r="B262" s="55"/>
      <c r="C262" s="56" t="s">
        <v>43</v>
      </c>
      <c r="D262" s="302" t="s">
        <v>341</v>
      </c>
      <c r="E262" s="302"/>
      <c r="F262" s="302"/>
      <c r="G262" s="302"/>
      <c r="H262" s="302"/>
      <c r="I262" s="302"/>
      <c r="J262" s="302"/>
      <c r="K262" s="302"/>
      <c r="L262" s="302"/>
      <c r="M262" s="302"/>
      <c r="N262" s="302"/>
      <c r="O262" s="302"/>
      <c r="P262" s="302"/>
      <c r="Q262" s="302"/>
      <c r="R262" s="233" t="s">
        <v>45</v>
      </c>
      <c r="S262" s="234"/>
      <c r="T262" s="234"/>
      <c r="U262" s="326"/>
      <c r="V262" s="232" t="s">
        <v>342</v>
      </c>
      <c r="W262" s="302"/>
      <c r="X262" s="302"/>
      <c r="Y262" s="302"/>
      <c r="Z262" s="303"/>
      <c r="AA262" s="237" t="s">
        <v>45</v>
      </c>
      <c r="AB262" s="238"/>
      <c r="AC262" s="238"/>
      <c r="AD262" s="239"/>
      <c r="AE262" s="302"/>
      <c r="AF262" s="302"/>
      <c r="AG262" s="302"/>
      <c r="AH262" s="302"/>
      <c r="AI262" s="302"/>
      <c r="AJ262" s="302"/>
      <c r="AK262" s="311"/>
    </row>
    <row r="263" spans="1:37" ht="17.649999999999999" customHeight="1">
      <c r="A263" s="69" t="s">
        <v>394</v>
      </c>
      <c r="B263" s="88"/>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0"/>
      <c r="AK263" s="71"/>
    </row>
    <row r="264" spans="1:37" ht="17.649999999999999" customHeight="1">
      <c r="A264" s="83"/>
      <c r="B264" s="51">
        <f>B260+1</f>
        <v>39</v>
      </c>
      <c r="C264" s="84" t="s">
        <v>395</v>
      </c>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5"/>
    </row>
    <row r="265" spans="1:37" ht="135" customHeight="1">
      <c r="A265" s="83"/>
      <c r="B265" s="146" t="s">
        <v>396</v>
      </c>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251"/>
    </row>
    <row r="266" spans="1:37" ht="31.5" customHeight="1">
      <c r="A266" s="83"/>
      <c r="B266" s="47"/>
      <c r="C266" s="57" t="s">
        <v>43</v>
      </c>
      <c r="D266" s="322" t="s">
        <v>343</v>
      </c>
      <c r="E266" s="322"/>
      <c r="F266" s="322"/>
      <c r="G266" s="322"/>
      <c r="H266" s="322"/>
      <c r="I266" s="322"/>
      <c r="J266" s="322"/>
      <c r="K266" s="322"/>
      <c r="L266" s="322"/>
      <c r="M266" s="322"/>
      <c r="N266" s="322"/>
      <c r="O266" s="322"/>
      <c r="P266" s="322"/>
      <c r="Q266" s="322"/>
      <c r="R266" s="245" t="s">
        <v>45</v>
      </c>
      <c r="S266" s="246"/>
      <c r="T266" s="246"/>
      <c r="U266" s="333"/>
      <c r="V266" s="244" t="s">
        <v>344</v>
      </c>
      <c r="W266" s="322"/>
      <c r="X266" s="322"/>
      <c r="Y266" s="322"/>
      <c r="Z266" s="334"/>
      <c r="AA266" s="335" t="s">
        <v>45</v>
      </c>
      <c r="AB266" s="336"/>
      <c r="AC266" s="336"/>
      <c r="AD266" s="337"/>
      <c r="AE266" s="322"/>
      <c r="AF266" s="322"/>
      <c r="AG266" s="322"/>
      <c r="AH266" s="322"/>
      <c r="AI266" s="322"/>
      <c r="AJ266" s="322"/>
      <c r="AK266" s="323"/>
    </row>
    <row r="267" spans="1:37" ht="15.75">
      <c r="A267" s="83"/>
      <c r="B267" s="89"/>
      <c r="C267" s="57" t="s">
        <v>46</v>
      </c>
      <c r="D267" s="322" t="s">
        <v>345</v>
      </c>
      <c r="E267" s="322"/>
      <c r="F267" s="322"/>
      <c r="G267" s="322"/>
      <c r="H267" s="322"/>
      <c r="I267" s="322"/>
      <c r="J267" s="322"/>
      <c r="K267" s="322"/>
      <c r="L267" s="322"/>
      <c r="M267" s="322"/>
      <c r="N267" s="322"/>
      <c r="O267" s="322"/>
      <c r="P267" s="322"/>
      <c r="Q267" s="322"/>
      <c r="R267" s="211" t="s">
        <v>45</v>
      </c>
      <c r="S267" s="212"/>
      <c r="T267" s="212"/>
      <c r="U267" s="321"/>
      <c r="V267" s="244"/>
      <c r="W267" s="322"/>
      <c r="X267" s="322"/>
      <c r="Y267" s="322"/>
      <c r="Z267" s="334"/>
      <c r="AA267" s="335" t="s">
        <v>45</v>
      </c>
      <c r="AB267" s="336"/>
      <c r="AC267" s="336"/>
      <c r="AD267" s="337"/>
      <c r="AE267" s="322"/>
      <c r="AF267" s="322"/>
      <c r="AG267" s="322"/>
      <c r="AH267" s="322"/>
      <c r="AI267" s="322"/>
      <c r="AJ267" s="322"/>
      <c r="AK267" s="323"/>
    </row>
    <row r="268" spans="1:37" ht="15.75">
      <c r="A268" s="83"/>
      <c r="B268" s="89"/>
      <c r="C268" s="57" t="s">
        <v>59</v>
      </c>
      <c r="D268" s="322" t="s">
        <v>346</v>
      </c>
      <c r="E268" s="322"/>
      <c r="F268" s="322"/>
      <c r="G268" s="322"/>
      <c r="H268" s="322"/>
      <c r="I268" s="322"/>
      <c r="J268" s="322"/>
      <c r="K268" s="322"/>
      <c r="L268" s="322"/>
      <c r="M268" s="322"/>
      <c r="N268" s="322"/>
      <c r="O268" s="322"/>
      <c r="P268" s="322"/>
      <c r="Q268" s="322"/>
      <c r="R268" s="211" t="s">
        <v>45</v>
      </c>
      <c r="S268" s="212"/>
      <c r="T268" s="212"/>
      <c r="U268" s="321"/>
      <c r="V268" s="244"/>
      <c r="W268" s="322"/>
      <c r="X268" s="322"/>
      <c r="Y268" s="322"/>
      <c r="Z268" s="334"/>
      <c r="AA268" s="335" t="s">
        <v>45</v>
      </c>
      <c r="AB268" s="336"/>
      <c r="AC268" s="336"/>
      <c r="AD268" s="337"/>
      <c r="AE268" s="322"/>
      <c r="AF268" s="322"/>
      <c r="AG268" s="322"/>
      <c r="AH268" s="322"/>
      <c r="AI268" s="322"/>
      <c r="AJ268" s="322"/>
      <c r="AK268" s="323"/>
    </row>
    <row r="269" spans="1:37" ht="15.75">
      <c r="A269" s="83"/>
      <c r="B269" s="58"/>
      <c r="C269" s="59" t="s">
        <v>69</v>
      </c>
      <c r="D269" s="131" t="s">
        <v>347</v>
      </c>
      <c r="E269" s="131"/>
      <c r="F269" s="131"/>
      <c r="G269" s="131"/>
      <c r="H269" s="131"/>
      <c r="I269" s="131"/>
      <c r="J269" s="131"/>
      <c r="K269" s="131"/>
      <c r="L269" s="131"/>
      <c r="M269" s="131"/>
      <c r="N269" s="131"/>
      <c r="O269" s="131"/>
      <c r="P269" s="131"/>
      <c r="Q269" s="131"/>
      <c r="R269" s="274" t="s">
        <v>45</v>
      </c>
      <c r="S269" s="275"/>
      <c r="T269" s="275"/>
      <c r="U269" s="325"/>
      <c r="V269" s="227"/>
      <c r="W269" s="131"/>
      <c r="X269" s="131"/>
      <c r="Y269" s="131"/>
      <c r="Z269" s="132"/>
      <c r="AA269" s="219" t="s">
        <v>45</v>
      </c>
      <c r="AB269" s="220"/>
      <c r="AC269" s="220"/>
      <c r="AD269" s="221"/>
      <c r="AE269" s="131"/>
      <c r="AF269" s="131"/>
      <c r="AG269" s="131"/>
      <c r="AH269" s="131"/>
      <c r="AI269" s="131"/>
      <c r="AJ269" s="131"/>
      <c r="AK269" s="284"/>
    </row>
    <row r="270" spans="1:37" ht="17.649999999999999" customHeight="1">
      <c r="A270" s="83"/>
      <c r="B270" s="51">
        <f>B264+1</f>
        <v>40</v>
      </c>
      <c r="C270" s="84" t="s">
        <v>348</v>
      </c>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5"/>
    </row>
    <row r="271" spans="1:37" ht="107.25" customHeight="1">
      <c r="A271" s="83"/>
      <c r="B271" s="146" t="s">
        <v>349</v>
      </c>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251"/>
    </row>
    <row r="272" spans="1:37" ht="67.5" customHeight="1">
      <c r="A272" s="83"/>
      <c r="B272" s="47"/>
      <c r="C272" s="49" t="s">
        <v>43</v>
      </c>
      <c r="D272" s="113" t="s">
        <v>350</v>
      </c>
      <c r="E272" s="113"/>
      <c r="F272" s="113"/>
      <c r="G272" s="113"/>
      <c r="H272" s="113"/>
      <c r="I272" s="113"/>
      <c r="J272" s="113"/>
      <c r="K272" s="113"/>
      <c r="L272" s="113"/>
      <c r="M272" s="113"/>
      <c r="N272" s="113"/>
      <c r="O272" s="113"/>
      <c r="P272" s="113"/>
      <c r="Q272" s="113"/>
      <c r="R272" s="211" t="s">
        <v>45</v>
      </c>
      <c r="S272" s="212"/>
      <c r="T272" s="212"/>
      <c r="U272" s="321"/>
      <c r="V272" s="154" t="s">
        <v>351</v>
      </c>
      <c r="W272" s="113"/>
      <c r="X272" s="113"/>
      <c r="Y272" s="113"/>
      <c r="Z272" s="114"/>
      <c r="AA272" s="205" t="s">
        <v>45</v>
      </c>
      <c r="AB272" s="206"/>
      <c r="AC272" s="206"/>
      <c r="AD272" s="207"/>
      <c r="AE272" s="113"/>
      <c r="AF272" s="113"/>
      <c r="AG272" s="113"/>
      <c r="AH272" s="113"/>
      <c r="AI272" s="113"/>
      <c r="AJ272" s="113"/>
      <c r="AK272" s="258"/>
    </row>
    <row r="273" spans="1:37" ht="15.75">
      <c r="A273" s="83"/>
      <c r="B273" s="58"/>
      <c r="C273" s="90" t="s">
        <v>46</v>
      </c>
      <c r="D273" s="338" t="s">
        <v>352</v>
      </c>
      <c r="E273" s="338"/>
      <c r="F273" s="338"/>
      <c r="G273" s="338"/>
      <c r="H273" s="338"/>
      <c r="I273" s="338"/>
      <c r="J273" s="338"/>
      <c r="K273" s="338"/>
      <c r="L273" s="338"/>
      <c r="M273" s="338"/>
      <c r="N273" s="338"/>
      <c r="O273" s="338"/>
      <c r="P273" s="338"/>
      <c r="Q273" s="338"/>
      <c r="R273" s="274" t="s">
        <v>45</v>
      </c>
      <c r="S273" s="275"/>
      <c r="T273" s="275"/>
      <c r="U273" s="325"/>
      <c r="V273" s="285"/>
      <c r="W273" s="338"/>
      <c r="X273" s="338"/>
      <c r="Y273" s="338"/>
      <c r="Z273" s="339"/>
      <c r="AA273" s="219" t="s">
        <v>45</v>
      </c>
      <c r="AB273" s="220"/>
      <c r="AC273" s="220"/>
      <c r="AD273" s="221"/>
      <c r="AE273" s="338"/>
      <c r="AF273" s="338"/>
      <c r="AG273" s="338"/>
      <c r="AH273" s="338"/>
      <c r="AI273" s="338"/>
      <c r="AJ273" s="338"/>
      <c r="AK273" s="340"/>
    </row>
    <row r="274" spans="1:37" ht="17.649999999999999" customHeight="1">
      <c r="A274" s="83"/>
      <c r="B274" s="51">
        <f>B270+1</f>
        <v>41</v>
      </c>
      <c r="C274" s="84" t="s">
        <v>353</v>
      </c>
      <c r="D274" s="84"/>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5"/>
    </row>
    <row r="275" spans="1:37" ht="81" customHeight="1">
      <c r="A275" s="45"/>
      <c r="B275" s="146" t="s">
        <v>354</v>
      </c>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251"/>
    </row>
    <row r="276" spans="1:37" ht="30" customHeight="1">
      <c r="A276" s="45"/>
      <c r="B276" s="58"/>
      <c r="C276" s="59" t="s">
        <v>43</v>
      </c>
      <c r="D276" s="131" t="s">
        <v>355</v>
      </c>
      <c r="E276" s="131"/>
      <c r="F276" s="131"/>
      <c r="G276" s="131"/>
      <c r="H276" s="131"/>
      <c r="I276" s="131"/>
      <c r="J276" s="131"/>
      <c r="K276" s="131"/>
      <c r="L276" s="131"/>
      <c r="M276" s="131"/>
      <c r="N276" s="131"/>
      <c r="O276" s="131"/>
      <c r="P276" s="131"/>
      <c r="Q276" s="131"/>
      <c r="R276" s="211" t="s">
        <v>45</v>
      </c>
      <c r="S276" s="212"/>
      <c r="T276" s="212"/>
      <c r="U276" s="321"/>
      <c r="V276" s="227" t="s">
        <v>356</v>
      </c>
      <c r="W276" s="131"/>
      <c r="X276" s="131"/>
      <c r="Y276" s="131"/>
      <c r="Z276" s="132"/>
      <c r="AA276" s="205" t="s">
        <v>45</v>
      </c>
      <c r="AB276" s="206"/>
      <c r="AC276" s="206"/>
      <c r="AD276" s="207"/>
      <c r="AE276" s="131"/>
      <c r="AF276" s="131"/>
      <c r="AG276" s="131"/>
      <c r="AH276" s="131"/>
      <c r="AI276" s="131"/>
      <c r="AJ276" s="131"/>
      <c r="AK276" s="284"/>
    </row>
    <row r="277" spans="1:37" ht="17.649999999999999" customHeight="1">
      <c r="A277" s="91"/>
      <c r="B277" s="51">
        <f>B274+1</f>
        <v>42</v>
      </c>
      <c r="C277" s="84" t="s">
        <v>357</v>
      </c>
      <c r="D277" s="84"/>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5"/>
    </row>
    <row r="278" spans="1:37" ht="42.75" customHeight="1">
      <c r="A278" s="91"/>
      <c r="B278" s="146" t="s">
        <v>358</v>
      </c>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251"/>
    </row>
    <row r="279" spans="1:37" ht="30" customHeight="1">
      <c r="A279" s="91"/>
      <c r="B279" s="58"/>
      <c r="C279" s="59" t="s">
        <v>43</v>
      </c>
      <c r="D279" s="131" t="s">
        <v>359</v>
      </c>
      <c r="E279" s="131"/>
      <c r="F279" s="131"/>
      <c r="G279" s="131"/>
      <c r="H279" s="131"/>
      <c r="I279" s="131"/>
      <c r="J279" s="131"/>
      <c r="K279" s="131"/>
      <c r="L279" s="131"/>
      <c r="M279" s="131"/>
      <c r="N279" s="131"/>
      <c r="O279" s="131"/>
      <c r="P279" s="131"/>
      <c r="Q279" s="131"/>
      <c r="R279" s="211" t="s">
        <v>45</v>
      </c>
      <c r="S279" s="212"/>
      <c r="T279" s="212"/>
      <c r="U279" s="321"/>
      <c r="V279" s="227" t="s">
        <v>360</v>
      </c>
      <c r="W279" s="131"/>
      <c r="X279" s="131"/>
      <c r="Y279" s="131"/>
      <c r="Z279" s="132"/>
      <c r="AA279" s="205" t="s">
        <v>45</v>
      </c>
      <c r="AB279" s="206"/>
      <c r="AC279" s="206"/>
      <c r="AD279" s="207"/>
      <c r="AE279" s="131"/>
      <c r="AF279" s="131"/>
      <c r="AG279" s="131"/>
      <c r="AH279" s="131"/>
      <c r="AI279" s="131"/>
      <c r="AJ279" s="131"/>
      <c r="AK279" s="284"/>
    </row>
    <row r="280" spans="1:37" ht="17.649999999999999" customHeight="1">
      <c r="A280" s="91"/>
      <c r="B280" s="51">
        <f>B277+1</f>
        <v>43</v>
      </c>
      <c r="C280" s="84" t="s">
        <v>361</v>
      </c>
      <c r="D280" s="84"/>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5"/>
    </row>
    <row r="281" spans="1:37" ht="36.75" customHeight="1">
      <c r="A281" s="91"/>
      <c r="B281" s="146" t="s">
        <v>397</v>
      </c>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251"/>
    </row>
    <row r="282" spans="1:37" ht="30" customHeight="1" thickBot="1">
      <c r="A282" s="92"/>
      <c r="B282" s="55"/>
      <c r="C282" s="56" t="s">
        <v>43</v>
      </c>
      <c r="D282" s="302" t="s">
        <v>362</v>
      </c>
      <c r="E282" s="302"/>
      <c r="F282" s="302"/>
      <c r="G282" s="302"/>
      <c r="H282" s="302"/>
      <c r="I282" s="302"/>
      <c r="J282" s="302"/>
      <c r="K282" s="302"/>
      <c r="L282" s="302"/>
      <c r="M282" s="302"/>
      <c r="N282" s="302"/>
      <c r="O282" s="302"/>
      <c r="P282" s="302"/>
      <c r="Q282" s="302"/>
      <c r="R282" s="233" t="s">
        <v>45</v>
      </c>
      <c r="S282" s="234"/>
      <c r="T282" s="234"/>
      <c r="U282" s="326"/>
      <c r="V282" s="232" t="s">
        <v>363</v>
      </c>
      <c r="W282" s="302"/>
      <c r="X282" s="302"/>
      <c r="Y282" s="302"/>
      <c r="Z282" s="303"/>
      <c r="AA282" s="237" t="s">
        <v>45</v>
      </c>
      <c r="AB282" s="238"/>
      <c r="AC282" s="238"/>
      <c r="AD282" s="239"/>
      <c r="AE282" s="302"/>
      <c r="AF282" s="302"/>
      <c r="AG282" s="302"/>
      <c r="AH282" s="302"/>
      <c r="AI282" s="302"/>
      <c r="AJ282" s="302"/>
      <c r="AK282" s="311"/>
    </row>
    <row r="283" spans="1:37" ht="17.649999999999999" customHeight="1">
      <c r="A283" s="93" t="s">
        <v>398</v>
      </c>
      <c r="B283" s="94"/>
      <c r="C283" s="80"/>
      <c r="D283" s="70"/>
      <c r="E283" s="70"/>
      <c r="F283" s="70"/>
      <c r="G283" s="70"/>
      <c r="H283" s="70"/>
      <c r="I283" s="70"/>
      <c r="J283" s="70"/>
      <c r="K283" s="70"/>
      <c r="L283" s="70"/>
      <c r="M283" s="70"/>
      <c r="N283" s="70"/>
      <c r="O283" s="70"/>
      <c r="P283" s="70"/>
      <c r="Q283" s="70"/>
      <c r="R283" s="80"/>
      <c r="S283" s="80"/>
      <c r="T283" s="80"/>
      <c r="U283" s="80"/>
      <c r="V283" s="81"/>
      <c r="W283" s="70"/>
      <c r="X283" s="70"/>
      <c r="Y283" s="70"/>
      <c r="Z283" s="70"/>
      <c r="AA283" s="80"/>
      <c r="AB283" s="80"/>
      <c r="AC283" s="80"/>
      <c r="AD283" s="80"/>
      <c r="AE283" s="70"/>
      <c r="AF283" s="70"/>
      <c r="AG283" s="70"/>
      <c r="AH283" s="70"/>
      <c r="AI283" s="70"/>
      <c r="AJ283" s="70"/>
      <c r="AK283" s="71"/>
    </row>
    <row r="284" spans="1:37" ht="17.649999999999999" customHeight="1">
      <c r="A284" s="91"/>
      <c r="B284" s="51">
        <f>B280+1</f>
        <v>44</v>
      </c>
      <c r="C284" s="84" t="s">
        <v>364</v>
      </c>
      <c r="D284" s="84"/>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5"/>
    </row>
    <row r="285" spans="1:37" ht="102" customHeight="1">
      <c r="A285" s="91"/>
      <c r="B285" s="146" t="s">
        <v>365</v>
      </c>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251"/>
    </row>
    <row r="286" spans="1:37" ht="30" customHeight="1">
      <c r="A286" s="91"/>
      <c r="B286" s="58"/>
      <c r="C286" s="59" t="s">
        <v>43</v>
      </c>
      <c r="D286" s="131" t="s">
        <v>366</v>
      </c>
      <c r="E286" s="131"/>
      <c r="F286" s="131"/>
      <c r="G286" s="131"/>
      <c r="H286" s="131"/>
      <c r="I286" s="131"/>
      <c r="J286" s="131"/>
      <c r="K286" s="131"/>
      <c r="L286" s="131"/>
      <c r="M286" s="131"/>
      <c r="N286" s="131"/>
      <c r="O286" s="131"/>
      <c r="P286" s="131"/>
      <c r="Q286" s="131"/>
      <c r="R286" s="211" t="s">
        <v>45</v>
      </c>
      <c r="S286" s="212"/>
      <c r="T286" s="212"/>
      <c r="U286" s="321"/>
      <c r="V286" s="227" t="s">
        <v>356</v>
      </c>
      <c r="W286" s="131"/>
      <c r="X286" s="131"/>
      <c r="Y286" s="131"/>
      <c r="Z286" s="132"/>
      <c r="AA286" s="205" t="s">
        <v>45</v>
      </c>
      <c r="AB286" s="206"/>
      <c r="AC286" s="206"/>
      <c r="AD286" s="207"/>
      <c r="AE286" s="131"/>
      <c r="AF286" s="131"/>
      <c r="AG286" s="131"/>
      <c r="AH286" s="131"/>
      <c r="AI286" s="131"/>
      <c r="AJ286" s="131"/>
      <c r="AK286" s="284"/>
    </row>
    <row r="287" spans="1:37" ht="17.649999999999999" customHeight="1">
      <c r="A287" s="91"/>
      <c r="B287" s="51">
        <f>B284+1</f>
        <v>45</v>
      </c>
      <c r="C287" s="84" t="s">
        <v>367</v>
      </c>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5"/>
    </row>
    <row r="288" spans="1:37" ht="42.75" customHeight="1">
      <c r="A288" s="91"/>
      <c r="B288" s="146" t="s">
        <v>368</v>
      </c>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251"/>
    </row>
    <row r="289" spans="1:72" ht="15.75">
      <c r="A289" s="91"/>
      <c r="B289" s="47"/>
      <c r="C289" s="49" t="s">
        <v>43</v>
      </c>
      <c r="D289" s="113" t="s">
        <v>369</v>
      </c>
      <c r="E289" s="113"/>
      <c r="F289" s="113"/>
      <c r="G289" s="113"/>
      <c r="H289" s="113"/>
      <c r="I289" s="113"/>
      <c r="J289" s="113"/>
      <c r="K289" s="113"/>
      <c r="L289" s="113"/>
      <c r="M289" s="113"/>
      <c r="N289" s="113"/>
      <c r="O289" s="113"/>
      <c r="P289" s="113"/>
      <c r="Q289" s="113"/>
      <c r="R289" s="211" t="s">
        <v>48</v>
      </c>
      <c r="S289" s="212"/>
      <c r="T289" s="212"/>
      <c r="U289" s="321"/>
      <c r="V289" s="154"/>
      <c r="W289" s="113"/>
      <c r="X289" s="113"/>
      <c r="Y289" s="113"/>
      <c r="Z289" s="114"/>
      <c r="AA289" s="205" t="s">
        <v>45</v>
      </c>
      <c r="AB289" s="206"/>
      <c r="AC289" s="206"/>
      <c r="AD289" s="207"/>
      <c r="AE289" s="113"/>
      <c r="AF289" s="113"/>
      <c r="AG289" s="113"/>
      <c r="AH289" s="113"/>
      <c r="AI289" s="113"/>
      <c r="AJ289" s="113"/>
      <c r="AK289" s="258"/>
    </row>
    <row r="290" spans="1:72" ht="30" customHeight="1" thickBot="1">
      <c r="A290" s="92"/>
      <c r="B290" s="55"/>
      <c r="C290" s="56" t="s">
        <v>83</v>
      </c>
      <c r="D290" s="280" t="s">
        <v>370</v>
      </c>
      <c r="E290" s="280"/>
      <c r="F290" s="280"/>
      <c r="G290" s="280"/>
      <c r="H290" s="280"/>
      <c r="I290" s="280"/>
      <c r="J290" s="280"/>
      <c r="K290" s="280"/>
      <c r="L290" s="280"/>
      <c r="M290" s="280"/>
      <c r="N290" s="280"/>
      <c r="O290" s="280"/>
      <c r="P290" s="280"/>
      <c r="Q290" s="280"/>
      <c r="R290" s="233" t="s">
        <v>48</v>
      </c>
      <c r="S290" s="234"/>
      <c r="T290" s="234"/>
      <c r="U290" s="326"/>
      <c r="V290" s="232" t="s">
        <v>371</v>
      </c>
      <c r="W290" s="302"/>
      <c r="X290" s="302"/>
      <c r="Y290" s="302"/>
      <c r="Z290" s="303"/>
      <c r="AA290" s="237" t="s">
        <v>45</v>
      </c>
      <c r="AB290" s="238"/>
      <c r="AC290" s="238"/>
      <c r="AD290" s="239"/>
      <c r="AE290" s="280"/>
      <c r="AF290" s="280"/>
      <c r="AG290" s="280"/>
      <c r="AH290" s="280"/>
      <c r="AI290" s="280"/>
      <c r="AJ290" s="280"/>
      <c r="AK290" s="341"/>
    </row>
    <row r="291" spans="1:72" ht="17.649999999999999" customHeight="1">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row>
    <row r="292" spans="1:72" ht="17.649999999999999" customHeight="1">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row>
    <row r="293" spans="1:72" ht="17.649999999999999" customHeight="1">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row>
    <row r="294" spans="1:72" ht="17.649999999999999" customHeight="1">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row>
    <row r="295" spans="1:72" ht="17.649999999999999" customHeight="1">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row>
    <row r="296" spans="1:72" ht="17.649999999999999" customHeight="1">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row>
    <row r="297" spans="1:72" s="95" customFormat="1" ht="17.649999999999999" customHeight="1">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37"/>
      <c r="BD297" s="37"/>
      <c r="BE297" s="37"/>
      <c r="BF297" s="37"/>
      <c r="BG297" s="37"/>
      <c r="BH297" s="37"/>
      <c r="BI297" s="37"/>
      <c r="BJ297" s="37"/>
      <c r="BK297" s="37"/>
      <c r="BL297" s="37"/>
      <c r="BM297" s="37"/>
      <c r="BN297" s="37"/>
      <c r="BO297" s="37"/>
      <c r="BP297" s="37"/>
      <c r="BQ297" s="37"/>
      <c r="BR297" s="37"/>
      <c r="BS297" s="37"/>
      <c r="BT297" s="37"/>
    </row>
    <row r="298" spans="1:72" s="95" customFormat="1" ht="17.649999999999999" customHeight="1">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37"/>
      <c r="BD298" s="37"/>
      <c r="BE298" s="37"/>
      <c r="BF298" s="37"/>
      <c r="BG298" s="37"/>
      <c r="BH298" s="37"/>
      <c r="BI298" s="37"/>
      <c r="BJ298" s="37"/>
      <c r="BK298" s="37"/>
      <c r="BL298" s="37"/>
      <c r="BM298" s="37"/>
      <c r="BN298" s="37"/>
      <c r="BO298" s="37"/>
      <c r="BP298" s="37"/>
      <c r="BQ298" s="37"/>
      <c r="BR298" s="37"/>
      <c r="BS298" s="37"/>
      <c r="BT298" s="37"/>
    </row>
    <row r="299" spans="1:72" s="95" customFormat="1" ht="17.649999999999999" customHeight="1">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c r="AX299" s="37"/>
      <c r="AY299" s="37"/>
      <c r="AZ299" s="37"/>
      <c r="BA299" s="37"/>
      <c r="BB299" s="37"/>
      <c r="BC299" s="37"/>
      <c r="BD299" s="37"/>
      <c r="BE299" s="37"/>
      <c r="BF299" s="37"/>
      <c r="BG299" s="37"/>
      <c r="BH299" s="37"/>
      <c r="BI299" s="37"/>
      <c r="BJ299" s="37"/>
      <c r="BK299" s="37"/>
      <c r="BL299" s="37"/>
      <c r="BM299" s="37"/>
      <c r="BN299" s="37"/>
      <c r="BO299" s="37"/>
      <c r="BP299" s="37"/>
      <c r="BQ299" s="37"/>
      <c r="BR299" s="37"/>
      <c r="BS299" s="37"/>
      <c r="BT299" s="37"/>
    </row>
    <row r="300" spans="1:72" s="95" customFormat="1" ht="17.649999999999999" customHeight="1">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c r="AX300" s="37"/>
      <c r="AY300" s="37"/>
      <c r="AZ300" s="37"/>
      <c r="BA300" s="37"/>
      <c r="BB300" s="37"/>
      <c r="BC300" s="37"/>
      <c r="BD300" s="37"/>
      <c r="BE300" s="37"/>
      <c r="BF300" s="37"/>
      <c r="BG300" s="37"/>
      <c r="BH300" s="37"/>
      <c r="BI300" s="37"/>
      <c r="BJ300" s="37"/>
      <c r="BK300" s="37"/>
      <c r="BL300" s="37"/>
      <c r="BM300" s="37"/>
      <c r="BN300" s="37"/>
      <c r="BO300" s="37"/>
      <c r="BP300" s="37"/>
      <c r="BQ300" s="37"/>
      <c r="BR300" s="37"/>
      <c r="BS300" s="37"/>
      <c r="BT300" s="37"/>
    </row>
    <row r="301" spans="1:72" s="95" customFormat="1" ht="17.649999999999999" customHeight="1">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c r="AX301" s="37"/>
      <c r="AY301" s="37"/>
      <c r="AZ301" s="37"/>
      <c r="BA301" s="37"/>
      <c r="BB301" s="37"/>
      <c r="BC301" s="37"/>
      <c r="BD301" s="37"/>
      <c r="BE301" s="37"/>
      <c r="BF301" s="37"/>
      <c r="BG301" s="37"/>
      <c r="BH301" s="37"/>
      <c r="BI301" s="37"/>
      <c r="BJ301" s="37"/>
      <c r="BK301" s="37"/>
      <c r="BL301" s="37"/>
      <c r="BM301" s="37"/>
      <c r="BN301" s="37"/>
      <c r="BO301" s="37"/>
      <c r="BP301" s="37"/>
      <c r="BQ301" s="37"/>
      <c r="BR301" s="37"/>
      <c r="BS301" s="37"/>
      <c r="BT301" s="37"/>
    </row>
    <row r="302" spans="1:72" s="95" customFormat="1" ht="17.649999999999999" customHeight="1">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c r="AX302" s="37"/>
      <c r="AY302" s="37"/>
      <c r="AZ302" s="37"/>
      <c r="BA302" s="37"/>
      <c r="BB302" s="37"/>
      <c r="BC302" s="37"/>
      <c r="BD302" s="37"/>
      <c r="BE302" s="37"/>
      <c r="BF302" s="37"/>
      <c r="BG302" s="37"/>
      <c r="BH302" s="37"/>
      <c r="BI302" s="37"/>
      <c r="BJ302" s="37"/>
      <c r="BK302" s="37"/>
      <c r="BL302" s="37"/>
      <c r="BM302" s="37"/>
      <c r="BN302" s="37"/>
      <c r="BO302" s="37"/>
      <c r="BP302" s="37"/>
      <c r="BQ302" s="37"/>
      <c r="BR302" s="37"/>
      <c r="BS302" s="37"/>
      <c r="BT302" s="37"/>
    </row>
    <row r="303" spans="1:72" s="95" customFormat="1" ht="17.649999999999999" customHeight="1">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37"/>
      <c r="BD303" s="37"/>
      <c r="BE303" s="37"/>
      <c r="BF303" s="37"/>
      <c r="BG303" s="37"/>
      <c r="BH303" s="37"/>
      <c r="BI303" s="37"/>
      <c r="BJ303" s="37"/>
      <c r="BK303" s="37"/>
      <c r="BL303" s="37"/>
      <c r="BM303" s="37"/>
      <c r="BN303" s="37"/>
      <c r="BO303" s="37"/>
      <c r="BP303" s="37"/>
      <c r="BQ303" s="37"/>
      <c r="BR303" s="37"/>
      <c r="BS303" s="37"/>
      <c r="BT303" s="37"/>
    </row>
    <row r="304" spans="1:72" s="95" customFormat="1" ht="17.649999999999999" customHeight="1">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c r="AX304" s="37"/>
      <c r="AY304" s="37"/>
      <c r="AZ304" s="37"/>
      <c r="BA304" s="37"/>
      <c r="BB304" s="37"/>
      <c r="BC304" s="37"/>
      <c r="BD304" s="37"/>
      <c r="BE304" s="37"/>
      <c r="BF304" s="37"/>
      <c r="BG304" s="37"/>
      <c r="BH304" s="37"/>
      <c r="BI304" s="37"/>
      <c r="BJ304" s="37"/>
      <c r="BK304" s="37"/>
      <c r="BL304" s="37"/>
      <c r="BM304" s="37"/>
      <c r="BN304" s="37"/>
      <c r="BO304" s="37"/>
      <c r="BP304" s="37"/>
      <c r="BQ304" s="37"/>
      <c r="BR304" s="37"/>
      <c r="BS304" s="37"/>
      <c r="BT304" s="37"/>
    </row>
    <row r="305" spans="1:72" s="95" customFormat="1" ht="17.649999999999999" customHeight="1">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c r="AX305" s="37"/>
      <c r="AY305" s="37"/>
      <c r="AZ305" s="37"/>
      <c r="BA305" s="37"/>
      <c r="BB305" s="37"/>
      <c r="BC305" s="37"/>
      <c r="BD305" s="37"/>
      <c r="BE305" s="37"/>
      <c r="BF305" s="37"/>
      <c r="BG305" s="37"/>
      <c r="BH305" s="37"/>
      <c r="BI305" s="37"/>
      <c r="BJ305" s="37"/>
      <c r="BK305" s="37"/>
      <c r="BL305" s="37"/>
      <c r="BM305" s="37"/>
      <c r="BN305" s="37"/>
      <c r="BO305" s="37"/>
      <c r="BP305" s="37"/>
      <c r="BQ305" s="37"/>
      <c r="BR305" s="37"/>
      <c r="BS305" s="37"/>
      <c r="BT305" s="37"/>
    </row>
    <row r="306" spans="1:72" s="95" customFormat="1" ht="17.649999999999999" customHeight="1">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c r="AX306" s="37"/>
      <c r="AY306" s="37"/>
      <c r="AZ306" s="37"/>
      <c r="BA306" s="37"/>
      <c r="BB306" s="37"/>
      <c r="BC306" s="37"/>
      <c r="BD306" s="37"/>
      <c r="BE306" s="37"/>
      <c r="BF306" s="37"/>
      <c r="BG306" s="37"/>
      <c r="BH306" s="37"/>
      <c r="BI306" s="37"/>
      <c r="BJ306" s="37"/>
      <c r="BK306" s="37"/>
      <c r="BL306" s="37"/>
      <c r="BM306" s="37"/>
      <c r="BN306" s="37"/>
      <c r="BO306" s="37"/>
      <c r="BP306" s="37"/>
      <c r="BQ306" s="37"/>
      <c r="BR306" s="37"/>
      <c r="BS306" s="37"/>
      <c r="BT306" s="37"/>
    </row>
    <row r="307" spans="1:72" s="95" customFormat="1" ht="17.649999999999999" customHeight="1">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37"/>
      <c r="AT307" s="37"/>
      <c r="AU307" s="37"/>
      <c r="AV307" s="37"/>
      <c r="AW307" s="37"/>
      <c r="AX307" s="37"/>
      <c r="AY307" s="37"/>
      <c r="AZ307" s="37"/>
      <c r="BA307" s="37"/>
      <c r="BB307" s="37"/>
      <c r="BC307" s="37"/>
      <c r="BD307" s="37"/>
      <c r="BE307" s="37"/>
      <c r="BF307" s="37"/>
      <c r="BG307" s="37"/>
      <c r="BH307" s="37"/>
      <c r="BI307" s="37"/>
      <c r="BJ307" s="37"/>
      <c r="BK307" s="37"/>
      <c r="BL307" s="37"/>
      <c r="BM307" s="37"/>
      <c r="BN307" s="37"/>
      <c r="BO307" s="37"/>
      <c r="BP307" s="37"/>
      <c r="BQ307" s="37"/>
      <c r="BR307" s="37"/>
      <c r="BS307" s="37"/>
      <c r="BT307" s="37"/>
    </row>
    <row r="308" spans="1:72" s="95" customFormat="1" ht="17.649999999999999" customHeight="1">
      <c r="A308" s="37"/>
      <c r="B308" s="37"/>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7"/>
      <c r="AM308" s="37"/>
      <c r="AN308" s="37"/>
      <c r="AO308" s="37"/>
      <c r="AP308" s="37"/>
      <c r="AQ308" s="37"/>
      <c r="AR308" s="37"/>
      <c r="AS308" s="37"/>
      <c r="AT308" s="37"/>
      <c r="AU308" s="37"/>
      <c r="AV308" s="37"/>
      <c r="AW308" s="37"/>
      <c r="AX308" s="37"/>
      <c r="AY308" s="37"/>
      <c r="AZ308" s="37"/>
      <c r="BA308" s="37"/>
      <c r="BB308" s="37"/>
      <c r="BC308" s="37"/>
      <c r="BD308" s="37"/>
      <c r="BE308" s="37"/>
      <c r="BF308" s="37"/>
      <c r="BG308" s="37"/>
      <c r="BH308" s="37"/>
      <c r="BI308" s="37"/>
      <c r="BJ308" s="37"/>
      <c r="BK308" s="37"/>
      <c r="BL308" s="37"/>
      <c r="BM308" s="37"/>
      <c r="BN308" s="37"/>
      <c r="BO308" s="37"/>
      <c r="BP308" s="37"/>
      <c r="BQ308" s="37"/>
      <c r="BR308" s="37"/>
      <c r="BS308" s="37"/>
      <c r="BT308" s="37"/>
    </row>
    <row r="309" spans="1:72" s="95" customFormat="1" ht="17.649999999999999" customHeight="1">
      <c r="A309" s="37"/>
      <c r="B309" s="37"/>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7"/>
      <c r="AM309" s="37"/>
      <c r="AN309" s="37"/>
      <c r="AO309" s="37"/>
      <c r="AP309" s="37"/>
      <c r="AQ309" s="37"/>
      <c r="AR309" s="37"/>
      <c r="AS309" s="37"/>
      <c r="AT309" s="37"/>
      <c r="AU309" s="37"/>
      <c r="AV309" s="37"/>
      <c r="AW309" s="37"/>
      <c r="AX309" s="37"/>
      <c r="AY309" s="37"/>
      <c r="AZ309" s="37"/>
      <c r="BA309" s="37"/>
      <c r="BB309" s="37"/>
      <c r="BC309" s="37"/>
      <c r="BD309" s="37"/>
      <c r="BE309" s="37"/>
      <c r="BF309" s="37"/>
      <c r="BG309" s="37"/>
      <c r="BH309" s="37"/>
      <c r="BI309" s="37"/>
      <c r="BJ309" s="37"/>
      <c r="BK309" s="37"/>
      <c r="BL309" s="37"/>
      <c r="BM309" s="37"/>
      <c r="BN309" s="37"/>
      <c r="BO309" s="37"/>
      <c r="BP309" s="37"/>
      <c r="BQ309" s="37"/>
      <c r="BR309" s="37"/>
      <c r="BS309" s="37"/>
      <c r="BT309" s="37"/>
    </row>
    <row r="310" spans="1:72" s="95" customFormat="1" ht="17.649999999999999" customHeight="1">
      <c r="A310" s="37"/>
      <c r="B310" s="37"/>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7"/>
      <c r="AM310" s="37"/>
      <c r="AN310" s="37"/>
      <c r="AO310" s="37"/>
      <c r="AP310" s="37"/>
      <c r="AQ310" s="37"/>
      <c r="AR310" s="37"/>
      <c r="AS310" s="37"/>
      <c r="AT310" s="37"/>
      <c r="AU310" s="37"/>
      <c r="AV310" s="37"/>
      <c r="AW310" s="37"/>
      <c r="AX310" s="37"/>
      <c r="AY310" s="37"/>
      <c r="AZ310" s="37"/>
      <c r="BA310" s="37"/>
      <c r="BB310" s="37"/>
      <c r="BC310" s="37"/>
      <c r="BD310" s="37"/>
      <c r="BE310" s="37"/>
      <c r="BF310" s="37"/>
      <c r="BG310" s="37"/>
      <c r="BH310" s="37"/>
      <c r="BI310" s="37"/>
      <c r="BJ310" s="37"/>
      <c r="BK310" s="37"/>
      <c r="BL310" s="37"/>
      <c r="BM310" s="37"/>
      <c r="BN310" s="37"/>
      <c r="BO310" s="37"/>
      <c r="BP310" s="37"/>
      <c r="BQ310" s="37"/>
      <c r="BR310" s="37"/>
      <c r="BS310" s="37"/>
      <c r="BT310" s="37"/>
    </row>
    <row r="311" spans="1:72" s="95" customFormat="1" ht="17.649999999999999" customHeight="1">
      <c r="A311" s="37"/>
      <c r="B311" s="37"/>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7"/>
      <c r="AM311" s="37"/>
      <c r="AN311" s="37"/>
      <c r="AO311" s="37"/>
      <c r="AP311" s="37"/>
      <c r="AQ311" s="37"/>
      <c r="AR311" s="37"/>
      <c r="AS311" s="37"/>
      <c r="AT311" s="37"/>
      <c r="AU311" s="37"/>
      <c r="AV311" s="37"/>
      <c r="AW311" s="37"/>
      <c r="AX311" s="37"/>
      <c r="AY311" s="37"/>
      <c r="AZ311" s="37"/>
      <c r="BA311" s="37"/>
      <c r="BB311" s="37"/>
      <c r="BC311" s="37"/>
      <c r="BD311" s="37"/>
      <c r="BE311" s="37"/>
      <c r="BF311" s="37"/>
      <c r="BG311" s="37"/>
      <c r="BH311" s="37"/>
      <c r="BI311" s="37"/>
      <c r="BJ311" s="37"/>
      <c r="BK311" s="37"/>
      <c r="BL311" s="37"/>
      <c r="BM311" s="37"/>
      <c r="BN311" s="37"/>
      <c r="BO311" s="37"/>
      <c r="BP311" s="37"/>
      <c r="BQ311" s="37"/>
      <c r="BR311" s="37"/>
      <c r="BS311" s="37"/>
      <c r="BT311" s="37"/>
    </row>
    <row r="312" spans="1:72" s="95" customFormat="1" ht="17.649999999999999" customHeight="1">
      <c r="A312" s="37"/>
      <c r="B312" s="37"/>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7"/>
      <c r="AM312" s="37"/>
      <c r="AN312" s="37"/>
      <c r="AO312" s="37"/>
      <c r="AP312" s="37"/>
      <c r="AQ312" s="37"/>
      <c r="AR312" s="37"/>
      <c r="AS312" s="37"/>
      <c r="AT312" s="37"/>
      <c r="AU312" s="37"/>
      <c r="AV312" s="37"/>
      <c r="AW312" s="37"/>
      <c r="AX312" s="37"/>
      <c r="AY312" s="37"/>
      <c r="AZ312" s="37"/>
      <c r="BA312" s="37"/>
      <c r="BB312" s="37"/>
      <c r="BC312" s="37"/>
      <c r="BD312" s="37"/>
      <c r="BE312" s="37"/>
      <c r="BF312" s="37"/>
      <c r="BG312" s="37"/>
      <c r="BH312" s="37"/>
      <c r="BI312" s="37"/>
      <c r="BJ312" s="37"/>
      <c r="BK312" s="37"/>
      <c r="BL312" s="37"/>
      <c r="BM312" s="37"/>
      <c r="BN312" s="37"/>
      <c r="BO312" s="37"/>
      <c r="BP312" s="37"/>
      <c r="BQ312" s="37"/>
      <c r="BR312" s="37"/>
      <c r="BS312" s="37"/>
      <c r="BT312" s="37"/>
    </row>
    <row r="313" spans="1:72" s="95" customFormat="1" ht="17.649999999999999" customHeight="1">
      <c r="A313" s="37"/>
      <c r="B313" s="37"/>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7"/>
      <c r="AM313" s="37"/>
      <c r="AN313" s="37"/>
      <c r="AO313" s="37"/>
      <c r="AP313" s="37"/>
      <c r="AQ313" s="37"/>
      <c r="AR313" s="37"/>
      <c r="AS313" s="37"/>
      <c r="AT313" s="37"/>
      <c r="AU313" s="37"/>
      <c r="AV313" s="37"/>
      <c r="AW313" s="37"/>
      <c r="AX313" s="37"/>
      <c r="AY313" s="37"/>
      <c r="AZ313" s="37"/>
      <c r="BA313" s="37"/>
      <c r="BB313" s="37"/>
      <c r="BC313" s="37"/>
      <c r="BD313" s="37"/>
      <c r="BE313" s="37"/>
      <c r="BF313" s="37"/>
      <c r="BG313" s="37"/>
      <c r="BH313" s="37"/>
      <c r="BI313" s="37"/>
      <c r="BJ313" s="37"/>
      <c r="BK313" s="37"/>
      <c r="BL313" s="37"/>
      <c r="BM313" s="37"/>
      <c r="BN313" s="37"/>
      <c r="BO313" s="37"/>
      <c r="BP313" s="37"/>
      <c r="BQ313" s="37"/>
      <c r="BR313" s="37"/>
      <c r="BS313" s="37"/>
      <c r="BT313" s="37"/>
    </row>
    <row r="314" spans="1:72" s="95" customFormat="1" ht="17.649999999999999" customHeight="1">
      <c r="A314" s="37"/>
      <c r="B314" s="37"/>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7"/>
      <c r="AM314" s="37"/>
      <c r="AN314" s="37"/>
      <c r="AO314" s="37"/>
      <c r="AP314" s="37"/>
      <c r="AQ314" s="37"/>
      <c r="AR314" s="37"/>
      <c r="AS314" s="37"/>
      <c r="AT314" s="37"/>
      <c r="AU314" s="37"/>
      <c r="AV314" s="37"/>
      <c r="AW314" s="37"/>
      <c r="AX314" s="37"/>
      <c r="AY314" s="37"/>
      <c r="AZ314" s="37"/>
      <c r="BA314" s="37"/>
      <c r="BB314" s="37"/>
      <c r="BC314" s="37"/>
      <c r="BD314" s="37"/>
      <c r="BE314" s="37"/>
      <c r="BF314" s="37"/>
      <c r="BG314" s="37"/>
      <c r="BH314" s="37"/>
      <c r="BI314" s="37"/>
      <c r="BJ314" s="37"/>
      <c r="BK314" s="37"/>
      <c r="BL314" s="37"/>
      <c r="BM314" s="37"/>
      <c r="BN314" s="37"/>
      <c r="BO314" s="37"/>
      <c r="BP314" s="37"/>
      <c r="BQ314" s="37"/>
      <c r="BR314" s="37"/>
      <c r="BS314" s="37"/>
      <c r="BT314" s="37"/>
    </row>
    <row r="315" spans="1:72" s="95" customFormat="1" ht="17.649999999999999" customHeight="1">
      <c r="A315" s="38"/>
      <c r="B315" s="37"/>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7"/>
      <c r="AM315" s="37"/>
      <c r="AN315" s="37"/>
      <c r="AO315" s="37"/>
      <c r="AP315" s="37"/>
      <c r="AQ315" s="37"/>
      <c r="AR315" s="37"/>
      <c r="AS315" s="37"/>
      <c r="AT315" s="37"/>
      <c r="AU315" s="37"/>
      <c r="AV315" s="37"/>
      <c r="AW315" s="37"/>
      <c r="AX315" s="37"/>
      <c r="AY315" s="37"/>
      <c r="AZ315" s="37"/>
      <c r="BA315" s="37"/>
      <c r="BB315" s="37"/>
      <c r="BC315" s="37"/>
      <c r="BD315" s="37"/>
      <c r="BE315" s="37"/>
      <c r="BF315" s="37"/>
      <c r="BG315" s="37"/>
      <c r="BH315" s="37"/>
      <c r="BI315" s="37"/>
      <c r="BJ315" s="37"/>
      <c r="BK315" s="37"/>
      <c r="BL315" s="37"/>
      <c r="BM315" s="37"/>
      <c r="BN315" s="37"/>
      <c r="BO315" s="37"/>
      <c r="BP315" s="37"/>
      <c r="BQ315" s="37"/>
      <c r="BR315" s="37"/>
      <c r="BS315" s="37"/>
      <c r="BT315" s="37"/>
    </row>
    <row r="316" spans="1:72" s="95" customFormat="1" ht="17.649999999999999" customHeight="1">
      <c r="A316" s="38"/>
      <c r="B316" s="37"/>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7"/>
      <c r="AM316" s="37"/>
      <c r="AN316" s="37"/>
      <c r="AO316" s="37"/>
      <c r="AP316" s="37"/>
      <c r="AQ316" s="37"/>
      <c r="AR316" s="37"/>
      <c r="AS316" s="37"/>
      <c r="AT316" s="37"/>
      <c r="AU316" s="37"/>
      <c r="AV316" s="37"/>
      <c r="AW316" s="37"/>
      <c r="AX316" s="37"/>
      <c r="AY316" s="37"/>
      <c r="AZ316" s="37"/>
      <c r="BA316" s="37"/>
      <c r="BB316" s="37"/>
      <c r="BC316" s="37"/>
      <c r="BD316" s="37"/>
      <c r="BE316" s="37"/>
      <c r="BF316" s="37"/>
      <c r="BG316" s="37"/>
      <c r="BH316" s="37"/>
      <c r="BI316" s="37"/>
      <c r="BJ316" s="37"/>
      <c r="BK316" s="37"/>
      <c r="BL316" s="37"/>
      <c r="BM316" s="37"/>
      <c r="BN316" s="37"/>
      <c r="BO316" s="37"/>
      <c r="BP316" s="37"/>
      <c r="BQ316" s="37"/>
      <c r="BR316" s="37"/>
      <c r="BS316" s="37"/>
      <c r="BT316" s="37"/>
    </row>
  </sheetData>
  <mergeCells count="846">
    <mergeCell ref="A24:G24"/>
    <mergeCell ref="H24:AE24"/>
    <mergeCell ref="A29:G29"/>
    <mergeCell ref="H29:AE29"/>
    <mergeCell ref="B288:AK288"/>
    <mergeCell ref="D282:Q282"/>
    <mergeCell ref="R282:U282"/>
    <mergeCell ref="V282:Z282"/>
    <mergeCell ref="AA282:AD282"/>
    <mergeCell ref="AE282:AK282"/>
    <mergeCell ref="B285:AK285"/>
    <mergeCell ref="B281:AK281"/>
    <mergeCell ref="D286:Q286"/>
    <mergeCell ref="R286:U286"/>
    <mergeCell ref="V286:Z286"/>
    <mergeCell ref="AA286:AD286"/>
    <mergeCell ref="AE286:AK286"/>
    <mergeCell ref="B275:AK275"/>
    <mergeCell ref="B271:AK271"/>
    <mergeCell ref="D272:Q272"/>
    <mergeCell ref="R272:U272"/>
    <mergeCell ref="V272:Z272"/>
    <mergeCell ref="AA272:AD272"/>
    <mergeCell ref="AE272:AK272"/>
    <mergeCell ref="D290:Q290"/>
    <mergeCell ref="R290:U290"/>
    <mergeCell ref="V290:Z290"/>
    <mergeCell ref="AA290:AD290"/>
    <mergeCell ref="AE290:AK290"/>
    <mergeCell ref="D289:Q289"/>
    <mergeCell ref="R289:U289"/>
    <mergeCell ref="V289:Z289"/>
    <mergeCell ref="AA289:AD289"/>
    <mergeCell ref="AE289:AK289"/>
    <mergeCell ref="D279:Q279"/>
    <mergeCell ref="R279:U279"/>
    <mergeCell ref="V279:Z279"/>
    <mergeCell ref="AA279:AD279"/>
    <mergeCell ref="AE279:AK279"/>
    <mergeCell ref="D276:Q276"/>
    <mergeCell ref="R276:U276"/>
    <mergeCell ref="V276:Z276"/>
    <mergeCell ref="AA276:AD276"/>
    <mergeCell ref="AE276:AK276"/>
    <mergeCell ref="B278:AK278"/>
    <mergeCell ref="D269:Q269"/>
    <mergeCell ref="R269:U269"/>
    <mergeCell ref="V269:Z269"/>
    <mergeCell ref="AA269:AD269"/>
    <mergeCell ref="AE269:AK269"/>
    <mergeCell ref="D273:Q273"/>
    <mergeCell ref="R273:U273"/>
    <mergeCell ref="V273:Z273"/>
    <mergeCell ref="AA273:AD273"/>
    <mergeCell ref="AE273:AK273"/>
    <mergeCell ref="D267:Q267"/>
    <mergeCell ref="R267:U267"/>
    <mergeCell ref="V267:Z267"/>
    <mergeCell ref="AA267:AD267"/>
    <mergeCell ref="AE267:AK267"/>
    <mergeCell ref="D268:Q268"/>
    <mergeCell ref="R268:U268"/>
    <mergeCell ref="V268:Z268"/>
    <mergeCell ref="AA268:AD268"/>
    <mergeCell ref="AE268:AK268"/>
    <mergeCell ref="B265:AK265"/>
    <mergeCell ref="D266:Q266"/>
    <mergeCell ref="R266:U266"/>
    <mergeCell ref="V266:Z266"/>
    <mergeCell ref="AA266:AD266"/>
    <mergeCell ref="AE266:AK266"/>
    <mergeCell ref="B261:AK261"/>
    <mergeCell ref="D262:Q262"/>
    <mergeCell ref="R262:U262"/>
    <mergeCell ref="V262:Z262"/>
    <mergeCell ref="AA262:AD262"/>
    <mergeCell ref="AE262:AK262"/>
    <mergeCell ref="B258:AK258"/>
    <mergeCell ref="D259:Q259"/>
    <mergeCell ref="R259:U259"/>
    <mergeCell ref="V259:Z259"/>
    <mergeCell ref="AA259:AD259"/>
    <mergeCell ref="AE259:AK259"/>
    <mergeCell ref="B255:AK255"/>
    <mergeCell ref="D256:Q256"/>
    <mergeCell ref="R256:U256"/>
    <mergeCell ref="V256:Z256"/>
    <mergeCell ref="AA256:AD256"/>
    <mergeCell ref="AE256:AK256"/>
    <mergeCell ref="D250:Q250"/>
    <mergeCell ref="R250:U250"/>
    <mergeCell ref="V250:Z250"/>
    <mergeCell ref="AA250:AD250"/>
    <mergeCell ref="AE250:AK250"/>
    <mergeCell ref="A253:AK253"/>
    <mergeCell ref="D248:Q248"/>
    <mergeCell ref="R248:U248"/>
    <mergeCell ref="V248:Z248"/>
    <mergeCell ref="AA248:AD248"/>
    <mergeCell ref="AE248:AK248"/>
    <mergeCell ref="D249:Q249"/>
    <mergeCell ref="R249:U249"/>
    <mergeCell ref="V249:Z249"/>
    <mergeCell ref="AA249:AD249"/>
    <mergeCell ref="AE249:AK249"/>
    <mergeCell ref="D245:Q245"/>
    <mergeCell ref="R245:U245"/>
    <mergeCell ref="V245:Z245"/>
    <mergeCell ref="AA245:AD245"/>
    <mergeCell ref="AE245:AK245"/>
    <mergeCell ref="B247:AK247"/>
    <mergeCell ref="B243:AK243"/>
    <mergeCell ref="D244:Q244"/>
    <mergeCell ref="R244:U244"/>
    <mergeCell ref="V244:Z244"/>
    <mergeCell ref="AA244:AD244"/>
    <mergeCell ref="AE244:AK244"/>
    <mergeCell ref="B239:AK239"/>
    <mergeCell ref="D240:Q240"/>
    <mergeCell ref="R240:U240"/>
    <mergeCell ref="V240:Z240"/>
    <mergeCell ref="AA240:AD240"/>
    <mergeCell ref="AE240:AK240"/>
    <mergeCell ref="D237:Q237"/>
    <mergeCell ref="R237:U237"/>
    <mergeCell ref="V237:Z237"/>
    <mergeCell ref="AA237:AD237"/>
    <mergeCell ref="AE237:AK237"/>
    <mergeCell ref="C238:AK238"/>
    <mergeCell ref="C234:AK234"/>
    <mergeCell ref="B235:AK235"/>
    <mergeCell ref="D236:Q236"/>
    <mergeCell ref="R236:U236"/>
    <mergeCell ref="V236:Z236"/>
    <mergeCell ref="AA236:AD236"/>
    <mergeCell ref="AE236:AK236"/>
    <mergeCell ref="B232:AK232"/>
    <mergeCell ref="D233:Q233"/>
    <mergeCell ref="R233:U233"/>
    <mergeCell ref="V233:Z233"/>
    <mergeCell ref="AA233:AD233"/>
    <mergeCell ref="AE233:AK233"/>
    <mergeCell ref="D229:Q229"/>
    <mergeCell ref="R229:U229"/>
    <mergeCell ref="V229:Z229"/>
    <mergeCell ref="AA229:AD229"/>
    <mergeCell ref="AE229:AK229"/>
    <mergeCell ref="C231:AK231"/>
    <mergeCell ref="D227:Q227"/>
    <mergeCell ref="R227:U227"/>
    <mergeCell ref="V227:Z227"/>
    <mergeCell ref="AA227:AD227"/>
    <mergeCell ref="AE227:AK227"/>
    <mergeCell ref="D228:Q228"/>
    <mergeCell ref="R228:U228"/>
    <mergeCell ref="V228:Z228"/>
    <mergeCell ref="AA228:AD228"/>
    <mergeCell ref="AE228:AK228"/>
    <mergeCell ref="D225:Q225"/>
    <mergeCell ref="R225:U225"/>
    <mergeCell ref="V225:Z225"/>
    <mergeCell ref="AA225:AD225"/>
    <mergeCell ref="AE225:AK225"/>
    <mergeCell ref="D226:Q226"/>
    <mergeCell ref="R226:U226"/>
    <mergeCell ref="V226:Z226"/>
    <mergeCell ref="AA226:AD226"/>
    <mergeCell ref="AE226:AK226"/>
    <mergeCell ref="D223:Q223"/>
    <mergeCell ref="R223:U223"/>
    <mergeCell ref="V223:Z223"/>
    <mergeCell ref="AA223:AD223"/>
    <mergeCell ref="AE223:AK223"/>
    <mergeCell ref="D224:Q224"/>
    <mergeCell ref="R224:U224"/>
    <mergeCell ref="V224:Z224"/>
    <mergeCell ref="AA224:AD224"/>
    <mergeCell ref="AE224:AK224"/>
    <mergeCell ref="D221:Q221"/>
    <mergeCell ref="R221:U221"/>
    <mergeCell ref="V221:Z221"/>
    <mergeCell ref="AA221:AD221"/>
    <mergeCell ref="AE221:AK221"/>
    <mergeCell ref="D222:Q222"/>
    <mergeCell ref="R222:U222"/>
    <mergeCell ref="V222:Z222"/>
    <mergeCell ref="AA222:AD222"/>
    <mergeCell ref="AE222:AK222"/>
    <mergeCell ref="C218:AK218"/>
    <mergeCell ref="B219:AK219"/>
    <mergeCell ref="D220:Q220"/>
    <mergeCell ref="R220:U220"/>
    <mergeCell ref="V220:Z220"/>
    <mergeCell ref="AA220:AD220"/>
    <mergeCell ref="AE220:AK220"/>
    <mergeCell ref="B215:AK215"/>
    <mergeCell ref="D216:Q216"/>
    <mergeCell ref="R216:U216"/>
    <mergeCell ref="V216:Z216"/>
    <mergeCell ref="AA216:AD216"/>
    <mergeCell ref="AE216:AK216"/>
    <mergeCell ref="D213:Q213"/>
    <mergeCell ref="R213:U213"/>
    <mergeCell ref="V213:Z213"/>
    <mergeCell ref="AA213:AD213"/>
    <mergeCell ref="AE213:AK213"/>
    <mergeCell ref="C214:AK214"/>
    <mergeCell ref="D211:Q211"/>
    <mergeCell ref="R211:U211"/>
    <mergeCell ref="V211:Z211"/>
    <mergeCell ref="AA211:AD211"/>
    <mergeCell ref="AE211:AK211"/>
    <mergeCell ref="D212:Q212"/>
    <mergeCell ref="R212:U212"/>
    <mergeCell ref="V212:Z212"/>
    <mergeCell ref="AA212:AD212"/>
    <mergeCell ref="AE212:AK212"/>
    <mergeCell ref="D209:Q209"/>
    <mergeCell ref="R209:U209"/>
    <mergeCell ref="V209:Z209"/>
    <mergeCell ref="AA209:AD209"/>
    <mergeCell ref="AE209:AK209"/>
    <mergeCell ref="D210:Q210"/>
    <mergeCell ref="R210:U210"/>
    <mergeCell ref="V210:Z210"/>
    <mergeCell ref="AA210:AD210"/>
    <mergeCell ref="AE210:AK210"/>
    <mergeCell ref="D207:Q207"/>
    <mergeCell ref="R207:U207"/>
    <mergeCell ref="V207:Z207"/>
    <mergeCell ref="AA207:AD207"/>
    <mergeCell ref="AE207:AK207"/>
    <mergeCell ref="D208:Q208"/>
    <mergeCell ref="R208:U208"/>
    <mergeCell ref="V208:Z208"/>
    <mergeCell ref="AA208:AD208"/>
    <mergeCell ref="AE208:AK208"/>
    <mergeCell ref="B205:AK205"/>
    <mergeCell ref="D206:Q206"/>
    <mergeCell ref="R206:U206"/>
    <mergeCell ref="V206:Z206"/>
    <mergeCell ref="AA206:AD206"/>
    <mergeCell ref="AE206:AK206"/>
    <mergeCell ref="D202:Q202"/>
    <mergeCell ref="R202:U202"/>
    <mergeCell ref="V202:Z202"/>
    <mergeCell ref="AA202:AD202"/>
    <mergeCell ref="AE202:AK202"/>
    <mergeCell ref="C204:AK204"/>
    <mergeCell ref="D200:Q200"/>
    <mergeCell ref="R200:U200"/>
    <mergeCell ref="V200:Z200"/>
    <mergeCell ref="AA200:AD200"/>
    <mergeCell ref="AE200:AK200"/>
    <mergeCell ref="D201:Q201"/>
    <mergeCell ref="R201:U201"/>
    <mergeCell ref="V201:Z201"/>
    <mergeCell ref="AA201:AD201"/>
    <mergeCell ref="AE201:AK201"/>
    <mergeCell ref="C197:AK197"/>
    <mergeCell ref="B198:AK198"/>
    <mergeCell ref="D199:Q199"/>
    <mergeCell ref="R199:U199"/>
    <mergeCell ref="V199:Z199"/>
    <mergeCell ref="AA199:AD199"/>
    <mergeCell ref="AE199:AK199"/>
    <mergeCell ref="D192:Q192"/>
    <mergeCell ref="R192:U192"/>
    <mergeCell ref="V192:Z192"/>
    <mergeCell ref="AA192:AD192"/>
    <mergeCell ref="AE192:AK192"/>
    <mergeCell ref="D193:Q193"/>
    <mergeCell ref="R193:U193"/>
    <mergeCell ref="V193:Z193"/>
    <mergeCell ref="AA193:AD193"/>
    <mergeCell ref="AE193:AK193"/>
    <mergeCell ref="D190:Q190"/>
    <mergeCell ref="R190:U190"/>
    <mergeCell ref="V190:Z190"/>
    <mergeCell ref="AA190:AD190"/>
    <mergeCell ref="AE190:AK190"/>
    <mergeCell ref="D191:Q191"/>
    <mergeCell ref="R191:U191"/>
    <mergeCell ref="V191:Z191"/>
    <mergeCell ref="AA191:AD191"/>
    <mergeCell ref="AE191:AK191"/>
    <mergeCell ref="B188:AK188"/>
    <mergeCell ref="D189:Q189"/>
    <mergeCell ref="R189:U189"/>
    <mergeCell ref="V189:Z189"/>
    <mergeCell ref="AA189:AD189"/>
    <mergeCell ref="AE189:AK189"/>
    <mergeCell ref="D186:Q186"/>
    <mergeCell ref="R186:U186"/>
    <mergeCell ref="V186:Z186"/>
    <mergeCell ref="AA186:AD186"/>
    <mergeCell ref="AE186:AK186"/>
    <mergeCell ref="C187:AK187"/>
    <mergeCell ref="C183:AK183"/>
    <mergeCell ref="B184:AK184"/>
    <mergeCell ref="D185:Q185"/>
    <mergeCell ref="R185:U185"/>
    <mergeCell ref="V185:Z185"/>
    <mergeCell ref="AA185:AD185"/>
    <mergeCell ref="AE185:AK185"/>
    <mergeCell ref="D181:Q181"/>
    <mergeCell ref="R181:U181"/>
    <mergeCell ref="V181:Z181"/>
    <mergeCell ref="AA181:AD181"/>
    <mergeCell ref="AE181:AK181"/>
    <mergeCell ref="D182:Q182"/>
    <mergeCell ref="R182:U182"/>
    <mergeCell ref="V182:Z182"/>
    <mergeCell ref="AA182:AD182"/>
    <mergeCell ref="AE182:AK182"/>
    <mergeCell ref="B179:AK179"/>
    <mergeCell ref="D180:Q180"/>
    <mergeCell ref="R180:U180"/>
    <mergeCell ref="V180:Z180"/>
    <mergeCell ref="AA180:AD180"/>
    <mergeCell ref="AE180:AK180"/>
    <mergeCell ref="D177:Q177"/>
    <mergeCell ref="R177:U177"/>
    <mergeCell ref="V177:Z177"/>
    <mergeCell ref="AA177:AD177"/>
    <mergeCell ref="AE177:AK177"/>
    <mergeCell ref="C178:AK178"/>
    <mergeCell ref="D175:Q175"/>
    <mergeCell ref="R175:U175"/>
    <mergeCell ref="V175:Z175"/>
    <mergeCell ref="AA175:AD175"/>
    <mergeCell ref="AE175:AK175"/>
    <mergeCell ref="D176:Q176"/>
    <mergeCell ref="R176:U176"/>
    <mergeCell ref="V176:Z176"/>
    <mergeCell ref="AA176:AD176"/>
    <mergeCell ref="AE176:AK176"/>
    <mergeCell ref="B173:AK173"/>
    <mergeCell ref="D174:Q174"/>
    <mergeCell ref="R174:U174"/>
    <mergeCell ref="V174:Z174"/>
    <mergeCell ref="AA174:AD174"/>
    <mergeCell ref="AE174:AK174"/>
    <mergeCell ref="D170:Q170"/>
    <mergeCell ref="R170:U170"/>
    <mergeCell ref="V170:Z170"/>
    <mergeCell ref="AA170:AD170"/>
    <mergeCell ref="AE170:AK170"/>
    <mergeCell ref="C172:AK172"/>
    <mergeCell ref="D168:Q168"/>
    <mergeCell ref="R168:U168"/>
    <mergeCell ref="V168:Z168"/>
    <mergeCell ref="AA168:AD168"/>
    <mergeCell ref="AE168:AK168"/>
    <mergeCell ref="D169:Q169"/>
    <mergeCell ref="R169:U169"/>
    <mergeCell ref="V169:Z169"/>
    <mergeCell ref="AA169:AD169"/>
    <mergeCell ref="AE169:AK169"/>
    <mergeCell ref="D166:Q166"/>
    <mergeCell ref="R166:U166"/>
    <mergeCell ref="V166:Z166"/>
    <mergeCell ref="AA166:AD166"/>
    <mergeCell ref="AE166:AK166"/>
    <mergeCell ref="D167:Q167"/>
    <mergeCell ref="R167:U167"/>
    <mergeCell ref="V167:Z167"/>
    <mergeCell ref="AA167:AD167"/>
    <mergeCell ref="AE167:AK167"/>
    <mergeCell ref="D164:Q164"/>
    <mergeCell ref="R164:U164"/>
    <mergeCell ref="V164:Z164"/>
    <mergeCell ref="AA164:AD164"/>
    <mergeCell ref="AE164:AK164"/>
    <mergeCell ref="D165:Q165"/>
    <mergeCell ref="R165:U165"/>
    <mergeCell ref="V165:Z165"/>
    <mergeCell ref="AA165:AD165"/>
    <mergeCell ref="AE165:AK165"/>
    <mergeCell ref="B162:AK162"/>
    <mergeCell ref="D163:Q163"/>
    <mergeCell ref="R163:U163"/>
    <mergeCell ref="V163:Z163"/>
    <mergeCell ref="AA163:AD163"/>
    <mergeCell ref="AE163:AK163"/>
    <mergeCell ref="D160:Q160"/>
    <mergeCell ref="R160:U160"/>
    <mergeCell ref="V160:Z160"/>
    <mergeCell ref="AA160:AD160"/>
    <mergeCell ref="AE160:AK160"/>
    <mergeCell ref="C161:AK161"/>
    <mergeCell ref="C157:AK157"/>
    <mergeCell ref="B158:AK158"/>
    <mergeCell ref="D159:Q159"/>
    <mergeCell ref="R159:U159"/>
    <mergeCell ref="V159:Z159"/>
    <mergeCell ref="AA159:AD159"/>
    <mergeCell ref="AE159:AK159"/>
    <mergeCell ref="B155:AK155"/>
    <mergeCell ref="D156:Q156"/>
    <mergeCell ref="R156:U156"/>
    <mergeCell ref="V156:Z156"/>
    <mergeCell ref="AA156:AD156"/>
    <mergeCell ref="AE156:AK156"/>
    <mergeCell ref="D153:Q153"/>
    <mergeCell ref="R153:U153"/>
    <mergeCell ref="V153:Z153"/>
    <mergeCell ref="AA153:AD153"/>
    <mergeCell ref="AE153:AK153"/>
    <mergeCell ref="C154:AK154"/>
    <mergeCell ref="D151:Q151"/>
    <mergeCell ref="R151:U151"/>
    <mergeCell ref="V151:Z151"/>
    <mergeCell ref="AA151:AD151"/>
    <mergeCell ref="AE151:AK151"/>
    <mergeCell ref="D152:Q152"/>
    <mergeCell ref="R152:U152"/>
    <mergeCell ref="V152:Z152"/>
    <mergeCell ref="AA152:AD152"/>
    <mergeCell ref="AE152:AK152"/>
    <mergeCell ref="D149:Q149"/>
    <mergeCell ref="R149:U149"/>
    <mergeCell ref="V149:Z149"/>
    <mergeCell ref="AA149:AD149"/>
    <mergeCell ref="AE149:AK149"/>
    <mergeCell ref="D150:Q150"/>
    <mergeCell ref="R150:U150"/>
    <mergeCell ref="V150:Z150"/>
    <mergeCell ref="AA150:AD150"/>
    <mergeCell ref="AE150:AK150"/>
    <mergeCell ref="D147:Q147"/>
    <mergeCell ref="R147:U147"/>
    <mergeCell ref="V147:Z147"/>
    <mergeCell ref="AA147:AD147"/>
    <mergeCell ref="AE147:AK147"/>
    <mergeCell ref="D148:Q148"/>
    <mergeCell ref="R148:U148"/>
    <mergeCell ref="V148:Z148"/>
    <mergeCell ref="AA148:AD148"/>
    <mergeCell ref="AE148:AK148"/>
    <mergeCell ref="B145:AK145"/>
    <mergeCell ref="D146:Q146"/>
    <mergeCell ref="R146:U146"/>
    <mergeCell ref="V146:Z146"/>
    <mergeCell ref="AA146:AD146"/>
    <mergeCell ref="AE146:AK146"/>
    <mergeCell ref="D143:Q143"/>
    <mergeCell ref="R143:U143"/>
    <mergeCell ref="V143:Z143"/>
    <mergeCell ref="AA143:AD143"/>
    <mergeCell ref="AE143:AK143"/>
    <mergeCell ref="C144:AK144"/>
    <mergeCell ref="D141:Q141"/>
    <mergeCell ref="R141:U141"/>
    <mergeCell ref="V141:Z141"/>
    <mergeCell ref="AA141:AD141"/>
    <mergeCell ref="AE141:AK141"/>
    <mergeCell ref="D142:Q142"/>
    <mergeCell ref="R142:U142"/>
    <mergeCell ref="V142:Z142"/>
    <mergeCell ref="AA142:AD142"/>
    <mergeCell ref="AE142:AK142"/>
    <mergeCell ref="D139:Q139"/>
    <mergeCell ref="R139:U139"/>
    <mergeCell ref="V139:Z139"/>
    <mergeCell ref="AA139:AD139"/>
    <mergeCell ref="AE139:AK139"/>
    <mergeCell ref="D140:Q140"/>
    <mergeCell ref="R140:U140"/>
    <mergeCell ref="V140:Z140"/>
    <mergeCell ref="AA140:AD140"/>
    <mergeCell ref="AE140:AK140"/>
    <mergeCell ref="B137:AK137"/>
    <mergeCell ref="D138:Q138"/>
    <mergeCell ref="R138:U138"/>
    <mergeCell ref="V138:Z138"/>
    <mergeCell ref="AA138:AD138"/>
    <mergeCell ref="AE138:AK138"/>
    <mergeCell ref="D135:Q135"/>
    <mergeCell ref="R135:U135"/>
    <mergeCell ref="V135:Z135"/>
    <mergeCell ref="AA135:AD135"/>
    <mergeCell ref="AE135:AK135"/>
    <mergeCell ref="C136:AK136"/>
    <mergeCell ref="D133:Q133"/>
    <mergeCell ref="R133:U133"/>
    <mergeCell ref="V133:Z133"/>
    <mergeCell ref="AA133:AD133"/>
    <mergeCell ref="AE133:AK133"/>
    <mergeCell ref="D134:Q134"/>
    <mergeCell ref="R134:U134"/>
    <mergeCell ref="V134:Z134"/>
    <mergeCell ref="AA134:AD134"/>
    <mergeCell ref="AE134:AK134"/>
    <mergeCell ref="C130:AK130"/>
    <mergeCell ref="B131:AK131"/>
    <mergeCell ref="D132:Q132"/>
    <mergeCell ref="R132:U132"/>
    <mergeCell ref="V132:Z132"/>
    <mergeCell ref="AA132:AD132"/>
    <mergeCell ref="AE132:AK132"/>
    <mergeCell ref="D128:Q128"/>
    <mergeCell ref="R128:U128"/>
    <mergeCell ref="V128:Z128"/>
    <mergeCell ref="AA128:AD128"/>
    <mergeCell ref="AE128:AK128"/>
    <mergeCell ref="D129:Q129"/>
    <mergeCell ref="R129:U129"/>
    <mergeCell ref="V129:Z129"/>
    <mergeCell ref="AA129:AD129"/>
    <mergeCell ref="AE129:AK129"/>
    <mergeCell ref="D126:Q126"/>
    <mergeCell ref="R126:U126"/>
    <mergeCell ref="V126:Z126"/>
    <mergeCell ref="AA126:AD126"/>
    <mergeCell ref="AE126:AK126"/>
    <mergeCell ref="D127:Q127"/>
    <mergeCell ref="R127:U127"/>
    <mergeCell ref="V127:Z127"/>
    <mergeCell ref="AA127:AD127"/>
    <mergeCell ref="AE127:AK127"/>
    <mergeCell ref="D124:Q124"/>
    <mergeCell ref="R124:U124"/>
    <mergeCell ref="V124:Z124"/>
    <mergeCell ref="AA124:AD124"/>
    <mergeCell ref="AE124:AK124"/>
    <mergeCell ref="D125:Q125"/>
    <mergeCell ref="R125:U125"/>
    <mergeCell ref="V125:Z125"/>
    <mergeCell ref="AA125:AD125"/>
    <mergeCell ref="AE125:AK125"/>
    <mergeCell ref="C121:AK121"/>
    <mergeCell ref="B122:AK122"/>
    <mergeCell ref="D123:Q123"/>
    <mergeCell ref="R123:U123"/>
    <mergeCell ref="V123:Z123"/>
    <mergeCell ref="AA123:AD123"/>
    <mergeCell ref="AE123:AK123"/>
    <mergeCell ref="D119:Q119"/>
    <mergeCell ref="R119:U119"/>
    <mergeCell ref="V119:Z119"/>
    <mergeCell ref="AA119:AD119"/>
    <mergeCell ref="AE119:AK119"/>
    <mergeCell ref="A120:AK120"/>
    <mergeCell ref="C116:AK116"/>
    <mergeCell ref="B117:AK117"/>
    <mergeCell ref="D118:Q118"/>
    <mergeCell ref="R118:U118"/>
    <mergeCell ref="V118:Z118"/>
    <mergeCell ref="AA118:AD118"/>
    <mergeCell ref="AE118:AK118"/>
    <mergeCell ref="D114:Q114"/>
    <mergeCell ref="R114:U114"/>
    <mergeCell ref="V114:Z114"/>
    <mergeCell ref="AA114:AD114"/>
    <mergeCell ref="AE114:AK114"/>
    <mergeCell ref="A115:AK115"/>
    <mergeCell ref="D112:Q112"/>
    <mergeCell ref="R112:U112"/>
    <mergeCell ref="V112:Z112"/>
    <mergeCell ref="AA112:AD112"/>
    <mergeCell ref="AE112:AK112"/>
    <mergeCell ref="D113:Q113"/>
    <mergeCell ref="R113:U113"/>
    <mergeCell ref="V113:Z113"/>
    <mergeCell ref="AA113:AD113"/>
    <mergeCell ref="AE113:AK113"/>
    <mergeCell ref="B110:AK110"/>
    <mergeCell ref="D111:Q111"/>
    <mergeCell ref="R111:U111"/>
    <mergeCell ref="V111:Z111"/>
    <mergeCell ref="AA111:AD111"/>
    <mergeCell ref="AE111:AK111"/>
    <mergeCell ref="D108:Q108"/>
    <mergeCell ref="R108:U108"/>
    <mergeCell ref="V108:Z108"/>
    <mergeCell ref="AA108:AD108"/>
    <mergeCell ref="AE108:AK108"/>
    <mergeCell ref="C109:AK109"/>
    <mergeCell ref="A103:AK103"/>
    <mergeCell ref="C105:AK105"/>
    <mergeCell ref="B106:AK106"/>
    <mergeCell ref="D107:Q107"/>
    <mergeCell ref="R107:U107"/>
    <mergeCell ref="V107:Z107"/>
    <mergeCell ref="AA107:AD107"/>
    <mergeCell ref="AE107:AK107"/>
    <mergeCell ref="D100:Q100"/>
    <mergeCell ref="R100:U100"/>
    <mergeCell ref="V100:Z100"/>
    <mergeCell ref="AA100:AD100"/>
    <mergeCell ref="AE100:AK100"/>
    <mergeCell ref="D101:Q101"/>
    <mergeCell ref="R101:U101"/>
    <mergeCell ref="V101:Z101"/>
    <mergeCell ref="AA101:AD101"/>
    <mergeCell ref="AE101:AK101"/>
    <mergeCell ref="C97:AK97"/>
    <mergeCell ref="B98:AK98"/>
    <mergeCell ref="D99:Q99"/>
    <mergeCell ref="R99:U99"/>
    <mergeCell ref="V99:Z99"/>
    <mergeCell ref="AA99:AD99"/>
    <mergeCell ref="AE99:AK99"/>
    <mergeCell ref="C94:AK94"/>
    <mergeCell ref="B95:AK95"/>
    <mergeCell ref="D96:Q96"/>
    <mergeCell ref="R96:U96"/>
    <mergeCell ref="V96:Z96"/>
    <mergeCell ref="AA96:AD96"/>
    <mergeCell ref="AE96:AK96"/>
    <mergeCell ref="A89:AK89"/>
    <mergeCell ref="C90:AK90"/>
    <mergeCell ref="B91:AK91"/>
    <mergeCell ref="D92:Q92"/>
    <mergeCell ref="R92:U92"/>
    <mergeCell ref="V92:Z92"/>
    <mergeCell ref="AA92:AD92"/>
    <mergeCell ref="AE92:AK92"/>
    <mergeCell ref="D86:Q86"/>
    <mergeCell ref="R86:U86"/>
    <mergeCell ref="V86:Z86"/>
    <mergeCell ref="AA86:AD86"/>
    <mergeCell ref="AE86:AK86"/>
    <mergeCell ref="A88:AK88"/>
    <mergeCell ref="D84:Q84"/>
    <mergeCell ref="R84:U84"/>
    <mergeCell ref="V84:Z84"/>
    <mergeCell ref="AA84:AD84"/>
    <mergeCell ref="AE84:AK84"/>
    <mergeCell ref="D85:Q85"/>
    <mergeCell ref="R85:U85"/>
    <mergeCell ref="V85:Z85"/>
    <mergeCell ref="AA85:AD85"/>
    <mergeCell ref="AE85:AK85"/>
    <mergeCell ref="A80:AK80"/>
    <mergeCell ref="C81:AK81"/>
    <mergeCell ref="B82:AK82"/>
    <mergeCell ref="D83:Q83"/>
    <mergeCell ref="R83:U83"/>
    <mergeCell ref="V83:Z83"/>
    <mergeCell ref="AA83:AD83"/>
    <mergeCell ref="AE83:AK83"/>
    <mergeCell ref="D78:Q78"/>
    <mergeCell ref="R78:U78"/>
    <mergeCell ref="V78:Z78"/>
    <mergeCell ref="AA78:AD78"/>
    <mergeCell ref="AE78:AK78"/>
    <mergeCell ref="D79:Q79"/>
    <mergeCell ref="R79:U79"/>
    <mergeCell ref="V79:Z79"/>
    <mergeCell ref="AA79:AD79"/>
    <mergeCell ref="AE79:AK79"/>
    <mergeCell ref="C75:AK75"/>
    <mergeCell ref="B76:AK76"/>
    <mergeCell ref="D77:Q77"/>
    <mergeCell ref="R77:U77"/>
    <mergeCell ref="V77:Z77"/>
    <mergeCell ref="AA77:AD77"/>
    <mergeCell ref="AE77:AK77"/>
    <mergeCell ref="B73:AK73"/>
    <mergeCell ref="D74:Q74"/>
    <mergeCell ref="R74:U74"/>
    <mergeCell ref="V74:Z74"/>
    <mergeCell ref="AA74:AD74"/>
    <mergeCell ref="AE74:AK74"/>
    <mergeCell ref="D71:Q71"/>
    <mergeCell ref="R71:U71"/>
    <mergeCell ref="V71:Z71"/>
    <mergeCell ref="AA71:AD71"/>
    <mergeCell ref="AE71:AK71"/>
    <mergeCell ref="C72:AK72"/>
    <mergeCell ref="B69:AK69"/>
    <mergeCell ref="D70:Q70"/>
    <mergeCell ref="R70:U70"/>
    <mergeCell ref="V70:Z70"/>
    <mergeCell ref="AA70:AD70"/>
    <mergeCell ref="AE70:AK70"/>
    <mergeCell ref="D67:Q67"/>
    <mergeCell ref="R67:U67"/>
    <mergeCell ref="V67:Z67"/>
    <mergeCell ref="AA67:AD67"/>
    <mergeCell ref="AE67:AK67"/>
    <mergeCell ref="C68:AK68"/>
    <mergeCell ref="C64:AK64"/>
    <mergeCell ref="B65:AK65"/>
    <mergeCell ref="D66:Q66"/>
    <mergeCell ref="R66:U66"/>
    <mergeCell ref="V66:Z66"/>
    <mergeCell ref="AA66:AD66"/>
    <mergeCell ref="AE66:AK66"/>
    <mergeCell ref="D62:Q62"/>
    <mergeCell ref="R62:U62"/>
    <mergeCell ref="V62:Z62"/>
    <mergeCell ref="AA62:AD62"/>
    <mergeCell ref="AE62:AK62"/>
    <mergeCell ref="A63:AK63"/>
    <mergeCell ref="D60:Q60"/>
    <mergeCell ref="R60:U60"/>
    <mergeCell ref="V60:Z60"/>
    <mergeCell ref="AA60:AD60"/>
    <mergeCell ref="AE60:AK60"/>
    <mergeCell ref="D61:Q61"/>
    <mergeCell ref="R61:U61"/>
    <mergeCell ref="V61:Z61"/>
    <mergeCell ref="AA61:AD61"/>
    <mergeCell ref="AE61:AK61"/>
    <mergeCell ref="D58:Q58"/>
    <mergeCell ref="R58:U58"/>
    <mergeCell ref="V58:Z58"/>
    <mergeCell ref="AA58:AD58"/>
    <mergeCell ref="AE58:AK58"/>
    <mergeCell ref="D59:Q59"/>
    <mergeCell ref="R59:U59"/>
    <mergeCell ref="V59:Z59"/>
    <mergeCell ref="AA59:AD59"/>
    <mergeCell ref="AE59:AK59"/>
    <mergeCell ref="A54:AK54"/>
    <mergeCell ref="C55:AK55"/>
    <mergeCell ref="B56:AK56"/>
    <mergeCell ref="D57:Q57"/>
    <mergeCell ref="R57:U57"/>
    <mergeCell ref="V57:Z57"/>
    <mergeCell ref="AA57:AD57"/>
    <mergeCell ref="AE57:AK57"/>
    <mergeCell ref="D52:Q52"/>
    <mergeCell ref="R52:U52"/>
    <mergeCell ref="V52:Z52"/>
    <mergeCell ref="AA52:AD52"/>
    <mergeCell ref="AE52:AK52"/>
    <mergeCell ref="D53:Q53"/>
    <mergeCell ref="R53:U53"/>
    <mergeCell ref="V53:Z53"/>
    <mergeCell ref="AA53:AD53"/>
    <mergeCell ref="AE53:AK53"/>
    <mergeCell ref="B50:AK50"/>
    <mergeCell ref="D51:Q51"/>
    <mergeCell ref="R51:U51"/>
    <mergeCell ref="V51:Z51"/>
    <mergeCell ref="AA51:AD51"/>
    <mergeCell ref="AE51:AK51"/>
    <mergeCell ref="D48:Q48"/>
    <mergeCell ref="R48:U48"/>
    <mergeCell ref="V48:Z48"/>
    <mergeCell ref="AA48:AD48"/>
    <mergeCell ref="AE48:AK48"/>
    <mergeCell ref="C49:AK49"/>
    <mergeCell ref="B46:AK46"/>
    <mergeCell ref="D47:Q47"/>
    <mergeCell ref="R47:U47"/>
    <mergeCell ref="V47:Z47"/>
    <mergeCell ref="AA47:AD47"/>
    <mergeCell ref="AE47:AK47"/>
    <mergeCell ref="D44:Q44"/>
    <mergeCell ref="R44:U44"/>
    <mergeCell ref="V44:Z44"/>
    <mergeCell ref="AA44:AD44"/>
    <mergeCell ref="AE44:AK44"/>
    <mergeCell ref="C45:AK45"/>
    <mergeCell ref="A39:AK39"/>
    <mergeCell ref="A40:AK40"/>
    <mergeCell ref="C41:AK41"/>
    <mergeCell ref="B42:AK42"/>
    <mergeCell ref="D43:Q43"/>
    <mergeCell ref="R43:U43"/>
    <mergeCell ref="V43:Z43"/>
    <mergeCell ref="AA43:AD43"/>
    <mergeCell ref="AE43:AK43"/>
    <mergeCell ref="A37:Q38"/>
    <mergeCell ref="R37:Z37"/>
    <mergeCell ref="AA37:AK37"/>
    <mergeCell ref="R38:U38"/>
    <mergeCell ref="V38:Z38"/>
    <mergeCell ref="AA38:AD38"/>
    <mergeCell ref="AE38:AK38"/>
    <mergeCell ref="A33:G33"/>
    <mergeCell ref="H33:AI33"/>
    <mergeCell ref="A34:G34"/>
    <mergeCell ref="H34:AI34"/>
    <mergeCell ref="A35:G35"/>
    <mergeCell ref="H35:AI35"/>
    <mergeCell ref="A28:G28"/>
    <mergeCell ref="H28:AE28"/>
    <mergeCell ref="A30:G30"/>
    <mergeCell ref="H30:AE30"/>
    <mergeCell ref="A31:G31"/>
    <mergeCell ref="H31:AE31"/>
    <mergeCell ref="A25:G25"/>
    <mergeCell ref="H25:AE25"/>
    <mergeCell ref="A26:G26"/>
    <mergeCell ref="H26:AE26"/>
    <mergeCell ref="A27:G27"/>
    <mergeCell ref="H27:AE27"/>
    <mergeCell ref="B15:G15"/>
    <mergeCell ref="H15:AE15"/>
    <mergeCell ref="A20:AE20"/>
    <mergeCell ref="A21:AK21"/>
    <mergeCell ref="A22:G22"/>
    <mergeCell ref="H22:AE22"/>
    <mergeCell ref="A23:G23"/>
    <mergeCell ref="H23:AE23"/>
    <mergeCell ref="B18:G18"/>
    <mergeCell ref="H18:J18"/>
    <mergeCell ref="K18:R18"/>
    <mergeCell ref="S18:U18"/>
    <mergeCell ref="V18:AE18"/>
    <mergeCell ref="B19:G19"/>
    <mergeCell ref="H19:J19"/>
    <mergeCell ref="K19:R19"/>
    <mergeCell ref="S19:U19"/>
    <mergeCell ref="V19:AE19"/>
    <mergeCell ref="B11:G11"/>
    <mergeCell ref="H11:AE11"/>
    <mergeCell ref="B12:G12"/>
    <mergeCell ref="H12:AE12"/>
    <mergeCell ref="A6:G6"/>
    <mergeCell ref="H6:AE6"/>
    <mergeCell ref="A7:A19"/>
    <mergeCell ref="B7:G7"/>
    <mergeCell ref="H7:AE7"/>
    <mergeCell ref="B8:G8"/>
    <mergeCell ref="H8:N8"/>
    <mergeCell ref="Q8:AE8"/>
    <mergeCell ref="B9:G9"/>
    <mergeCell ref="H9:AE9"/>
    <mergeCell ref="B16:G16"/>
    <mergeCell ref="H16:N16"/>
    <mergeCell ref="O16:AE16"/>
    <mergeCell ref="B17:G17"/>
    <mergeCell ref="H17:N17"/>
    <mergeCell ref="O17:AE17"/>
    <mergeCell ref="B13:G13"/>
    <mergeCell ref="H13:AE13"/>
    <mergeCell ref="B14:G14"/>
    <mergeCell ref="H14:AE14"/>
    <mergeCell ref="A1:AK1"/>
    <mergeCell ref="A2:G2"/>
    <mergeCell ref="H2:AE2"/>
    <mergeCell ref="A3:G3"/>
    <mergeCell ref="H3:AE3"/>
    <mergeCell ref="A5:G5"/>
    <mergeCell ref="H5:AE5"/>
    <mergeCell ref="B10:G10"/>
    <mergeCell ref="H10:AE10"/>
    <mergeCell ref="A4:G4"/>
    <mergeCell ref="H4:AE4"/>
  </mergeCells>
  <phoneticPr fontId="2"/>
  <conditionalFormatting sqref="H2:AE2">
    <cfRule type="cellIs" dxfId="25" priority="12" operator="equal">
      <formula>""</formula>
    </cfRule>
  </conditionalFormatting>
  <conditionalFormatting sqref="H8:N8 Q8:AE8 H9:AE14 O16 K18:R19 V18:AE19 H15 H3:AE7">
    <cfRule type="cellIs" dxfId="24" priority="11" operator="equal">
      <formula>""</formula>
    </cfRule>
  </conditionalFormatting>
  <conditionalFormatting sqref="H33:H35">
    <cfRule type="cellIs" dxfId="23" priority="10" operator="equal">
      <formula>""</formula>
    </cfRule>
  </conditionalFormatting>
  <conditionalFormatting sqref="H23:AE23 H25:AE26">
    <cfRule type="cellIs" dxfId="22" priority="9" operator="equal">
      <formula>""</formula>
    </cfRule>
  </conditionalFormatting>
  <conditionalFormatting sqref="H28:AE28 H30:AE31">
    <cfRule type="cellIs" dxfId="21" priority="8" operator="equal">
      <formula>""</formula>
    </cfRule>
  </conditionalFormatting>
  <conditionalFormatting sqref="O17">
    <cfRule type="cellIs" dxfId="20" priority="5" operator="equal">
      <formula>""</formula>
    </cfRule>
  </conditionalFormatting>
  <conditionalFormatting sqref="H24:AE24">
    <cfRule type="cellIs" dxfId="19" priority="3" operator="equal">
      <formula>""</formula>
    </cfRule>
  </conditionalFormatting>
  <conditionalFormatting sqref="H29:AE29">
    <cfRule type="cellIs" dxfId="18" priority="2" operator="equal">
      <formula>""</formula>
    </cfRule>
  </conditionalFormatting>
  <conditionalFormatting sqref="H27:AE27 H22:AE22">
    <cfRule type="cellIs" dxfId="17" priority="1" operator="equal">
      <formula>""</formula>
    </cfRule>
  </conditionalFormatting>
  <dataValidations count="114">
    <dataValidation type="list" showInputMessage="1" showErrorMessage="1" prompt="11[1]の回答が「有」の場合は「―」を選択" sqref="R101:U101" xr:uid="{1EDF3FC5-5A73-4255-A7C0-63EC3FAB5947}">
      <formula1>"（有・無）,有（補足に記載）,無,―"</formula1>
    </dataValidation>
    <dataValidation type="list" showInputMessage="1" prompt="11[1]の回答が「無」の場合は「―」を選択" sqref="R100:U100" xr:uid="{2E1094B1-DDD5-4536-A268-2B58470D3289}">
      <formula1>"（有・無）,有（補足に記載）,無,―"</formula1>
    </dataValidation>
    <dataValidation type="list" allowBlank="1" showInputMessage="1" prompt="30[8]の回答が「無」の場合は、「―」を選択" sqref="R228:U228" xr:uid="{AC0B68D6-0A27-482B-B788-06899EBDC4FC}">
      <formula1>"（見積競争・入札・随意契約）,見積競争,入札,随意契約,―"</formula1>
    </dataValidation>
    <dataValidation type="list" showInputMessage="1" showErrorMessage="1" prompt="16[1] の回答が「無」または26[1]の回答が「実績単価」の場合は「―」を選択" sqref="R152:U152 R150:U150" xr:uid="{FADD87B5-4101-490C-B82C-0BBF3527E1BF}">
      <formula1>"（適正・不適正）,適正,不適正,―"</formula1>
    </dataValidation>
    <dataValidation type="list" sqref="R245:U245" xr:uid="{8FA2B079-8CFF-4A3D-8E12-962FF0A78CFB}">
      <formula1>"（有・無）,有（補足に記載）,無,備品等の購入なし"</formula1>
    </dataValidation>
    <dataValidation type="list" showErrorMessage="1" sqref="R244:U244" xr:uid="{A8F7F5FB-2F9E-47A7-90FD-E22DE7F62A97}">
      <formula1>"（有・無）,有,無,備品等の購入なし"</formula1>
    </dataValidation>
    <dataValidation type="list" sqref="R233:U233" xr:uid="{C42849D0-8B2B-4C6B-8E6A-B02886064D14}">
      <formula1>"（有・無）,有（補足に記載）,無,該当なし"</formula1>
    </dataValidation>
    <dataValidation type="list" showErrorMessage="1" prompt="23[6] の回答が「無」の場合は「―」を選択" sqref="AA129:AD129" xr:uid="{8F444408-22ED-4533-B7E6-33A6136DF4DB}">
      <formula1>"（有・無）,有,無,―"</formula1>
    </dataValidation>
    <dataValidation type="list" showErrorMessage="1" prompt="23[1] の回答が「無」の場合は「―」を選択" sqref="AA125:AD127" xr:uid="{ED6DDD01-A481-41CD-B0A2-1A8168D6F488}">
      <formula1>"（適正・不適正）,適正,不適正,―"</formula1>
    </dataValidation>
    <dataValidation type="list" showErrorMessage="1" prompt="23[1] の回答が「無」の場合は「―」を選択" sqref="AA124:AD124" xr:uid="{0CFF6A3E-2A08-482A-8826-483A9B9A4838}">
      <formula1>"（有・無）,有,無,―"</formula1>
    </dataValidation>
    <dataValidation type="list" prompt="2[1] の回答が「無」の場合は「―」を選択" sqref="AA48:AD48" xr:uid="{A08DDA4A-639F-4A65-99E2-45AB09A44DCE}">
      <formula1>"（有・無）,有,無,―"</formula1>
    </dataValidation>
    <dataValidation type="list" allowBlank="1" sqref="AA226:AD226 AA229:AD229 AA139:AD143 AA221:AD221" xr:uid="{3A32BE53-EBC6-4462-9EB5-6440C499E0A0}">
      <formula1>"（適正・不適正）,適正,不適正,―"</formula1>
    </dataValidation>
    <dataValidation type="list" allowBlank="1" sqref="AA223:AD223" xr:uid="{295C0148-E1B2-4D66-B8E3-29A59CDFFD16}">
      <formula1>"（適正・不適正・該当なし（100万円未満））,適正,不適正,該当なし（100万円未満）,―"</formula1>
    </dataValidation>
    <dataValidation type="list" allowBlank="1" sqref="R114:U114 AA114:AD114 AA107:AD108" xr:uid="{B68EC38B-5500-4504-BCBF-47C7F39C34DE}">
      <formula1>"（適正・不適正）,適正,不適正"</formula1>
    </dataValidation>
    <dataValidation type="list" allowBlank="1" showInputMessage="1" sqref="AA283:AD283" xr:uid="{9BBFD2BB-FCA4-454F-9CE4-419860A948DD}">
      <formula1>"有,無"</formula1>
    </dataValidation>
    <dataValidation type="list" allowBlank="1" showInputMessage="1" sqref="AA96:AD96" xr:uid="{DEA85FAB-62DC-448F-84F6-16336D6C8649}">
      <formula1>"（適正・不十分）,適正,不十分"</formula1>
    </dataValidation>
    <dataValidation type="list" allowBlank="1" showInputMessage="1" sqref="R283:U283" xr:uid="{C01BDDA4-A93A-4D13-B278-68B9FC0DB27C}">
      <formula1>"有（補足に記載）,無"</formula1>
    </dataValidation>
    <dataValidation type="list" showInputMessage="1" showErrorMessage="1" sqref="R84:U84 R92:U92" xr:uid="{31B34CC6-C2A6-4881-B65D-3C9D53A5B849}">
      <formula1>"（有・無）,有（補足に記載）,無"</formula1>
    </dataValidation>
    <dataValidation type="list" allowBlank="1" showInputMessage="1" sqref="R59:U59 AA59:AD59" xr:uid="{E4F036B8-E731-4FA6-9470-F7F2455F9D2F}">
      <formula1>"（適正・不相応）,適正,不相応"</formula1>
    </dataValidation>
    <dataValidation type="list" allowBlank="1" showInputMessage="1" showErrorMessage="1" sqref="R75:U76" xr:uid="{1D48EAE9-D7F3-47AE-81C8-5323C297FAC1}">
      <formula1>#REF!</formula1>
    </dataValidation>
    <dataValidation type="list" allowBlank="1" showInputMessage="1" sqref="AA60:AD60 R60:U60" xr:uid="{71F919DD-A630-48AA-B08C-2CE74308D0C3}">
      <formula1>"（計画通り・未執行残・予算超過）,計画通り,未執行残,予算超過"</formula1>
    </dataValidation>
    <dataValidation type="list" allowBlank="1" showInputMessage="1" showErrorMessage="1" sqref="AA83:AD83" xr:uid="{F82F9FFC-AA26-4480-8439-E2943DECEEE8}">
      <formula1>"（取得予定・取得済み・取得予定なし）,取得予定,取得済み,取得予定なし"</formula1>
    </dataValidation>
    <dataValidation type="list" allowBlank="1" showInputMessage="1" sqref="R217:U217" xr:uid="{16EA47FB-24CF-4243-BC38-76A34D92FC52}">
      <formula1>"集中していない,集中している（補足を記載）"</formula1>
    </dataValidation>
    <dataValidation type="list" allowBlank="1" showInputMessage="1" sqref="AA217:AD217" xr:uid="{EE1511A8-6965-4AE9-AA20-CD766D518C9B}">
      <formula1>"集中していない,集中している"</formula1>
    </dataValidation>
    <dataValidation type="list" allowBlank="1" showInputMessage="1" sqref="R74:U74 AA74:AD74" xr:uid="{66985D98-2731-4966-BC84-14F12DDB462E}">
      <formula1>"（計画通り・計画外・未使用）,計画通り,計画外,未使用"</formula1>
    </dataValidation>
    <dataValidation type="list" allowBlank="1" showInputMessage="1" sqref="AA47:AD47 AA52:AD53 AA43:AD44 AA57:AD57 AA84:AD84 AA174:AD174" xr:uid="{74549F74-65D8-42B3-A22D-48CFD8187EAA}">
      <formula1>"（有・無）,有,無"</formula1>
    </dataValidation>
    <dataValidation type="list" allowBlank="1" showInputMessage="1" sqref="AA58:AD58" xr:uid="{8CF20404-E53E-4226-84D8-E73C3159FF76}">
      <formula1>"（計画通り・計画見直し・早期完了見込）,計画通り,計画見直し,早期完了見込"</formula1>
    </dataValidation>
    <dataValidation type="list" allowBlank="1" prompt="5[1] の回答が「備品・資産の計上なし」の場合は「―」を選択" sqref="AA67:AD67" xr:uid="{D7811F0A-581F-46A6-89D0-E97EE5C82698}">
      <formula1>"（一致・不一致）,一致,不一致,―"</formula1>
    </dataValidation>
    <dataValidation type="list" allowBlank="1" prompt="8[1] の回答が「消耗品の計上なし」の場合は「―」を選択" sqref="AA79:AD79" xr:uid="{2DAA2723-170B-48E1-B66A-B8A586281E23}">
      <formula1>"（適正・過剰・不適正）,適正,過剰,不適正,―"</formula1>
    </dataValidation>
    <dataValidation type="list" allowBlank="1" showErrorMessage="1" sqref="R61:U62 AA61:AD62" xr:uid="{62801665-36B8-4F75-9462-DAB52923412E}">
      <formula1>"（有・無）,有,無"</formula1>
    </dataValidation>
    <dataValidation type="list" showInputMessage="1" showErrorMessage="1" prompt="2[1] の回答が「無」の場合は「―」を選択" sqref="R48:U48" xr:uid="{CEC32AF6-C92F-4C27-9C54-5D58B59B552D}">
      <formula1>"（有・無）,有,無,―"</formula1>
    </dataValidation>
    <dataValidation type="list" showErrorMessage="1" sqref="R58:U58" xr:uid="{E9260CF5-38B5-442F-AB49-8446516BD599}">
      <formula1>"（計画通り・計画見直し・早期完了見込）,計画通り,計画見直し,早期完了見込"</formula1>
    </dataValidation>
    <dataValidation type="list" showErrorMessage="1" sqref="R52:U52 R132:U132 R134:U134 R256:U256 R262:U262 R266:U266 R272:U272 R276:U276 R279:U279 R282:U282 R286:U286 R290:U290 R99:U99" xr:uid="{B00BE0BD-4829-4E42-A4D6-732A8026911C}">
      <formula1>"（有・無）,有（補足に記載）,無"</formula1>
    </dataValidation>
    <dataValidation type="list" showInputMessage="1" showErrorMessage="1" sqref="R51:U51" xr:uid="{D582DB45-DC23-4B23-921E-E4B21421EBB2}">
      <formula1>"（有・無）,有,無"</formula1>
    </dataValidation>
    <dataValidation type="list" allowBlank="1" sqref="AA51:AD51 AA92:AD92 AA111:AD113 AA118:AD119 AA123:AD123 AA206:AD206 AA208:AD209 AA211:AD213 AA220:AD220 AA222:AD222 AA224:AD224 AA227:AD227 AA233:AD233 AA236:AD237 AA240:AD240 AA244:AD245 AA248:AD248 AA256:AD256 AA259:AD259 AA262:AD262 AA272:AD273 AA276:AD276 AA279:AD279 AA282:AD282 AA286:AD286 AA289:AD290 AA216:AD216 AA266:AD267 AA99:AD101 AA269:AD269" xr:uid="{B5044ED9-5371-475A-9495-753C52F76DD1}">
      <formula1>"（有・無）,有,無"</formula1>
    </dataValidation>
    <dataValidation type="list" showErrorMessage="1" sqref="R53:U53 R43:U44 R47:U47 R57:U57 R111:U113 R118:U118 R123:U123 R128:U128 AA128:AD128 R174:U174 R209:U209 R216:U216 R236:U236 R240:U240 R289:U289 R248:U248 R259:U259 R273:U273 R267:U267 R269:U269" xr:uid="{23779813-15FD-4AF2-8024-158B69986F2C}">
      <formula1>"（有・無）,有,無"</formula1>
    </dataValidation>
    <dataValidation type="list" showInputMessage="1" showErrorMessage="1" prompt="当委託業務で購入した備品・資産がない場合は、「備品、資産の計上なし」を選択" sqref="R66:U66 AA66:AD66" xr:uid="{193BE684-4626-4EC1-A810-66BCF82D8A6F}">
      <formula1>"（有・無・備品・資産の計上なし）,有,無,備品・資産の計上なし"</formula1>
    </dataValidation>
    <dataValidation type="list" showInputMessage="1" showErrorMessage="1" prompt="5[1] の回答が「備品・資産の計上なし」の場合は「―」を選択" sqref="R67:U67" xr:uid="{1070D93C-A6C9-46F3-9E60-C4B1F7B25BCD}">
      <formula1>"（一致・不一致）,一致,不一致,―"</formula1>
    </dataValidation>
    <dataValidation type="list" showInputMessage="1" showErrorMessage="1" prompt="5[1] の回答が「備品・資産の計上なし」の場合は「―」を選択" sqref="R70:U71" xr:uid="{674F9B86-16AB-4329-81FA-67D59B3607EA}">
      <formula1>"（有・無）,有,無,―"</formula1>
    </dataValidation>
    <dataValidation type="list" allowBlank="1" prompt="5[1] の回答が「備品・資産の計上なし」の場合は「―」を選択" sqref="AA70:AD71" xr:uid="{842327A5-818A-4B8E-8175-A4539D9A5AB8}">
      <formula1>"（有・無）,有,無,―"</formula1>
    </dataValidation>
    <dataValidation type="list" showInputMessage="1" showErrorMessage="1" prompt="当委託業務で購入した消耗品がない場合は、「消耗品の計上なし」を選択" sqref="R77:U77 AA77:AD77" xr:uid="{3F2BA642-BD3C-4B0F-8D16-5C9E3EADDFB5}">
      <formula1>"（適正・不適正・消耗品計上なし）,適正,不適正,消耗品計上なし"</formula1>
    </dataValidation>
    <dataValidation type="list" allowBlank="1" prompt="8[1] の回答が「消耗品の計上なし」の場合は「―」を選択" sqref="AA78:AD78" xr:uid="{9C33E3A7-4C77-490B-9CC7-11CFC115F240}">
      <formula1>"（有・無）,有,無,―"</formula1>
    </dataValidation>
    <dataValidation type="list" showInputMessage="1" showErrorMessage="1" prompt="8[1] の回答が「消耗品の計上なし」の場合は「―」を選択" sqref="R78:U78" xr:uid="{D12A350B-462D-4B45-8E39-3277947330BA}">
      <formula1>"（有・無）,有,無,―"</formula1>
    </dataValidation>
    <dataValidation type="list" showInputMessage="1" showErrorMessage="1" prompt="8[1] の回答が「消耗品の計上なし」の場合は「―」を選択" sqref="R79:U79" xr:uid="{43332699-FB30-44CB-A3ED-350D4F0B3096}">
      <formula1>"（適正・過剰・不適正）,適正,過剰,不適正,―"</formula1>
    </dataValidation>
    <dataValidation type="list" showInputMessage="1" sqref="R83:U83" xr:uid="{1CAC5662-57D3-4403-AB2C-5863AD1E545B}">
      <formula1>"（取得予定・取得済み・取得予定なし）,取得予定,取得済み,取得予定なし"</formula1>
    </dataValidation>
    <dataValidation type="list" allowBlank="1" prompt="9[1] の回答が「取得予定なし」の場合は「―」を選択" sqref="AA85:AD86" xr:uid="{0DB72CCE-8009-4A95-9EF7-08464D5D0081}">
      <formula1>"（有・無）,有,無,―"</formula1>
    </dataValidation>
    <dataValidation type="list" showInputMessage="1" showErrorMessage="1" prompt="9[1] の回答が「取得予定なし」の場合は「―」を選択" sqref="R85:U86" xr:uid="{8683B7A4-74AA-4DA3-A941-739AF127EFCB}">
      <formula1>"（有・無）,有,無,―"</formula1>
    </dataValidation>
    <dataValidation type="list" allowBlank="1" showInputMessage="1" sqref="AA132:AD132 AA134:AD135 AA147:AD147 AA153:AD153 AA149:AD149 AA200:AD201" xr:uid="{FF136FBE-AD24-4889-B072-6A037EAEC264}">
      <formula1>"（適正・不適正）,適正,不適正"</formula1>
    </dataValidation>
    <dataValidation type="list" showInputMessage="1" showErrorMessage="1" sqref="R200:U201" xr:uid="{71237A62-3DD6-44C7-B0BD-9EF20B3B345F}">
      <formula1>"（適正・不適正）,適正,不適正"</formula1>
    </dataValidation>
    <dataValidation type="list" showErrorMessage="1" sqref="R96:U96" xr:uid="{2E8A3BFF-863C-4C54-9714-23D1CAC30CE0}">
      <formula1>"（適正・不十分）,適正,不十分"</formula1>
    </dataValidation>
    <dataValidation type="list" showErrorMessage="1" sqref="R107:U108" xr:uid="{6DCA1166-1BE9-44F7-9A87-3BCC8B268BEE}">
      <formula1>"（適正・不適正）,適正,不適正"</formula1>
    </dataValidation>
    <dataValidation type="list" allowBlank="1" showInputMessage="1" sqref="R119:U119" xr:uid="{E3B5C728-CA51-4930-8CAC-7520808445FA}">
      <formula1>"（有・無）,有（補足に記載）,無"</formula1>
    </dataValidation>
    <dataValidation type="list" showInputMessage="1" showErrorMessage="1" prompt="16[1] の回答が「無」の場合は「―」を選択" sqref="R156:U156 R124:U124 R138:U138" xr:uid="{ABEBC0EE-5841-45E8-B06F-CDEB233D4BAC}">
      <formula1>"（有・無）,有,無,―"</formula1>
    </dataValidation>
    <dataValidation type="list" showInputMessage="1" showErrorMessage="1" prompt="16[6] の回答が「無」の場合は「―」を選択" sqref="R129:U129" xr:uid="{55B5B5F0-00BD-4058-AE03-F567BF24FC8C}">
      <formula1>"（有・無）,有,無,―"</formula1>
    </dataValidation>
    <dataValidation type="list" showInputMessage="1" showErrorMessage="1" prompt="16[1] の回答が「無」の場合は「―」を選択" sqref="R125:U127" xr:uid="{E58C27E3-2BE2-43D1-8EF5-769B10A52579}">
      <formula1>"（適正・不適正）,適正,不適正,―"</formula1>
    </dataValidation>
    <dataValidation type="list" showInputMessage="1" showErrorMessage="1" prompt="パート・アルバイトなどの正社員でない者がいない場合は、「該当者なし」を選択" sqref="R133:U133" xr:uid="{8A85499E-28E9-48FD-905C-9F0412C17EE4}">
      <formula1>"（有・無・該当者なし）,有（補足に記載）,無,該当者なし"</formula1>
    </dataValidation>
    <dataValidation type="list" allowBlank="1" showInputMessage="1" sqref="AA133:AD133" xr:uid="{DE8781B0-685F-4A18-BA7D-B064E83CE646}">
      <formula1>"（適正・不適正・該当者なし）,適正,不適正,該当者なし"</formula1>
    </dataValidation>
    <dataValidation type="list" showInputMessage="1" showErrorMessage="1" prompt="他の研究課題と重複して分担を持っている研究者がいない場合は、「該当者なし」を選択" sqref="R135:U135" xr:uid="{FCB33227-BC17-4DF2-B523-698749A1C560}">
      <formula1>"（有・無・該当者なし）,有（補足に記載）,無,該当者なし"</formula1>
    </dataValidation>
    <dataValidation type="list" allowBlank="1" sqref="AA138:AD138 AA156:AD156 AA249:AD250 AA268:AD268" xr:uid="{0DEC7539-122E-4D52-8F88-93AAC7C090C8}">
      <formula1>"（有・無）,有,無,―"</formula1>
    </dataValidation>
    <dataValidation type="list" allowBlank="1" showInputMessage="1" prompt="16[1] の回答が「無」の場合は「―」を選択" sqref="R139:U140 R142:U143" xr:uid="{4FF7D05C-F415-44D8-86F0-4933F0A233B7}">
      <formula1>"（適正・不適正）,適正,不適正,―"</formula1>
    </dataValidation>
    <dataValidation type="list" allowBlank="1" showInputMessage="1" prompt="16[1] の回答が「無」の場合は「―」を選択" sqref="R141:U141" xr:uid="{325FD969-0298-499A-9902-59D7F2F4950B}">
      <formula1>"（適正・不適正）,適正（補足に記載）,不適正,―"</formula1>
    </dataValidation>
    <dataValidation type="list" showInputMessage="1" showErrorMessage="1" prompt="16[1] の回答が「無」の場合は「―」を選択" sqref="R146:U146" xr:uid="{9197F6F7-FDF3-4086-AC29-D18320E18F30}">
      <formula1>"（実績単価・受託単価）,実績単価,受託単価,―"</formula1>
    </dataValidation>
    <dataValidation type="list" allowBlank="1" prompt="23[1] の回答が「無」の場合は「―」を選択" sqref="AA146:AD146" xr:uid="{DC781158-9B75-4475-9257-43CC36156519}">
      <formula1>"（実績単価・受託単価）,実績単価,受託単価,―"</formula1>
    </dataValidation>
    <dataValidation type="list" allowBlank="1" prompt="23[1] の回答が「無」の場合は「―」を選択" sqref="AA148:AD148" xr:uid="{766AC175-96D6-4F8C-B65A-9F2E6A3C41F7}">
      <formula1>"（有・無）,有,無,―"</formula1>
    </dataValidation>
    <dataValidation type="list" showInputMessage="1" showErrorMessage="1" prompt="16[1] の回答が「無」または20[1]の回答が「実績単価」の場合は「―」を選択" sqref="R153:U153" xr:uid="{C1CEA526-6332-43FA-BE86-88FCA7E6A19E}">
      <formula1>"（適正・不適正）,適正,不適正,―"</formula1>
    </dataValidation>
    <dataValidation type="list" showInputMessage="1" showErrorMessage="1" prompt="16[1] の回答が「無」または26[1]の回答が「実績単価」の場合は「―」を選択" sqref="R151:U151 R148:U149" xr:uid="{4D2FA4A1-DBA1-4836-B9F8-6B35279D08C6}">
      <formula1>"（有・無）,有（補足に記載）,無,―"</formula1>
    </dataValidation>
    <dataValidation type="list" showInputMessage="1" showErrorMessage="1" prompt="16[1] の回答が「無」または26[1]の回答が「受託単価」の場合は「―」を選択" sqref="R147:U147" xr:uid="{30C6CDC3-1A7F-4EB6-8188-38A5FD82224A}">
      <formula1>"（有・無）,有（補足に記載）,無,―"</formula1>
    </dataValidation>
    <dataValidation type="list" allowBlank="1" prompt="23[1] の回答が「無」の場合は「―」を選択" sqref="AA150:AD152" xr:uid="{23B792E9-6421-459F-A2B8-264A37B5C9E3}">
      <formula1>"（適正・不適正）,適正,不適正,―"</formula1>
    </dataValidation>
    <dataValidation type="list" allowBlank="1" showInputMessage="1" sqref="AA165:AD165 AA163:AD163 AA167:AD167 AA169:AD169" xr:uid="{D6A1C92E-57D6-41E8-87B8-B1AD21CAD074}">
      <formula1>"（有・無・対象外）,有,無,対象外,―"</formula1>
    </dataValidation>
    <dataValidation type="list" showInputMessage="1" showErrorMessage="1" prompt="16[1] の回答が「無」（人件費・賃金の計上なし）の場合は「―」を選択" sqref="R169:U169 R163:U163 R165:U165 R167:U167" xr:uid="{DB766757-97EE-4E0C-99DB-0DC8C77BC021}">
      <formula1>"（有・無・対象外）,有,無,対象外,―"</formula1>
    </dataValidation>
    <dataValidation type="list" showInputMessage="1" showErrorMessage="1" prompt="16[1] の回答が「無」の場合は「―」を選択" sqref="R159:U159" xr:uid="{01D44E25-71E3-410F-BF61-2DF6D7F397C1}">
      <formula1>"（一致・不一致）,一致,不一致,―"</formula1>
    </dataValidation>
    <dataValidation type="list" showInputMessage="1" showErrorMessage="1" prompt="16[1] の回答が「無」の場合は「―」を選択" sqref="R160:U160" xr:uid="{C8D8587B-54CC-40D3-BD19-833F4C244CC5}">
      <formula1>"（適正・不適正・該当なし）,適正,不適正,該当なし,―"</formula1>
    </dataValidation>
    <dataValidation type="list" allowBlank="1" showInputMessage="1" sqref="AA159:AD159" xr:uid="{C67D1C5A-7130-4FD1-B4B1-9EAF27E9120C}">
      <formula1>"（一致・不一致）,一致,不一致,―"</formula1>
    </dataValidation>
    <dataValidation type="list" allowBlank="1" showInputMessage="1" sqref="AA160:AD160" xr:uid="{105AE9C1-3DC4-4755-880E-AE347EE1B174}">
      <formula1>"（適正・不適正・該当なし）,適正,不適正,該当なし,―"</formula1>
    </dataValidation>
    <dataValidation type="list" showInputMessage="1" showErrorMessage="1" prompt="16[1] の回答が「無」（人件費・賃金の計上なし）または23[1]の回答が「無」または「対象外」場合は「―」を選択" sqref="R164:U164" xr:uid="{5664DBB3-2182-4FF5-BF5A-A6C75D7C3173}">
      <formula1>"（適正・不適正）,適正,不適正,―"</formula1>
    </dataValidation>
    <dataValidation type="list" allowBlank="1" showInputMessage="1" sqref="AA164:AD164 AA166:AD166 AA168:AD168 AA170:AD170" xr:uid="{E5A87F02-22D1-4789-B30E-771FEFFB1397}">
      <formula1>"（適正・不適正）,適正,不適正,―"</formula1>
    </dataValidation>
    <dataValidation type="list" showInputMessage="1" showErrorMessage="1" prompt="16[1] の回答が「無」（人件費・賃金の計上なし）または29[3]の回答が「無」または「対象外」場合は「―」を選択" sqref="R166:U166" xr:uid="{C2E804A4-AD49-4F0E-9450-91823E658D0F}">
      <formula1>"（適正・不適正）,適正,不適正,―"</formula1>
    </dataValidation>
    <dataValidation type="list" showInputMessage="1" showErrorMessage="1" prompt="16[1] の回答が「無」（人件費・賃金の計上なし）または23[5]の回答が「無」または「対象外」場合は「―」を選択" sqref="R168:U168" xr:uid="{C5457FD5-04FD-4D88-AC85-67A8BB678660}">
      <formula1>"（適正・不適正）,適正,不適正,―"</formula1>
    </dataValidation>
    <dataValidation type="list" showInputMessage="1" showErrorMessage="1" prompt="16[1] の回答が「無」（人件費・賃金の計上なし）または29[7]の回答が「無」または「対象外」場合は「―」を選択" sqref="R170:U170" xr:uid="{5FC4006A-5804-4471-A7A5-B8B3335205AA}">
      <formula1>"（適正・不適正）,適正,不適正,―"</formula1>
    </dataValidation>
    <dataValidation type="list" allowBlank="1" prompt="30[1]の回答が「無」の場合は、「―」を選択" sqref="AA175:AD175" xr:uid="{A6F1F413-A693-44AD-8C62-D707747025E3}">
      <formula1>"（適正・不適正）,適正,不適正,―"</formula1>
    </dataValidation>
    <dataValidation type="list" showInputMessage="1" showErrorMessage="1" prompt="23[1]の回答が「無」の場合は、「―」を選択" sqref="R175:U175" xr:uid="{B029D32A-F55E-4951-BFB6-391238BAAF29}">
      <formula1>"（適正・不適正）,適正,不適正,―"</formula1>
    </dataValidation>
    <dataValidation type="list" showInputMessage="1" showErrorMessage="1" prompt="23[1]の回答が「無」の場合は、「―」を選択" sqref="R176:U177 R186:U186 R191:U192" xr:uid="{589D42B7-9B69-4BA9-BE40-1C4BD9D416CD}">
      <formula1>"（適正・不適正・該当なし）,適正,不適正,該当なし,―"</formula1>
    </dataValidation>
    <dataValidation type="list" allowBlank="1" prompt="30[1]の回答が「無」の場合は、「―」を選択" sqref="AA176:AD177 AA186:AD186 AA191:AD192" xr:uid="{7719D03C-C846-4C8C-A955-46EC894A6C03}">
      <formula1>"（適正・不適正・該当なし）,適正,不適正,該当なし,―"</formula1>
    </dataValidation>
    <dataValidation type="list" allowBlank="1" prompt="30[1]の回答が「無」の場合は、「―」を選択" sqref="AA180:AD180" xr:uid="{AFD8EA04-460C-404B-9CC8-252A8B11A528}">
      <formula1>"（本人、旅行会社、その他）,本人,旅行会社,その他（補足に記載）,―"</formula1>
    </dataValidation>
    <dataValidation type="list" showInputMessage="1" showErrorMessage="1" prompt="23[1]の回答が「無」の場合は、「―」を選択" sqref="R180:U180" xr:uid="{A9D7F106-FB12-4415-BA06-224CF92CC075}">
      <formula1>"（本人、旅行会社、その他）,本人,旅行会社,その他（補足に記載）,―"</formula1>
    </dataValidation>
    <dataValidation type="list" showInputMessage="1" showErrorMessage="1" prompt="23[1]の回答が「無」の場合は、「―」を選択" sqref="R181:U181" xr:uid="{BE7E5DD3-93E9-4D95-8170-331A5A86F64E}">
      <formula1>"（同じ・異なる）,同じ,異なる,―"</formula1>
    </dataValidation>
    <dataValidation type="list" allowBlank="1" prompt="30[1]の回答が「無」の場合は、「―」を選択" sqref="AA181:AD181" xr:uid="{3046F722-5E66-46C2-9AD5-E99CDDDA7F48}">
      <formula1>"（同じ・異なる）,同じ,異なる,―"</formula1>
    </dataValidation>
    <dataValidation type="list" showInputMessage="1" showErrorMessage="1" prompt="23[1]の回答が「無」の場合は、「―」を選択" sqref="R182:U182" xr:uid="{C0907396-8166-4FDD-9E35-0E364D77C068}">
      <formula1>"（領収書による実費計算、旅費規程等による計算）,領収書による実費計算,旅費規程等による計算,―"</formula1>
    </dataValidation>
    <dataValidation type="list" allowBlank="1" prompt="30[1]の回答が「無」の場合は、「―」を選択" sqref="AA182:AD182" xr:uid="{02C03A74-16EC-49BF-A84F-AB8D41137090}">
      <formula1>"（領収書による実費計算、旅費規程等による計算）,領収書による実費計算,旅費規程等による計算,―"</formula1>
    </dataValidation>
    <dataValidation type="list" showInputMessage="1" showErrorMessage="1" prompt="23[1]の回答が「無」の場合は、「―」を選択" sqref="R189:U189" xr:uid="{06AC225C-A198-4519-93BD-53FCF1A40EFF}">
      <formula1>"（本人口座・現金支給・その他）,本人口座,現金支給,その他（補足に記載）,―"</formula1>
    </dataValidation>
    <dataValidation type="list" allowBlank="1" prompt="30[1]の回答が「無」の場合は、「―」を選択" sqref="AA185:AD185" xr:uid="{C9F69756-4C5E-4C03-AE76-D485C9B77CE3}">
      <formula1>"（有・無・該当なし）,有,無,該当なし,―"</formula1>
    </dataValidation>
    <dataValidation type="list" showInputMessage="1" showErrorMessage="1" prompt="23[1]の回答が「無」の場合は、「―」を選択" sqref="R185:U185" xr:uid="{ECEBDC57-3E2A-48A8-8A81-E266B6C0751B}">
      <formula1>"（有・無・該当なし）,有（補足に記載）,無,該当なし,―"</formula1>
    </dataValidation>
    <dataValidation type="list" allowBlank="1" prompt="30[1]の回答が「無」の場合は、「―」を選択" sqref="AA189:AD189" xr:uid="{B60E49D8-6962-4F8F-89F1-FF81917640E0}">
      <formula1>"（本人口座・現金支給・その他）,本人口座,現金支給,その他（補足に記載）,―"</formula1>
    </dataValidation>
    <dataValidation type="list" showInputMessage="1" showErrorMessage="1" prompt="23[1]の回答が「無」の場合は、「―」を選択" sqref="R193:U193 R190:U190" xr:uid="{78B4E264-E8A6-4C4D-AFC9-D8F45ED2B44F}">
      <formula1>"（有・無）,有,無,―"</formula1>
    </dataValidation>
    <dataValidation type="list" allowBlank="1" prompt="30[1]の回答が「無」の場合は、「―」を選択" sqref="AA193:AD193 AA190:AD190" xr:uid="{E78D6CF6-223C-4540-9B20-CE0BBA4493C2}">
      <formula1>"（有・無）,有,無,―"</formula1>
    </dataValidation>
    <dataValidation type="list" allowBlank="1" showInputMessage="1" prompt="当該委託業務で購入した取得価格10万円以上の備品・資産がない場合は、「備品等の計上なし」を選択" sqref="AA199:AD199" xr:uid="{ABC6634B-1A9D-437E-BE5F-7B9EC9B47978}">
      <formula1>"（適正・変更申請済・不適正）,適正,変更申請済,不適正,備品等の計上なし"</formula1>
    </dataValidation>
    <dataValidation type="list" showInputMessage="1" showErrorMessage="1" prompt="当該委託業務で購入した取得価格10万円以上の備品・資産がない場合は、「備品等の計上なし」を選択" sqref="R199:U199" xr:uid="{F909E001-AAFA-47F7-96E6-4321917F7ADF}">
      <formula1>"（適正・変更申請済・不適正）,適正,変更申請済,不適正,備品等の計上なし"</formula1>
    </dataValidation>
    <dataValidation type="list" showInputMessage="1" showErrorMessage="1" sqref="R202:U202" xr:uid="{506CE19B-B077-4A0E-BB74-F77EB749EB45}">
      <formula1>"（適正・不適正・該当なし）,適正,不適正,該当なし"</formula1>
    </dataValidation>
    <dataValidation type="list" allowBlank="1" showInputMessage="1" sqref="AA202:AD202" xr:uid="{30095E9C-0E05-43D6-867A-50C3EE6824CB}">
      <formula1>"（適正・不適正・該当なし）,適正,不適正,該当なし"</formula1>
    </dataValidation>
    <dataValidation type="list" sqref="R206:U206 R208:U208 R211:U213 R220:U220 R222:U222 R224:U224 R227:U227 R237:U237" xr:uid="{506D0F83-B90A-4E85-9804-91EB8D3837F5}">
      <formula1>"（有・無）,有（補足に記載）,無"</formula1>
    </dataValidation>
    <dataValidation type="list" showInputMessage="1" showErrorMessage="1" sqref="R207:U207" xr:uid="{578ECB01-E585-4497-A6BB-040B28E58FCD}">
      <formula1>"（集中していない・している）,集中していない,集中している（補足を記載）"</formula1>
    </dataValidation>
    <dataValidation type="list" allowBlank="1" showInputMessage="1" sqref="AA207:AD207" xr:uid="{D195DC6A-09D0-49FB-AD40-81CA59201BAD}">
      <formula1>"（集中していない・している）,集中していない,集中している"</formula1>
    </dataValidation>
    <dataValidation type="list" allowBlank="1" showInputMessage="1" sqref="R210:U210 AA210:AD210" xr:uid="{F3074C14-6816-44E4-BFFC-82EE50D70FF8}">
      <formula1>"（適正・不適正）,適正,不適正,該当なし"</formula1>
    </dataValidation>
    <dataValidation type="list" showErrorMessage="1" sqref="R210:U210" xr:uid="{3BE4C463-82AD-4327-A7E8-42FD224CA5DD}">
      <formula1>"（適正・不適正）,適正,不適正,該当なし"</formula1>
    </dataValidation>
    <dataValidation type="list" showInputMessage="1" showErrorMessage="1" prompt="30[1]の回答が「無」の場合は、「―」を選択" sqref="R221:U221" xr:uid="{7E319E3E-B78D-4F9C-B022-9A64DB9BBF64}">
      <formula1>"（適正・不適正）,適正,不適正,―"</formula1>
    </dataValidation>
    <dataValidation type="list" showInputMessage="1" showErrorMessage="1" prompt="30[3]が「無」の場合は、「―」を選択。" sqref="R223:U223" xr:uid="{14D926A8-AE01-4AC2-A3A9-34E909BADC74}">
      <formula1>"（適正・不適正・該当なし（100万円未満））,適正,不適正,該当なし（100万円未満）,―"</formula1>
    </dataValidation>
    <dataValidation type="list" allowBlank="1" showInputMessage="1" prompt="32[8]の回答が「無」の場合は、「―」を選択" sqref="AA228:AD228" xr:uid="{CBE83DDC-67C8-4639-B08A-DED8987569F8}">
      <formula1>"（見積競争・入札・随意契約）,見積競争,入札,随意契約,―"</formula1>
    </dataValidation>
    <dataValidation type="list" showInputMessage="1" showErrorMessage="1" prompt="30[5]の回答が「無」の場合は、「―」を選択" sqref="R225:U225" xr:uid="{B78C5E4E-B60A-4176-A85D-22E96F40998D}">
      <formula1>"（見積競争・入札・随意契約）,見積競争,入札,随意契約,―"</formula1>
    </dataValidation>
    <dataValidation type="list" allowBlank="1" prompt="38[6]の回答が「無」の場合は、「―」を選択" sqref="AA225:AD225" xr:uid="{BADE7C37-F596-4757-995B-469F4213A367}">
      <formula1>"（見積競争・入札・随意契約）,見積競争,入札,随意契約,―"</formula1>
    </dataValidation>
    <dataValidation type="list" showInputMessage="1" showErrorMessage="1" prompt="30[5]が「無」または[6]が「見積競争」「入札」の場合は、「―」を選択。" sqref="R226:U226" xr:uid="{E6C9824F-6A19-4C50-B393-2ED780CB2373}">
      <formula1>"（適正・不適正）,適正,不適正,―"</formula1>
    </dataValidation>
    <dataValidation type="list" showInputMessage="1" showErrorMessage="1" prompt="30[8]が「無」または[9]が「見積競争」「入札」の場合は、「―」を選択。" sqref="R229:U229" xr:uid="{3EDBCAA7-4F62-407B-9A5E-AAC7A5A4793D}">
      <formula1>"（適正・不適正）,適正,不適正,―"</formula1>
    </dataValidation>
    <dataValidation type="list" showInputMessage="1" showErrorMessage="1" prompt="35[1]の回答が「無」の場合は、「―」を選択" sqref="R249:U250" xr:uid="{0EAF577A-FA31-4EBD-8B62-32FEA138D167}">
      <formula1>"（有・無）,有,無,―"</formula1>
    </dataValidation>
    <dataValidation type="list" showInputMessage="1" showErrorMessage="1" prompt="規定がない場合は、「―」を選択" sqref="R268:U268" xr:uid="{21695C7C-353E-46EC-82D0-D0E5A9A96E44}">
      <formula1>"（有・無）,有,無,―"</formula1>
    </dataValidation>
    <dataValidation type="list" allowBlank="1" showInputMessage="1" sqref="H2:AE2 H22:AE22 H27:AE27" xr:uid="{ACCF4E8A-8A90-49F7-8CC2-F6AB4E8219CA}">
      <formula1>"イノベーション創出強化研究推進事業,オープンイノベーション研究・実用化推進事業,戦略的イノベーション創造プログラム(SIP),ムーンショット型農林水産研究開発事業,スタートアップ総合支援プログラム,戦略的スマート農業技術等の開発・改良,戦略的スマート農業技術の開発・改良"</formula1>
    </dataValidation>
  </dataValidations>
  <printOptions horizontalCentered="1"/>
  <pageMargins left="0.70866141732283472" right="0.70866141732283472" top="0.35433070866141736" bottom="0.35433070866141736" header="0.31496062992125984" footer="0.31496062992125984"/>
  <pageSetup paperSize="9" scale="54" fitToHeight="0" orientation="portrait" r:id="rId1"/>
  <headerFooter>
    <oddFooter>&amp;R&amp;"MS UI Gothic,標準"&amp;10&amp;P/&amp;N</oddFooter>
  </headerFooter>
  <rowBreaks count="8" manualBreakCount="8">
    <brk id="36" max="37" man="1"/>
    <brk id="71" max="37" man="1"/>
    <brk id="102" max="37" man="1"/>
    <brk id="135" max="37" man="1"/>
    <brk id="160" max="37" man="1"/>
    <brk id="186" max="37" man="1"/>
    <brk id="216" max="37" man="1"/>
    <brk id="251" max="3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97D23-721A-4E80-9EC1-B4C74CE8004B}">
  <sheetPr>
    <pageSetUpPr fitToPage="1"/>
  </sheetPr>
  <dimension ref="A1:HT49"/>
  <sheetViews>
    <sheetView zoomScale="70" zoomScaleNormal="70" workbookViewId="0">
      <pane xSplit="2" ySplit="11" topLeftCell="C12" activePane="bottomRight" state="frozen"/>
      <selection pane="topRight" activeCell="C1" sqref="C1"/>
      <selection pane="bottomLeft" activeCell="A10" sqref="A10"/>
      <selection pane="bottomRight"/>
    </sheetView>
  </sheetViews>
  <sheetFormatPr defaultRowHeight="13.5"/>
  <cols>
    <col min="1" max="1" width="29" style="1" customWidth="1"/>
    <col min="2" max="2" width="39.125" style="4" customWidth="1"/>
    <col min="3" max="3" width="7.75" style="4" customWidth="1"/>
    <col min="4" max="4" width="6.25" style="4" customWidth="1"/>
    <col min="5" max="33" width="6.25" style="1" customWidth="1"/>
    <col min="34" max="34" width="5.625" style="1" bestFit="1" customWidth="1"/>
    <col min="35" max="35" width="7.5" style="1" bestFit="1" customWidth="1"/>
    <col min="36" max="36" width="5.625" style="4" bestFit="1" customWidth="1"/>
    <col min="37" max="37" width="11" style="4" customWidth="1"/>
    <col min="38" max="38" width="8.625" style="3" customWidth="1"/>
    <col min="39" max="39" width="6" style="2" customWidth="1"/>
    <col min="40" max="40" width="10.375" style="1" customWidth="1"/>
    <col min="41" max="226" width="9" style="1"/>
    <col min="227" max="227" width="10.5" style="1" customWidth="1"/>
    <col min="228" max="228" width="46.375" style="1" customWidth="1"/>
    <col min="229" max="230" width="6.625" style="1" customWidth="1"/>
    <col min="231" max="291" width="3.625" style="1" customWidth="1"/>
    <col min="292" max="293" width="11" style="1" customWidth="1"/>
    <col min="294" max="294" width="8.625" style="1" customWidth="1"/>
    <col min="295" max="295" width="6" style="1" customWidth="1"/>
    <col min="296" max="296" width="10.375" style="1" customWidth="1"/>
    <col min="297" max="482" width="9" style="1"/>
    <col min="483" max="483" width="10.5" style="1" customWidth="1"/>
    <col min="484" max="484" width="46.375" style="1" customWidth="1"/>
    <col min="485" max="486" width="6.625" style="1" customWidth="1"/>
    <col min="487" max="547" width="3.625" style="1" customWidth="1"/>
    <col min="548" max="549" width="11" style="1" customWidth="1"/>
    <col min="550" max="550" width="8.625" style="1" customWidth="1"/>
    <col min="551" max="551" width="6" style="1" customWidth="1"/>
    <col min="552" max="552" width="10.375" style="1" customWidth="1"/>
    <col min="553" max="738" width="9" style="1"/>
    <col min="739" max="739" width="10.5" style="1" customWidth="1"/>
    <col min="740" max="740" width="46.375" style="1" customWidth="1"/>
    <col min="741" max="742" width="6.625" style="1" customWidth="1"/>
    <col min="743" max="803" width="3.625" style="1" customWidth="1"/>
    <col min="804" max="805" width="11" style="1" customWidth="1"/>
    <col min="806" max="806" width="8.625" style="1" customWidth="1"/>
    <col min="807" max="807" width="6" style="1" customWidth="1"/>
    <col min="808" max="808" width="10.375" style="1" customWidth="1"/>
    <col min="809" max="994" width="9" style="1"/>
    <col min="995" max="995" width="10.5" style="1" customWidth="1"/>
    <col min="996" max="996" width="46.375" style="1" customWidth="1"/>
    <col min="997" max="998" width="6.625" style="1" customWidth="1"/>
    <col min="999" max="1059" width="3.625" style="1" customWidth="1"/>
    <col min="1060" max="1061" width="11" style="1" customWidth="1"/>
    <col min="1062" max="1062" width="8.625" style="1" customWidth="1"/>
    <col min="1063" max="1063" width="6" style="1" customWidth="1"/>
    <col min="1064" max="1064" width="10.375" style="1" customWidth="1"/>
    <col min="1065" max="1250" width="9" style="1"/>
    <col min="1251" max="1251" width="10.5" style="1" customWidth="1"/>
    <col min="1252" max="1252" width="46.375" style="1" customWidth="1"/>
    <col min="1253" max="1254" width="6.625" style="1" customWidth="1"/>
    <col min="1255" max="1315" width="3.625" style="1" customWidth="1"/>
    <col min="1316" max="1317" width="11" style="1" customWidth="1"/>
    <col min="1318" max="1318" width="8.625" style="1" customWidth="1"/>
    <col min="1319" max="1319" width="6" style="1" customWidth="1"/>
    <col min="1320" max="1320" width="10.375" style="1" customWidth="1"/>
    <col min="1321" max="1506" width="9" style="1"/>
    <col min="1507" max="1507" width="10.5" style="1" customWidth="1"/>
    <col min="1508" max="1508" width="46.375" style="1" customWidth="1"/>
    <col min="1509" max="1510" width="6.625" style="1" customWidth="1"/>
    <col min="1511" max="1571" width="3.625" style="1" customWidth="1"/>
    <col min="1572" max="1573" width="11" style="1" customWidth="1"/>
    <col min="1574" max="1574" width="8.625" style="1" customWidth="1"/>
    <col min="1575" max="1575" width="6" style="1" customWidth="1"/>
    <col min="1576" max="1576" width="10.375" style="1" customWidth="1"/>
    <col min="1577" max="1762" width="9" style="1"/>
    <col min="1763" max="1763" width="10.5" style="1" customWidth="1"/>
    <col min="1764" max="1764" width="46.375" style="1" customWidth="1"/>
    <col min="1765" max="1766" width="6.625" style="1" customWidth="1"/>
    <col min="1767" max="1827" width="3.625" style="1" customWidth="1"/>
    <col min="1828" max="1829" width="11" style="1" customWidth="1"/>
    <col min="1830" max="1830" width="8.625" style="1" customWidth="1"/>
    <col min="1831" max="1831" width="6" style="1" customWidth="1"/>
    <col min="1832" max="1832" width="10.375" style="1" customWidth="1"/>
    <col min="1833" max="2018" width="9" style="1"/>
    <col min="2019" max="2019" width="10.5" style="1" customWidth="1"/>
    <col min="2020" max="2020" width="46.375" style="1" customWidth="1"/>
    <col min="2021" max="2022" width="6.625" style="1" customWidth="1"/>
    <col min="2023" max="2083" width="3.625" style="1" customWidth="1"/>
    <col min="2084" max="2085" width="11" style="1" customWidth="1"/>
    <col min="2086" max="2086" width="8.625" style="1" customWidth="1"/>
    <col min="2087" max="2087" width="6" style="1" customWidth="1"/>
    <col min="2088" max="2088" width="10.375" style="1" customWidth="1"/>
    <col min="2089" max="2274" width="9" style="1"/>
    <col min="2275" max="2275" width="10.5" style="1" customWidth="1"/>
    <col min="2276" max="2276" width="46.375" style="1" customWidth="1"/>
    <col min="2277" max="2278" width="6.625" style="1" customWidth="1"/>
    <col min="2279" max="2339" width="3.625" style="1" customWidth="1"/>
    <col min="2340" max="2341" width="11" style="1" customWidth="1"/>
    <col min="2342" max="2342" width="8.625" style="1" customWidth="1"/>
    <col min="2343" max="2343" width="6" style="1" customWidth="1"/>
    <col min="2344" max="2344" width="10.375" style="1" customWidth="1"/>
    <col min="2345" max="2530" width="9" style="1"/>
    <col min="2531" max="2531" width="10.5" style="1" customWidth="1"/>
    <col min="2532" max="2532" width="46.375" style="1" customWidth="1"/>
    <col min="2533" max="2534" width="6.625" style="1" customWidth="1"/>
    <col min="2535" max="2595" width="3.625" style="1" customWidth="1"/>
    <col min="2596" max="2597" width="11" style="1" customWidth="1"/>
    <col min="2598" max="2598" width="8.625" style="1" customWidth="1"/>
    <col min="2599" max="2599" width="6" style="1" customWidth="1"/>
    <col min="2600" max="2600" width="10.375" style="1" customWidth="1"/>
    <col min="2601" max="2786" width="9" style="1"/>
    <col min="2787" max="2787" width="10.5" style="1" customWidth="1"/>
    <col min="2788" max="2788" width="46.375" style="1" customWidth="1"/>
    <col min="2789" max="2790" width="6.625" style="1" customWidth="1"/>
    <col min="2791" max="2851" width="3.625" style="1" customWidth="1"/>
    <col min="2852" max="2853" width="11" style="1" customWidth="1"/>
    <col min="2854" max="2854" width="8.625" style="1" customWidth="1"/>
    <col min="2855" max="2855" width="6" style="1" customWidth="1"/>
    <col min="2856" max="2856" width="10.375" style="1" customWidth="1"/>
    <col min="2857" max="3042" width="9" style="1"/>
    <col min="3043" max="3043" width="10.5" style="1" customWidth="1"/>
    <col min="3044" max="3044" width="46.375" style="1" customWidth="1"/>
    <col min="3045" max="3046" width="6.625" style="1" customWidth="1"/>
    <col min="3047" max="3107" width="3.625" style="1" customWidth="1"/>
    <col min="3108" max="3109" width="11" style="1" customWidth="1"/>
    <col min="3110" max="3110" width="8.625" style="1" customWidth="1"/>
    <col min="3111" max="3111" width="6" style="1" customWidth="1"/>
    <col min="3112" max="3112" width="10.375" style="1" customWidth="1"/>
    <col min="3113" max="3298" width="9" style="1"/>
    <col min="3299" max="3299" width="10.5" style="1" customWidth="1"/>
    <col min="3300" max="3300" width="46.375" style="1" customWidth="1"/>
    <col min="3301" max="3302" width="6.625" style="1" customWidth="1"/>
    <col min="3303" max="3363" width="3.625" style="1" customWidth="1"/>
    <col min="3364" max="3365" width="11" style="1" customWidth="1"/>
    <col min="3366" max="3366" width="8.625" style="1" customWidth="1"/>
    <col min="3367" max="3367" width="6" style="1" customWidth="1"/>
    <col min="3368" max="3368" width="10.375" style="1" customWidth="1"/>
    <col min="3369" max="3554" width="9" style="1"/>
    <col min="3555" max="3555" width="10.5" style="1" customWidth="1"/>
    <col min="3556" max="3556" width="46.375" style="1" customWidth="1"/>
    <col min="3557" max="3558" width="6.625" style="1" customWidth="1"/>
    <col min="3559" max="3619" width="3.625" style="1" customWidth="1"/>
    <col min="3620" max="3621" width="11" style="1" customWidth="1"/>
    <col min="3622" max="3622" width="8.625" style="1" customWidth="1"/>
    <col min="3623" max="3623" width="6" style="1" customWidth="1"/>
    <col min="3624" max="3624" width="10.375" style="1" customWidth="1"/>
    <col min="3625" max="3810" width="9" style="1"/>
    <col min="3811" max="3811" width="10.5" style="1" customWidth="1"/>
    <col min="3812" max="3812" width="46.375" style="1" customWidth="1"/>
    <col min="3813" max="3814" width="6.625" style="1" customWidth="1"/>
    <col min="3815" max="3875" width="3.625" style="1" customWidth="1"/>
    <col min="3876" max="3877" width="11" style="1" customWidth="1"/>
    <col min="3878" max="3878" width="8.625" style="1" customWidth="1"/>
    <col min="3879" max="3879" width="6" style="1" customWidth="1"/>
    <col min="3880" max="3880" width="10.375" style="1" customWidth="1"/>
    <col min="3881" max="4066" width="9" style="1"/>
    <col min="4067" max="4067" width="10.5" style="1" customWidth="1"/>
    <col min="4068" max="4068" width="46.375" style="1" customWidth="1"/>
    <col min="4069" max="4070" width="6.625" style="1" customWidth="1"/>
    <col min="4071" max="4131" width="3.625" style="1" customWidth="1"/>
    <col min="4132" max="4133" width="11" style="1" customWidth="1"/>
    <col min="4134" max="4134" width="8.625" style="1" customWidth="1"/>
    <col min="4135" max="4135" width="6" style="1" customWidth="1"/>
    <col min="4136" max="4136" width="10.375" style="1" customWidth="1"/>
    <col min="4137" max="4322" width="9" style="1"/>
    <col min="4323" max="4323" width="10.5" style="1" customWidth="1"/>
    <col min="4324" max="4324" width="46.375" style="1" customWidth="1"/>
    <col min="4325" max="4326" width="6.625" style="1" customWidth="1"/>
    <col min="4327" max="4387" width="3.625" style="1" customWidth="1"/>
    <col min="4388" max="4389" width="11" style="1" customWidth="1"/>
    <col min="4390" max="4390" width="8.625" style="1" customWidth="1"/>
    <col min="4391" max="4391" width="6" style="1" customWidth="1"/>
    <col min="4392" max="4392" width="10.375" style="1" customWidth="1"/>
    <col min="4393" max="4578" width="9" style="1"/>
    <col min="4579" max="4579" width="10.5" style="1" customWidth="1"/>
    <col min="4580" max="4580" width="46.375" style="1" customWidth="1"/>
    <col min="4581" max="4582" width="6.625" style="1" customWidth="1"/>
    <col min="4583" max="4643" width="3.625" style="1" customWidth="1"/>
    <col min="4644" max="4645" width="11" style="1" customWidth="1"/>
    <col min="4646" max="4646" width="8.625" style="1" customWidth="1"/>
    <col min="4647" max="4647" width="6" style="1" customWidth="1"/>
    <col min="4648" max="4648" width="10.375" style="1" customWidth="1"/>
    <col min="4649" max="4834" width="9" style="1"/>
    <col min="4835" max="4835" width="10.5" style="1" customWidth="1"/>
    <col min="4836" max="4836" width="46.375" style="1" customWidth="1"/>
    <col min="4837" max="4838" width="6.625" style="1" customWidth="1"/>
    <col min="4839" max="4899" width="3.625" style="1" customWidth="1"/>
    <col min="4900" max="4901" width="11" style="1" customWidth="1"/>
    <col min="4902" max="4902" width="8.625" style="1" customWidth="1"/>
    <col min="4903" max="4903" width="6" style="1" customWidth="1"/>
    <col min="4904" max="4904" width="10.375" style="1" customWidth="1"/>
    <col min="4905" max="5090" width="9" style="1"/>
    <col min="5091" max="5091" width="10.5" style="1" customWidth="1"/>
    <col min="5092" max="5092" width="46.375" style="1" customWidth="1"/>
    <col min="5093" max="5094" width="6.625" style="1" customWidth="1"/>
    <col min="5095" max="5155" width="3.625" style="1" customWidth="1"/>
    <col min="5156" max="5157" width="11" style="1" customWidth="1"/>
    <col min="5158" max="5158" width="8.625" style="1" customWidth="1"/>
    <col min="5159" max="5159" width="6" style="1" customWidth="1"/>
    <col min="5160" max="5160" width="10.375" style="1" customWidth="1"/>
    <col min="5161" max="5346" width="9" style="1"/>
    <col min="5347" max="5347" width="10.5" style="1" customWidth="1"/>
    <col min="5348" max="5348" width="46.375" style="1" customWidth="1"/>
    <col min="5349" max="5350" width="6.625" style="1" customWidth="1"/>
    <col min="5351" max="5411" width="3.625" style="1" customWidth="1"/>
    <col min="5412" max="5413" width="11" style="1" customWidth="1"/>
    <col min="5414" max="5414" width="8.625" style="1" customWidth="1"/>
    <col min="5415" max="5415" width="6" style="1" customWidth="1"/>
    <col min="5416" max="5416" width="10.375" style="1" customWidth="1"/>
    <col min="5417" max="5602" width="9" style="1"/>
    <col min="5603" max="5603" width="10.5" style="1" customWidth="1"/>
    <col min="5604" max="5604" width="46.375" style="1" customWidth="1"/>
    <col min="5605" max="5606" width="6.625" style="1" customWidth="1"/>
    <col min="5607" max="5667" width="3.625" style="1" customWidth="1"/>
    <col min="5668" max="5669" width="11" style="1" customWidth="1"/>
    <col min="5670" max="5670" width="8.625" style="1" customWidth="1"/>
    <col min="5671" max="5671" width="6" style="1" customWidth="1"/>
    <col min="5672" max="5672" width="10.375" style="1" customWidth="1"/>
    <col min="5673" max="5858" width="9" style="1"/>
    <col min="5859" max="5859" width="10.5" style="1" customWidth="1"/>
    <col min="5860" max="5860" width="46.375" style="1" customWidth="1"/>
    <col min="5861" max="5862" width="6.625" style="1" customWidth="1"/>
    <col min="5863" max="5923" width="3.625" style="1" customWidth="1"/>
    <col min="5924" max="5925" width="11" style="1" customWidth="1"/>
    <col min="5926" max="5926" width="8.625" style="1" customWidth="1"/>
    <col min="5927" max="5927" width="6" style="1" customWidth="1"/>
    <col min="5928" max="5928" width="10.375" style="1" customWidth="1"/>
    <col min="5929" max="6114" width="9" style="1"/>
    <col min="6115" max="6115" width="10.5" style="1" customWidth="1"/>
    <col min="6116" max="6116" width="46.375" style="1" customWidth="1"/>
    <col min="6117" max="6118" width="6.625" style="1" customWidth="1"/>
    <col min="6119" max="6179" width="3.625" style="1" customWidth="1"/>
    <col min="6180" max="6181" width="11" style="1" customWidth="1"/>
    <col min="6182" max="6182" width="8.625" style="1" customWidth="1"/>
    <col min="6183" max="6183" width="6" style="1" customWidth="1"/>
    <col min="6184" max="6184" width="10.375" style="1" customWidth="1"/>
    <col min="6185" max="6370" width="9" style="1"/>
    <col min="6371" max="6371" width="10.5" style="1" customWidth="1"/>
    <col min="6372" max="6372" width="46.375" style="1" customWidth="1"/>
    <col min="6373" max="6374" width="6.625" style="1" customWidth="1"/>
    <col min="6375" max="6435" width="3.625" style="1" customWidth="1"/>
    <col min="6436" max="6437" width="11" style="1" customWidth="1"/>
    <col min="6438" max="6438" width="8.625" style="1" customWidth="1"/>
    <col min="6439" max="6439" width="6" style="1" customWidth="1"/>
    <col min="6440" max="6440" width="10.375" style="1" customWidth="1"/>
    <col min="6441" max="6626" width="9" style="1"/>
    <col min="6627" max="6627" width="10.5" style="1" customWidth="1"/>
    <col min="6628" max="6628" width="46.375" style="1" customWidth="1"/>
    <col min="6629" max="6630" width="6.625" style="1" customWidth="1"/>
    <col min="6631" max="6691" width="3.625" style="1" customWidth="1"/>
    <col min="6692" max="6693" width="11" style="1" customWidth="1"/>
    <col min="6694" max="6694" width="8.625" style="1" customWidth="1"/>
    <col min="6695" max="6695" width="6" style="1" customWidth="1"/>
    <col min="6696" max="6696" width="10.375" style="1" customWidth="1"/>
    <col min="6697" max="6882" width="9" style="1"/>
    <col min="6883" max="6883" width="10.5" style="1" customWidth="1"/>
    <col min="6884" max="6884" width="46.375" style="1" customWidth="1"/>
    <col min="6885" max="6886" width="6.625" style="1" customWidth="1"/>
    <col min="6887" max="6947" width="3.625" style="1" customWidth="1"/>
    <col min="6948" max="6949" width="11" style="1" customWidth="1"/>
    <col min="6950" max="6950" width="8.625" style="1" customWidth="1"/>
    <col min="6951" max="6951" width="6" style="1" customWidth="1"/>
    <col min="6952" max="6952" width="10.375" style="1" customWidth="1"/>
    <col min="6953" max="7138" width="9" style="1"/>
    <col min="7139" max="7139" width="10.5" style="1" customWidth="1"/>
    <col min="7140" max="7140" width="46.375" style="1" customWidth="1"/>
    <col min="7141" max="7142" width="6.625" style="1" customWidth="1"/>
    <col min="7143" max="7203" width="3.625" style="1" customWidth="1"/>
    <col min="7204" max="7205" width="11" style="1" customWidth="1"/>
    <col min="7206" max="7206" width="8.625" style="1" customWidth="1"/>
    <col min="7207" max="7207" width="6" style="1" customWidth="1"/>
    <col min="7208" max="7208" width="10.375" style="1" customWidth="1"/>
    <col min="7209" max="7394" width="9" style="1"/>
    <col min="7395" max="7395" width="10.5" style="1" customWidth="1"/>
    <col min="7396" max="7396" width="46.375" style="1" customWidth="1"/>
    <col min="7397" max="7398" width="6.625" style="1" customWidth="1"/>
    <col min="7399" max="7459" width="3.625" style="1" customWidth="1"/>
    <col min="7460" max="7461" width="11" style="1" customWidth="1"/>
    <col min="7462" max="7462" width="8.625" style="1" customWidth="1"/>
    <col min="7463" max="7463" width="6" style="1" customWidth="1"/>
    <col min="7464" max="7464" width="10.375" style="1" customWidth="1"/>
    <col min="7465" max="7650" width="9" style="1"/>
    <col min="7651" max="7651" width="10.5" style="1" customWidth="1"/>
    <col min="7652" max="7652" width="46.375" style="1" customWidth="1"/>
    <col min="7653" max="7654" width="6.625" style="1" customWidth="1"/>
    <col min="7655" max="7715" width="3.625" style="1" customWidth="1"/>
    <col min="7716" max="7717" width="11" style="1" customWidth="1"/>
    <col min="7718" max="7718" width="8.625" style="1" customWidth="1"/>
    <col min="7719" max="7719" width="6" style="1" customWidth="1"/>
    <col min="7720" max="7720" width="10.375" style="1" customWidth="1"/>
    <col min="7721" max="7906" width="9" style="1"/>
    <col min="7907" max="7907" width="10.5" style="1" customWidth="1"/>
    <col min="7908" max="7908" width="46.375" style="1" customWidth="1"/>
    <col min="7909" max="7910" width="6.625" style="1" customWidth="1"/>
    <col min="7911" max="7971" width="3.625" style="1" customWidth="1"/>
    <col min="7972" max="7973" width="11" style="1" customWidth="1"/>
    <col min="7974" max="7974" width="8.625" style="1" customWidth="1"/>
    <col min="7975" max="7975" width="6" style="1" customWidth="1"/>
    <col min="7976" max="7976" width="10.375" style="1" customWidth="1"/>
    <col min="7977" max="8162" width="9" style="1"/>
    <col min="8163" max="8163" width="10.5" style="1" customWidth="1"/>
    <col min="8164" max="8164" width="46.375" style="1" customWidth="1"/>
    <col min="8165" max="8166" width="6.625" style="1" customWidth="1"/>
    <col min="8167" max="8227" width="3.625" style="1" customWidth="1"/>
    <col min="8228" max="8229" width="11" style="1" customWidth="1"/>
    <col min="8230" max="8230" width="8.625" style="1" customWidth="1"/>
    <col min="8231" max="8231" width="6" style="1" customWidth="1"/>
    <col min="8232" max="8232" width="10.375" style="1" customWidth="1"/>
    <col min="8233" max="8418" width="9" style="1"/>
    <col min="8419" max="8419" width="10.5" style="1" customWidth="1"/>
    <col min="8420" max="8420" width="46.375" style="1" customWidth="1"/>
    <col min="8421" max="8422" width="6.625" style="1" customWidth="1"/>
    <col min="8423" max="8483" width="3.625" style="1" customWidth="1"/>
    <col min="8484" max="8485" width="11" style="1" customWidth="1"/>
    <col min="8486" max="8486" width="8.625" style="1" customWidth="1"/>
    <col min="8487" max="8487" width="6" style="1" customWidth="1"/>
    <col min="8488" max="8488" width="10.375" style="1" customWidth="1"/>
    <col min="8489" max="8674" width="9" style="1"/>
    <col min="8675" max="8675" width="10.5" style="1" customWidth="1"/>
    <col min="8676" max="8676" width="46.375" style="1" customWidth="1"/>
    <col min="8677" max="8678" width="6.625" style="1" customWidth="1"/>
    <col min="8679" max="8739" width="3.625" style="1" customWidth="1"/>
    <col min="8740" max="8741" width="11" style="1" customWidth="1"/>
    <col min="8742" max="8742" width="8.625" style="1" customWidth="1"/>
    <col min="8743" max="8743" width="6" style="1" customWidth="1"/>
    <col min="8744" max="8744" width="10.375" style="1" customWidth="1"/>
    <col min="8745" max="8930" width="9" style="1"/>
    <col min="8931" max="8931" width="10.5" style="1" customWidth="1"/>
    <col min="8932" max="8932" width="46.375" style="1" customWidth="1"/>
    <col min="8933" max="8934" width="6.625" style="1" customWidth="1"/>
    <col min="8935" max="8995" width="3.625" style="1" customWidth="1"/>
    <col min="8996" max="8997" width="11" style="1" customWidth="1"/>
    <col min="8998" max="8998" width="8.625" style="1" customWidth="1"/>
    <col min="8999" max="8999" width="6" style="1" customWidth="1"/>
    <col min="9000" max="9000" width="10.375" style="1" customWidth="1"/>
    <col min="9001" max="9186" width="9" style="1"/>
    <col min="9187" max="9187" width="10.5" style="1" customWidth="1"/>
    <col min="9188" max="9188" width="46.375" style="1" customWidth="1"/>
    <col min="9189" max="9190" width="6.625" style="1" customWidth="1"/>
    <col min="9191" max="9251" width="3.625" style="1" customWidth="1"/>
    <col min="9252" max="9253" width="11" style="1" customWidth="1"/>
    <col min="9254" max="9254" width="8.625" style="1" customWidth="1"/>
    <col min="9255" max="9255" width="6" style="1" customWidth="1"/>
    <col min="9256" max="9256" width="10.375" style="1" customWidth="1"/>
    <col min="9257" max="9442" width="9" style="1"/>
    <col min="9443" max="9443" width="10.5" style="1" customWidth="1"/>
    <col min="9444" max="9444" width="46.375" style="1" customWidth="1"/>
    <col min="9445" max="9446" width="6.625" style="1" customWidth="1"/>
    <col min="9447" max="9507" width="3.625" style="1" customWidth="1"/>
    <col min="9508" max="9509" width="11" style="1" customWidth="1"/>
    <col min="9510" max="9510" width="8.625" style="1" customWidth="1"/>
    <col min="9511" max="9511" width="6" style="1" customWidth="1"/>
    <col min="9512" max="9512" width="10.375" style="1" customWidth="1"/>
    <col min="9513" max="9698" width="9" style="1"/>
    <col min="9699" max="9699" width="10.5" style="1" customWidth="1"/>
    <col min="9700" max="9700" width="46.375" style="1" customWidth="1"/>
    <col min="9701" max="9702" width="6.625" style="1" customWidth="1"/>
    <col min="9703" max="9763" width="3.625" style="1" customWidth="1"/>
    <col min="9764" max="9765" width="11" style="1" customWidth="1"/>
    <col min="9766" max="9766" width="8.625" style="1" customWidth="1"/>
    <col min="9767" max="9767" width="6" style="1" customWidth="1"/>
    <col min="9768" max="9768" width="10.375" style="1" customWidth="1"/>
    <col min="9769" max="9954" width="9" style="1"/>
    <col min="9955" max="9955" width="10.5" style="1" customWidth="1"/>
    <col min="9956" max="9956" width="46.375" style="1" customWidth="1"/>
    <col min="9957" max="9958" width="6.625" style="1" customWidth="1"/>
    <col min="9959" max="10019" width="3.625" style="1" customWidth="1"/>
    <col min="10020" max="10021" width="11" style="1" customWidth="1"/>
    <col min="10022" max="10022" width="8.625" style="1" customWidth="1"/>
    <col min="10023" max="10023" width="6" style="1" customWidth="1"/>
    <col min="10024" max="10024" width="10.375" style="1" customWidth="1"/>
    <col min="10025" max="10210" width="9" style="1"/>
    <col min="10211" max="10211" width="10.5" style="1" customWidth="1"/>
    <col min="10212" max="10212" width="46.375" style="1" customWidth="1"/>
    <col min="10213" max="10214" width="6.625" style="1" customWidth="1"/>
    <col min="10215" max="10275" width="3.625" style="1" customWidth="1"/>
    <col min="10276" max="10277" width="11" style="1" customWidth="1"/>
    <col min="10278" max="10278" width="8.625" style="1" customWidth="1"/>
    <col min="10279" max="10279" width="6" style="1" customWidth="1"/>
    <col min="10280" max="10280" width="10.375" style="1" customWidth="1"/>
    <col min="10281" max="10466" width="9" style="1"/>
    <col min="10467" max="10467" width="10.5" style="1" customWidth="1"/>
    <col min="10468" max="10468" width="46.375" style="1" customWidth="1"/>
    <col min="10469" max="10470" width="6.625" style="1" customWidth="1"/>
    <col min="10471" max="10531" width="3.625" style="1" customWidth="1"/>
    <col min="10532" max="10533" width="11" style="1" customWidth="1"/>
    <col min="10534" max="10534" width="8.625" style="1" customWidth="1"/>
    <col min="10535" max="10535" width="6" style="1" customWidth="1"/>
    <col min="10536" max="10536" width="10.375" style="1" customWidth="1"/>
    <col min="10537" max="10722" width="9" style="1"/>
    <col min="10723" max="10723" width="10.5" style="1" customWidth="1"/>
    <col min="10724" max="10724" width="46.375" style="1" customWidth="1"/>
    <col min="10725" max="10726" width="6.625" style="1" customWidth="1"/>
    <col min="10727" max="10787" width="3.625" style="1" customWidth="1"/>
    <col min="10788" max="10789" width="11" style="1" customWidth="1"/>
    <col min="10790" max="10790" width="8.625" style="1" customWidth="1"/>
    <col min="10791" max="10791" width="6" style="1" customWidth="1"/>
    <col min="10792" max="10792" width="10.375" style="1" customWidth="1"/>
    <col min="10793" max="10978" width="9" style="1"/>
    <col min="10979" max="10979" width="10.5" style="1" customWidth="1"/>
    <col min="10980" max="10980" width="46.375" style="1" customWidth="1"/>
    <col min="10981" max="10982" width="6.625" style="1" customWidth="1"/>
    <col min="10983" max="11043" width="3.625" style="1" customWidth="1"/>
    <col min="11044" max="11045" width="11" style="1" customWidth="1"/>
    <col min="11046" max="11046" width="8.625" style="1" customWidth="1"/>
    <col min="11047" max="11047" width="6" style="1" customWidth="1"/>
    <col min="11048" max="11048" width="10.375" style="1" customWidth="1"/>
    <col min="11049" max="11234" width="9" style="1"/>
    <col min="11235" max="11235" width="10.5" style="1" customWidth="1"/>
    <col min="11236" max="11236" width="46.375" style="1" customWidth="1"/>
    <col min="11237" max="11238" width="6.625" style="1" customWidth="1"/>
    <col min="11239" max="11299" width="3.625" style="1" customWidth="1"/>
    <col min="11300" max="11301" width="11" style="1" customWidth="1"/>
    <col min="11302" max="11302" width="8.625" style="1" customWidth="1"/>
    <col min="11303" max="11303" width="6" style="1" customWidth="1"/>
    <col min="11304" max="11304" width="10.375" style="1" customWidth="1"/>
    <col min="11305" max="11490" width="9" style="1"/>
    <col min="11491" max="11491" width="10.5" style="1" customWidth="1"/>
    <col min="11492" max="11492" width="46.375" style="1" customWidth="1"/>
    <col min="11493" max="11494" width="6.625" style="1" customWidth="1"/>
    <col min="11495" max="11555" width="3.625" style="1" customWidth="1"/>
    <col min="11556" max="11557" width="11" style="1" customWidth="1"/>
    <col min="11558" max="11558" width="8.625" style="1" customWidth="1"/>
    <col min="11559" max="11559" width="6" style="1" customWidth="1"/>
    <col min="11560" max="11560" width="10.375" style="1" customWidth="1"/>
    <col min="11561" max="11746" width="9" style="1"/>
    <col min="11747" max="11747" width="10.5" style="1" customWidth="1"/>
    <col min="11748" max="11748" width="46.375" style="1" customWidth="1"/>
    <col min="11749" max="11750" width="6.625" style="1" customWidth="1"/>
    <col min="11751" max="11811" width="3.625" style="1" customWidth="1"/>
    <col min="11812" max="11813" width="11" style="1" customWidth="1"/>
    <col min="11814" max="11814" width="8.625" style="1" customWidth="1"/>
    <col min="11815" max="11815" width="6" style="1" customWidth="1"/>
    <col min="11816" max="11816" width="10.375" style="1" customWidth="1"/>
    <col min="11817" max="12002" width="9" style="1"/>
    <col min="12003" max="12003" width="10.5" style="1" customWidth="1"/>
    <col min="12004" max="12004" width="46.375" style="1" customWidth="1"/>
    <col min="12005" max="12006" width="6.625" style="1" customWidth="1"/>
    <col min="12007" max="12067" width="3.625" style="1" customWidth="1"/>
    <col min="12068" max="12069" width="11" style="1" customWidth="1"/>
    <col min="12070" max="12070" width="8.625" style="1" customWidth="1"/>
    <col min="12071" max="12071" width="6" style="1" customWidth="1"/>
    <col min="12072" max="12072" width="10.375" style="1" customWidth="1"/>
    <col min="12073" max="12258" width="9" style="1"/>
    <col min="12259" max="12259" width="10.5" style="1" customWidth="1"/>
    <col min="12260" max="12260" width="46.375" style="1" customWidth="1"/>
    <col min="12261" max="12262" width="6.625" style="1" customWidth="1"/>
    <col min="12263" max="12323" width="3.625" style="1" customWidth="1"/>
    <col min="12324" max="12325" width="11" style="1" customWidth="1"/>
    <col min="12326" max="12326" width="8.625" style="1" customWidth="1"/>
    <col min="12327" max="12327" width="6" style="1" customWidth="1"/>
    <col min="12328" max="12328" width="10.375" style="1" customWidth="1"/>
    <col min="12329" max="12514" width="9" style="1"/>
    <col min="12515" max="12515" width="10.5" style="1" customWidth="1"/>
    <col min="12516" max="12516" width="46.375" style="1" customWidth="1"/>
    <col min="12517" max="12518" width="6.625" style="1" customWidth="1"/>
    <col min="12519" max="12579" width="3.625" style="1" customWidth="1"/>
    <col min="12580" max="12581" width="11" style="1" customWidth="1"/>
    <col min="12582" max="12582" width="8.625" style="1" customWidth="1"/>
    <col min="12583" max="12583" width="6" style="1" customWidth="1"/>
    <col min="12584" max="12584" width="10.375" style="1" customWidth="1"/>
    <col min="12585" max="12770" width="9" style="1"/>
    <col min="12771" max="12771" width="10.5" style="1" customWidth="1"/>
    <col min="12772" max="12772" width="46.375" style="1" customWidth="1"/>
    <col min="12773" max="12774" width="6.625" style="1" customWidth="1"/>
    <col min="12775" max="12835" width="3.625" style="1" customWidth="1"/>
    <col min="12836" max="12837" width="11" style="1" customWidth="1"/>
    <col min="12838" max="12838" width="8.625" style="1" customWidth="1"/>
    <col min="12839" max="12839" width="6" style="1" customWidth="1"/>
    <col min="12840" max="12840" width="10.375" style="1" customWidth="1"/>
    <col min="12841" max="13026" width="9" style="1"/>
    <col min="13027" max="13027" width="10.5" style="1" customWidth="1"/>
    <col min="13028" max="13028" width="46.375" style="1" customWidth="1"/>
    <col min="13029" max="13030" width="6.625" style="1" customWidth="1"/>
    <col min="13031" max="13091" width="3.625" style="1" customWidth="1"/>
    <col min="13092" max="13093" width="11" style="1" customWidth="1"/>
    <col min="13094" max="13094" width="8.625" style="1" customWidth="1"/>
    <col min="13095" max="13095" width="6" style="1" customWidth="1"/>
    <col min="13096" max="13096" width="10.375" style="1" customWidth="1"/>
    <col min="13097" max="13282" width="9" style="1"/>
    <col min="13283" max="13283" width="10.5" style="1" customWidth="1"/>
    <col min="13284" max="13284" width="46.375" style="1" customWidth="1"/>
    <col min="13285" max="13286" width="6.625" style="1" customWidth="1"/>
    <col min="13287" max="13347" width="3.625" style="1" customWidth="1"/>
    <col min="13348" max="13349" width="11" style="1" customWidth="1"/>
    <col min="13350" max="13350" width="8.625" style="1" customWidth="1"/>
    <col min="13351" max="13351" width="6" style="1" customWidth="1"/>
    <col min="13352" max="13352" width="10.375" style="1" customWidth="1"/>
    <col min="13353" max="13538" width="9" style="1"/>
    <col min="13539" max="13539" width="10.5" style="1" customWidth="1"/>
    <col min="13540" max="13540" width="46.375" style="1" customWidth="1"/>
    <col min="13541" max="13542" width="6.625" style="1" customWidth="1"/>
    <col min="13543" max="13603" width="3.625" style="1" customWidth="1"/>
    <col min="13604" max="13605" width="11" style="1" customWidth="1"/>
    <col min="13606" max="13606" width="8.625" style="1" customWidth="1"/>
    <col min="13607" max="13607" width="6" style="1" customWidth="1"/>
    <col min="13608" max="13608" width="10.375" style="1" customWidth="1"/>
    <col min="13609" max="13794" width="9" style="1"/>
    <col min="13795" max="13795" width="10.5" style="1" customWidth="1"/>
    <col min="13796" max="13796" width="46.375" style="1" customWidth="1"/>
    <col min="13797" max="13798" width="6.625" style="1" customWidth="1"/>
    <col min="13799" max="13859" width="3.625" style="1" customWidth="1"/>
    <col min="13860" max="13861" width="11" style="1" customWidth="1"/>
    <col min="13862" max="13862" width="8.625" style="1" customWidth="1"/>
    <col min="13863" max="13863" width="6" style="1" customWidth="1"/>
    <col min="13864" max="13864" width="10.375" style="1" customWidth="1"/>
    <col min="13865" max="14050" width="9" style="1"/>
    <col min="14051" max="14051" width="10.5" style="1" customWidth="1"/>
    <col min="14052" max="14052" width="46.375" style="1" customWidth="1"/>
    <col min="14053" max="14054" width="6.625" style="1" customWidth="1"/>
    <col min="14055" max="14115" width="3.625" style="1" customWidth="1"/>
    <col min="14116" max="14117" width="11" style="1" customWidth="1"/>
    <col min="14118" max="14118" width="8.625" style="1" customWidth="1"/>
    <col min="14119" max="14119" width="6" style="1" customWidth="1"/>
    <col min="14120" max="14120" width="10.375" style="1" customWidth="1"/>
    <col min="14121" max="14306" width="9" style="1"/>
    <col min="14307" max="14307" width="10.5" style="1" customWidth="1"/>
    <col min="14308" max="14308" width="46.375" style="1" customWidth="1"/>
    <col min="14309" max="14310" width="6.625" style="1" customWidth="1"/>
    <col min="14311" max="14371" width="3.625" style="1" customWidth="1"/>
    <col min="14372" max="14373" width="11" style="1" customWidth="1"/>
    <col min="14374" max="14374" width="8.625" style="1" customWidth="1"/>
    <col min="14375" max="14375" width="6" style="1" customWidth="1"/>
    <col min="14376" max="14376" width="10.375" style="1" customWidth="1"/>
    <col min="14377" max="14562" width="9" style="1"/>
    <col min="14563" max="14563" width="10.5" style="1" customWidth="1"/>
    <col min="14564" max="14564" width="46.375" style="1" customWidth="1"/>
    <col min="14565" max="14566" width="6.625" style="1" customWidth="1"/>
    <col min="14567" max="14627" width="3.625" style="1" customWidth="1"/>
    <col min="14628" max="14629" width="11" style="1" customWidth="1"/>
    <col min="14630" max="14630" width="8.625" style="1" customWidth="1"/>
    <col min="14631" max="14631" width="6" style="1" customWidth="1"/>
    <col min="14632" max="14632" width="10.375" style="1" customWidth="1"/>
    <col min="14633" max="14818" width="9" style="1"/>
    <col min="14819" max="14819" width="10.5" style="1" customWidth="1"/>
    <col min="14820" max="14820" width="46.375" style="1" customWidth="1"/>
    <col min="14821" max="14822" width="6.625" style="1" customWidth="1"/>
    <col min="14823" max="14883" width="3.625" style="1" customWidth="1"/>
    <col min="14884" max="14885" width="11" style="1" customWidth="1"/>
    <col min="14886" max="14886" width="8.625" style="1" customWidth="1"/>
    <col min="14887" max="14887" width="6" style="1" customWidth="1"/>
    <col min="14888" max="14888" width="10.375" style="1" customWidth="1"/>
    <col min="14889" max="15074" width="9" style="1"/>
    <col min="15075" max="15075" width="10.5" style="1" customWidth="1"/>
    <col min="15076" max="15076" width="46.375" style="1" customWidth="1"/>
    <col min="15077" max="15078" width="6.625" style="1" customWidth="1"/>
    <col min="15079" max="15139" width="3.625" style="1" customWidth="1"/>
    <col min="15140" max="15141" width="11" style="1" customWidth="1"/>
    <col min="15142" max="15142" width="8.625" style="1" customWidth="1"/>
    <col min="15143" max="15143" width="6" style="1" customWidth="1"/>
    <col min="15144" max="15144" width="10.375" style="1" customWidth="1"/>
    <col min="15145" max="15330" width="9" style="1"/>
    <col min="15331" max="15331" width="10.5" style="1" customWidth="1"/>
    <col min="15332" max="15332" width="46.375" style="1" customWidth="1"/>
    <col min="15333" max="15334" width="6.625" style="1" customWidth="1"/>
    <col min="15335" max="15395" width="3.625" style="1" customWidth="1"/>
    <col min="15396" max="15397" width="11" style="1" customWidth="1"/>
    <col min="15398" max="15398" width="8.625" style="1" customWidth="1"/>
    <col min="15399" max="15399" width="6" style="1" customWidth="1"/>
    <col min="15400" max="15400" width="10.375" style="1" customWidth="1"/>
    <col min="15401" max="15586" width="9" style="1"/>
    <col min="15587" max="15587" width="10.5" style="1" customWidth="1"/>
    <col min="15588" max="15588" width="46.375" style="1" customWidth="1"/>
    <col min="15589" max="15590" width="6.625" style="1" customWidth="1"/>
    <col min="15591" max="15651" width="3.625" style="1" customWidth="1"/>
    <col min="15652" max="15653" width="11" style="1" customWidth="1"/>
    <col min="15654" max="15654" width="8.625" style="1" customWidth="1"/>
    <col min="15655" max="15655" width="6" style="1" customWidth="1"/>
    <col min="15656" max="15656" width="10.375" style="1" customWidth="1"/>
    <col min="15657" max="15842" width="9" style="1"/>
    <col min="15843" max="15843" width="10.5" style="1" customWidth="1"/>
    <col min="15844" max="15844" width="46.375" style="1" customWidth="1"/>
    <col min="15845" max="15846" width="6.625" style="1" customWidth="1"/>
    <col min="15847" max="15907" width="3.625" style="1" customWidth="1"/>
    <col min="15908" max="15909" width="11" style="1" customWidth="1"/>
    <col min="15910" max="15910" width="8.625" style="1" customWidth="1"/>
    <col min="15911" max="15911" width="6" style="1" customWidth="1"/>
    <col min="15912" max="15912" width="10.375" style="1" customWidth="1"/>
    <col min="15913" max="16098" width="9" style="1"/>
    <col min="16099" max="16099" width="10.5" style="1" customWidth="1"/>
    <col min="16100" max="16100" width="46.375" style="1" customWidth="1"/>
    <col min="16101" max="16102" width="6.625" style="1" customWidth="1"/>
    <col min="16103" max="16163" width="3.625" style="1" customWidth="1"/>
    <col min="16164" max="16165" width="11" style="1" customWidth="1"/>
    <col min="16166" max="16166" width="8.625" style="1" customWidth="1"/>
    <col min="16167" max="16167" width="6" style="1" customWidth="1"/>
    <col min="16168" max="16168" width="10.375" style="1" customWidth="1"/>
    <col min="16169" max="16384" width="9" style="1"/>
  </cols>
  <sheetData>
    <row r="1" spans="1:228" ht="29.25" customHeight="1">
      <c r="A1" s="34" t="s">
        <v>372</v>
      </c>
    </row>
    <row r="2" spans="1:228" ht="18.75">
      <c r="A2" s="34"/>
    </row>
    <row r="3" spans="1:228" ht="33.75" customHeight="1">
      <c r="A3" s="34" t="s">
        <v>373</v>
      </c>
      <c r="H3" s="6"/>
    </row>
    <row r="4" spans="1:228" ht="33.75" customHeight="1">
      <c r="A4" s="34" t="s">
        <v>374</v>
      </c>
      <c r="H4" s="6"/>
    </row>
    <row r="5" spans="1:228" ht="18.75">
      <c r="A5" s="34" t="s">
        <v>375</v>
      </c>
      <c r="H5" s="6"/>
    </row>
    <row r="6" spans="1:228" ht="33.75" customHeight="1">
      <c r="A6" s="34" t="s">
        <v>376</v>
      </c>
      <c r="H6" s="6"/>
    </row>
    <row r="7" spans="1:228" ht="15.75" customHeight="1"/>
    <row r="8" spans="1:228" ht="15.75" customHeight="1"/>
    <row r="9" spans="1:228" s="13" customFormat="1" ht="39.950000000000003" customHeight="1">
      <c r="B9" s="96"/>
      <c r="C9" s="18">
        <v>2024</v>
      </c>
      <c r="D9" s="96" t="s">
        <v>377</v>
      </c>
      <c r="E9" s="23">
        <v>10</v>
      </c>
      <c r="F9" s="13" t="s">
        <v>378</v>
      </c>
      <c r="L9" s="343"/>
      <c r="M9" s="343"/>
      <c r="AG9" s="343"/>
      <c r="AH9" s="343"/>
      <c r="AJ9" s="16"/>
      <c r="AK9" s="16"/>
      <c r="AL9" s="15"/>
      <c r="AM9" s="14"/>
    </row>
    <row r="10" spans="1:228" ht="20.100000000000001" customHeight="1">
      <c r="A10" s="344" t="s">
        <v>379</v>
      </c>
      <c r="B10" s="345" t="s">
        <v>380</v>
      </c>
      <c r="C10" s="24">
        <f>DATE(C9,E9,1)</f>
        <v>45566</v>
      </c>
      <c r="D10" s="24">
        <f>C10+1</f>
        <v>45567</v>
      </c>
      <c r="E10" s="98">
        <f t="shared" ref="E10:AD10" si="0">D10+1</f>
        <v>45568</v>
      </c>
      <c r="F10" s="24">
        <f t="shared" si="0"/>
        <v>45569</v>
      </c>
      <c r="G10" s="24">
        <f t="shared" si="0"/>
        <v>45570</v>
      </c>
      <c r="H10" s="24">
        <f t="shared" si="0"/>
        <v>45571</v>
      </c>
      <c r="I10" s="24">
        <f t="shared" si="0"/>
        <v>45572</v>
      </c>
      <c r="J10" s="24">
        <f t="shared" si="0"/>
        <v>45573</v>
      </c>
      <c r="K10" s="24">
        <f t="shared" si="0"/>
        <v>45574</v>
      </c>
      <c r="L10" s="24">
        <f t="shared" si="0"/>
        <v>45575</v>
      </c>
      <c r="M10" s="24">
        <f t="shared" si="0"/>
        <v>45576</v>
      </c>
      <c r="N10" s="24">
        <f t="shared" si="0"/>
        <v>45577</v>
      </c>
      <c r="O10" s="24">
        <f t="shared" si="0"/>
        <v>45578</v>
      </c>
      <c r="P10" s="25">
        <f t="shared" si="0"/>
        <v>45579</v>
      </c>
      <c r="Q10" s="24">
        <f t="shared" si="0"/>
        <v>45580</v>
      </c>
      <c r="R10" s="24">
        <f t="shared" si="0"/>
        <v>45581</v>
      </c>
      <c r="S10" s="24">
        <f t="shared" si="0"/>
        <v>45582</v>
      </c>
      <c r="T10" s="24">
        <f t="shared" si="0"/>
        <v>45583</v>
      </c>
      <c r="U10" s="24">
        <f t="shared" si="0"/>
        <v>45584</v>
      </c>
      <c r="V10" s="24">
        <f>U10+1</f>
        <v>45585</v>
      </c>
      <c r="W10" s="24">
        <f t="shared" si="0"/>
        <v>45586</v>
      </c>
      <c r="X10" s="24">
        <f t="shared" si="0"/>
        <v>45587</v>
      </c>
      <c r="Y10" s="98">
        <f t="shared" si="0"/>
        <v>45588</v>
      </c>
      <c r="Z10" s="24">
        <f t="shared" si="0"/>
        <v>45589</v>
      </c>
      <c r="AA10" s="24">
        <f t="shared" si="0"/>
        <v>45590</v>
      </c>
      <c r="AB10" s="24">
        <f t="shared" si="0"/>
        <v>45591</v>
      </c>
      <c r="AC10" s="24">
        <f t="shared" si="0"/>
        <v>45592</v>
      </c>
      <c r="AD10" s="24">
        <f t="shared" si="0"/>
        <v>45593</v>
      </c>
      <c r="AE10" s="98">
        <f>IF(AD10=EOMONTH($C$10,0),"",AD10+1)</f>
        <v>45594</v>
      </c>
      <c r="AF10" s="98">
        <f>IF(OR(AE10="",AE10=EOMONTH($C$10,0)),"",AE10+1)</f>
        <v>45595</v>
      </c>
      <c r="AG10" s="98">
        <f>IF(OR(AF10="",AF10=EOMONTH($C$10,0)),"",AF10+1)</f>
        <v>45596</v>
      </c>
      <c r="AH10" s="346" t="s">
        <v>381</v>
      </c>
      <c r="AI10" s="346" t="s">
        <v>382</v>
      </c>
      <c r="AJ10" s="342" t="s">
        <v>383</v>
      </c>
      <c r="AK10" s="1"/>
      <c r="AL10" s="1"/>
      <c r="AM10" s="1"/>
    </row>
    <row r="11" spans="1:228" ht="20.100000000000001" customHeight="1">
      <c r="A11" s="344"/>
      <c r="B11" s="345"/>
      <c r="C11" s="97" t="str">
        <f>TEXT(C10,"aaa")</f>
        <v>火</v>
      </c>
      <c r="D11" s="97" t="str">
        <f t="shared" ref="D11:AD11" si="1">TEXT(D10,"aaa")</f>
        <v>水</v>
      </c>
      <c r="E11" s="99" t="str">
        <f t="shared" si="1"/>
        <v>木</v>
      </c>
      <c r="F11" s="97" t="str">
        <f t="shared" si="1"/>
        <v>金</v>
      </c>
      <c r="G11" s="97" t="str">
        <f t="shared" si="1"/>
        <v>土</v>
      </c>
      <c r="H11" s="97" t="str">
        <f t="shared" si="1"/>
        <v>日</v>
      </c>
      <c r="I11" s="97" t="str">
        <f t="shared" si="1"/>
        <v>月</v>
      </c>
      <c r="J11" s="97" t="str">
        <f t="shared" si="1"/>
        <v>火</v>
      </c>
      <c r="K11" s="97" t="str">
        <f t="shared" si="1"/>
        <v>水</v>
      </c>
      <c r="L11" s="97" t="str">
        <f t="shared" si="1"/>
        <v>木</v>
      </c>
      <c r="M11" s="97" t="str">
        <f t="shared" si="1"/>
        <v>金</v>
      </c>
      <c r="N11" s="97" t="str">
        <f t="shared" si="1"/>
        <v>土</v>
      </c>
      <c r="O11" s="97" t="str">
        <f t="shared" si="1"/>
        <v>日</v>
      </c>
      <c r="P11" s="27" t="str">
        <f t="shared" si="1"/>
        <v>月</v>
      </c>
      <c r="Q11" s="97" t="str">
        <f t="shared" si="1"/>
        <v>火</v>
      </c>
      <c r="R11" s="97" t="str">
        <f t="shared" si="1"/>
        <v>水</v>
      </c>
      <c r="S11" s="97" t="str">
        <f t="shared" si="1"/>
        <v>木</v>
      </c>
      <c r="T11" s="97" t="str">
        <f t="shared" si="1"/>
        <v>金</v>
      </c>
      <c r="U11" s="97" t="str">
        <f t="shared" si="1"/>
        <v>土</v>
      </c>
      <c r="V11" s="97" t="str">
        <f t="shared" si="1"/>
        <v>日</v>
      </c>
      <c r="W11" s="97" t="str">
        <f t="shared" si="1"/>
        <v>月</v>
      </c>
      <c r="X11" s="97" t="str">
        <f t="shared" si="1"/>
        <v>火</v>
      </c>
      <c r="Y11" s="99" t="str">
        <f t="shared" si="1"/>
        <v>水</v>
      </c>
      <c r="Z11" s="97" t="str">
        <f t="shared" si="1"/>
        <v>木</v>
      </c>
      <c r="AA11" s="97" t="str">
        <f t="shared" si="1"/>
        <v>金</v>
      </c>
      <c r="AB11" s="97" t="str">
        <f t="shared" si="1"/>
        <v>土</v>
      </c>
      <c r="AC11" s="97" t="str">
        <f t="shared" si="1"/>
        <v>日</v>
      </c>
      <c r="AD11" s="97" t="str">
        <f t="shared" si="1"/>
        <v>月</v>
      </c>
      <c r="AE11" s="99" t="str">
        <f>IF(AE10="","",TEXT(AE10,"aaa"))</f>
        <v>火</v>
      </c>
      <c r="AF11" s="99" t="str">
        <f t="shared" ref="AF11:AG11" si="2">IF(AF10="","",TEXT(AF10,"aaa"))</f>
        <v>水</v>
      </c>
      <c r="AG11" s="99" t="str">
        <f t="shared" si="2"/>
        <v>木</v>
      </c>
      <c r="AH11" s="346"/>
      <c r="AI11" s="346"/>
      <c r="AJ11" s="342"/>
      <c r="AK11" s="2"/>
      <c r="AL11" s="1"/>
      <c r="AM11" s="1"/>
    </row>
    <row r="12" spans="1:228" ht="57.75" customHeight="1">
      <c r="A12" s="35" t="s">
        <v>384</v>
      </c>
      <c r="B12" s="36" t="s">
        <v>385</v>
      </c>
      <c r="C12" s="28"/>
      <c r="D12" s="28"/>
      <c r="E12" s="100"/>
      <c r="F12" s="28"/>
      <c r="G12" s="28"/>
      <c r="H12" s="28"/>
      <c r="I12" s="28"/>
      <c r="J12" s="28"/>
      <c r="K12" s="28"/>
      <c r="L12" s="28"/>
      <c r="M12" s="28"/>
      <c r="N12" s="28"/>
      <c r="O12" s="28"/>
      <c r="P12" s="29"/>
      <c r="Q12" s="28"/>
      <c r="R12" s="28"/>
      <c r="S12" s="30"/>
      <c r="T12" s="28"/>
      <c r="U12" s="28"/>
      <c r="V12" s="28"/>
      <c r="W12" s="28"/>
      <c r="X12" s="28"/>
      <c r="Y12" s="100"/>
      <c r="Z12" s="28"/>
      <c r="AA12" s="28"/>
      <c r="AB12" s="28"/>
      <c r="AC12" s="28"/>
      <c r="AD12" s="28"/>
      <c r="AE12" s="100"/>
      <c r="AF12" s="100"/>
      <c r="AG12" s="100"/>
      <c r="AH12" s="31"/>
      <c r="AI12" s="32"/>
      <c r="AJ12" s="33"/>
      <c r="AK12" s="2">
        <f>COUNTIF(C12:AG12,"○")</f>
        <v>0</v>
      </c>
      <c r="AL12" s="1"/>
      <c r="AM12" s="1"/>
    </row>
    <row r="13" spans="1:228">
      <c r="HT13" s="1" t="s">
        <v>386</v>
      </c>
    </row>
    <row r="14" spans="1:228" ht="17.25">
      <c r="A14" s="8"/>
      <c r="B14" s="9"/>
      <c r="C14" s="11" t="s">
        <v>387</v>
      </c>
      <c r="D14" s="11"/>
      <c r="G14" s="11"/>
      <c r="H14" s="7"/>
      <c r="I14" s="6"/>
      <c r="J14" s="6"/>
      <c r="K14" s="6"/>
      <c r="L14" s="6"/>
      <c r="M14" s="6"/>
      <c r="N14" s="6"/>
      <c r="O14" s="7"/>
      <c r="P14" s="6"/>
      <c r="Q14" s="6"/>
      <c r="R14" s="6"/>
      <c r="S14" s="11"/>
      <c r="T14" s="11"/>
      <c r="U14" s="11"/>
      <c r="V14" s="11"/>
      <c r="W14" s="12"/>
      <c r="X14" s="12"/>
      <c r="Y14" s="12"/>
      <c r="Z14" s="11"/>
      <c r="AA14" s="11"/>
      <c r="AB14" s="11"/>
      <c r="AC14" s="7"/>
      <c r="AD14" s="6"/>
      <c r="AE14" s="6"/>
      <c r="AF14" s="6"/>
      <c r="AG14" s="6"/>
      <c r="AH14" s="6"/>
      <c r="AI14" s="6"/>
      <c r="AL14" s="10"/>
      <c r="HT14" s="19">
        <v>42737</v>
      </c>
    </row>
    <row r="15" spans="1:228" ht="17.25">
      <c r="A15" s="8"/>
      <c r="B15" s="9"/>
      <c r="C15" s="20" t="s">
        <v>388</v>
      </c>
      <c r="D15" s="21" t="s">
        <v>389</v>
      </c>
      <c r="G15" s="11"/>
      <c r="H15" s="7"/>
      <c r="I15" s="6"/>
      <c r="J15" s="6"/>
      <c r="K15" s="6"/>
      <c r="L15" s="6"/>
      <c r="M15" s="6"/>
      <c r="N15" s="6"/>
      <c r="O15" s="7"/>
      <c r="P15" s="6"/>
      <c r="Q15" s="6"/>
      <c r="R15" s="6"/>
      <c r="S15" s="11"/>
      <c r="T15" s="11"/>
      <c r="U15" s="11"/>
      <c r="V15" s="11"/>
      <c r="W15" s="11"/>
      <c r="X15" s="11"/>
      <c r="Y15" s="11"/>
      <c r="Z15" s="11"/>
      <c r="AA15" s="11"/>
      <c r="AB15" s="11"/>
      <c r="AC15" s="7"/>
      <c r="AD15" s="6"/>
      <c r="AE15" s="6"/>
      <c r="AF15" s="6"/>
      <c r="AG15" s="6"/>
      <c r="AH15" s="6"/>
      <c r="AI15" s="6"/>
      <c r="AL15" s="10"/>
      <c r="HT15" s="19">
        <v>42744</v>
      </c>
    </row>
    <row r="16" spans="1:228" ht="17.25">
      <c r="A16" s="8"/>
      <c r="B16" s="9"/>
      <c r="C16" s="20" t="s">
        <v>390</v>
      </c>
      <c r="D16" s="21" t="s">
        <v>391</v>
      </c>
      <c r="H16" s="7"/>
      <c r="I16" s="6"/>
      <c r="AC16" s="7"/>
      <c r="AD16" s="6"/>
      <c r="HT16" s="19">
        <v>42777</v>
      </c>
    </row>
    <row r="17" spans="3:228" ht="17.25">
      <c r="C17" s="20" t="s">
        <v>392</v>
      </c>
      <c r="D17" s="21" t="s">
        <v>393</v>
      </c>
      <c r="AC17" s="12"/>
      <c r="AD17" s="12"/>
      <c r="HT17" s="19">
        <v>42814</v>
      </c>
    </row>
    <row r="18" spans="3:228" ht="17.25">
      <c r="E18" s="20"/>
      <c r="F18" s="22"/>
      <c r="HT18" s="19">
        <v>42854</v>
      </c>
    </row>
    <row r="19" spans="3:228">
      <c r="HT19" s="19">
        <v>42858</v>
      </c>
    </row>
    <row r="20" spans="3:228">
      <c r="HT20" s="19">
        <v>42859</v>
      </c>
    </row>
    <row r="21" spans="3:228">
      <c r="D21" s="5"/>
      <c r="HT21" s="19">
        <v>42860</v>
      </c>
    </row>
    <row r="22" spans="3:228">
      <c r="HT22" s="19">
        <v>42933</v>
      </c>
    </row>
    <row r="23" spans="3:228">
      <c r="D23" s="5"/>
      <c r="HT23" s="19">
        <v>42958</v>
      </c>
    </row>
    <row r="24" spans="3:228">
      <c r="HT24" s="19">
        <v>42996</v>
      </c>
    </row>
    <row r="25" spans="3:228">
      <c r="HT25" s="19">
        <v>43001</v>
      </c>
    </row>
    <row r="26" spans="3:228">
      <c r="HT26" s="19">
        <v>43017</v>
      </c>
    </row>
    <row r="27" spans="3:228">
      <c r="HT27" s="19">
        <v>43042</v>
      </c>
    </row>
    <row r="28" spans="3:228">
      <c r="HT28" s="19">
        <v>43062</v>
      </c>
    </row>
    <row r="29" spans="3:228">
      <c r="HT29" s="19">
        <v>43092</v>
      </c>
    </row>
    <row r="30" spans="3:228">
      <c r="HT30" s="19">
        <v>43101</v>
      </c>
    </row>
    <row r="31" spans="3:228">
      <c r="HT31" s="19">
        <v>43108</v>
      </c>
    </row>
    <row r="32" spans="3:228">
      <c r="HT32" s="19">
        <v>43142</v>
      </c>
    </row>
    <row r="33" spans="228:228">
      <c r="HT33" s="19">
        <v>43143</v>
      </c>
    </row>
    <row r="34" spans="228:228">
      <c r="HT34" s="19">
        <v>43180</v>
      </c>
    </row>
    <row r="35" spans="228:228">
      <c r="HT35" s="19">
        <v>43219</v>
      </c>
    </row>
    <row r="36" spans="228:228">
      <c r="HT36" s="19">
        <v>43220</v>
      </c>
    </row>
    <row r="37" spans="228:228">
      <c r="HT37" s="19">
        <v>43223</v>
      </c>
    </row>
    <row r="38" spans="228:228">
      <c r="HT38" s="19">
        <v>43224</v>
      </c>
    </row>
    <row r="39" spans="228:228">
      <c r="HT39" s="19">
        <v>43225</v>
      </c>
    </row>
    <row r="40" spans="228:228">
      <c r="HT40" s="19">
        <v>43297</v>
      </c>
    </row>
    <row r="41" spans="228:228">
      <c r="HT41" s="19">
        <v>43323</v>
      </c>
    </row>
    <row r="42" spans="228:228">
      <c r="HT42" s="19">
        <v>43360</v>
      </c>
    </row>
    <row r="43" spans="228:228">
      <c r="HT43" s="19">
        <v>43366</v>
      </c>
    </row>
    <row r="44" spans="228:228">
      <c r="HT44" s="19">
        <v>43367</v>
      </c>
    </row>
    <row r="45" spans="228:228">
      <c r="HT45" s="19">
        <v>43381</v>
      </c>
    </row>
    <row r="46" spans="228:228">
      <c r="HT46" s="19">
        <v>43407</v>
      </c>
    </row>
    <row r="47" spans="228:228">
      <c r="HT47" s="19">
        <v>43427</v>
      </c>
    </row>
    <row r="48" spans="228:228">
      <c r="HT48" s="19">
        <v>43457</v>
      </c>
    </row>
    <row r="49" spans="228:228">
      <c r="HT49" s="19">
        <v>43458</v>
      </c>
    </row>
  </sheetData>
  <mergeCells count="7">
    <mergeCell ref="AJ10:AJ11"/>
    <mergeCell ref="L9:M9"/>
    <mergeCell ref="AG9:AH9"/>
    <mergeCell ref="A10:A11"/>
    <mergeCell ref="B10:B11"/>
    <mergeCell ref="AH10:AH11"/>
    <mergeCell ref="AI10:AI11"/>
  </mergeCells>
  <phoneticPr fontId="2"/>
  <conditionalFormatting sqref="C10:AG12">
    <cfRule type="expression" dxfId="16" priority="74">
      <formula>C$11="土"</formula>
    </cfRule>
    <cfRule type="expression" dxfId="15" priority="75">
      <formula>C$11="日"</formula>
    </cfRule>
  </conditionalFormatting>
  <dataValidations count="1">
    <dataValidation type="list" allowBlank="1" showInputMessage="1" showErrorMessage="1" sqref="C12:AG12" xr:uid="{0EF415BF-7AAC-489D-8AE4-E40AC8D08116}">
      <formula1>$C$15:$C$17</formula1>
    </dataValidation>
  </dataValidations>
  <printOptions horizontalCentered="1"/>
  <pageMargins left="0.19685039370078741" right="0.19685039370078741" top="0.78740157480314965" bottom="0.39370078740157483" header="0.78740157480314965" footer="0.19685039370078741"/>
  <pageSetup paperSize="9" scale="47" orientation="landscape" cellComments="asDisplayed" verticalDpi="1200" r:id="rId1"/>
  <headerFooter alignWithMargins="0">
    <oddHeader>&amp;R&amp;A</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2E98-F8A0-45EE-B2A1-6BB40C2D6931}">
  <sheetPr>
    <pageSetUpPr fitToPage="1"/>
  </sheetPr>
  <dimension ref="A1:HT49"/>
  <sheetViews>
    <sheetView zoomScale="70" zoomScaleNormal="70" workbookViewId="0">
      <pane xSplit="2" ySplit="11" topLeftCell="C12" activePane="bottomRight" state="frozen"/>
      <selection pane="topRight" activeCell="C1" sqref="C1"/>
      <selection pane="bottomLeft" activeCell="A10" sqref="A10"/>
      <selection pane="bottomRight"/>
    </sheetView>
  </sheetViews>
  <sheetFormatPr defaultRowHeight="13.5"/>
  <cols>
    <col min="1" max="1" width="29" style="1" customWidth="1"/>
    <col min="2" max="2" width="39.125" style="4" customWidth="1"/>
    <col min="3" max="3" width="7.75" style="4" customWidth="1"/>
    <col min="4" max="4" width="6.25" style="4" customWidth="1"/>
    <col min="5" max="33" width="6.25" style="1" customWidth="1"/>
    <col min="34" max="34" width="5.625" style="1" bestFit="1" customWidth="1"/>
    <col min="35" max="35" width="7.5" style="1" bestFit="1" customWidth="1"/>
    <col min="36" max="36" width="5.625" style="4" bestFit="1" customWidth="1"/>
    <col min="37" max="37" width="11" style="4" customWidth="1"/>
    <col min="38" max="38" width="8.625" style="3" customWidth="1"/>
    <col min="39" max="39" width="6" style="2" customWidth="1"/>
    <col min="40" max="40" width="10.375" style="1" customWidth="1"/>
    <col min="41" max="226" width="9" style="1"/>
    <col min="227" max="227" width="10.5" style="1" customWidth="1"/>
    <col min="228" max="228" width="46.375" style="1" customWidth="1"/>
    <col min="229" max="230" width="6.625" style="1" customWidth="1"/>
    <col min="231" max="291" width="3.625" style="1" customWidth="1"/>
    <col min="292" max="293" width="11" style="1" customWidth="1"/>
    <col min="294" max="294" width="8.625" style="1" customWidth="1"/>
    <col min="295" max="295" width="6" style="1" customWidth="1"/>
    <col min="296" max="296" width="10.375" style="1" customWidth="1"/>
    <col min="297" max="482" width="9" style="1"/>
    <col min="483" max="483" width="10.5" style="1" customWidth="1"/>
    <col min="484" max="484" width="46.375" style="1" customWidth="1"/>
    <col min="485" max="486" width="6.625" style="1" customWidth="1"/>
    <col min="487" max="547" width="3.625" style="1" customWidth="1"/>
    <col min="548" max="549" width="11" style="1" customWidth="1"/>
    <col min="550" max="550" width="8.625" style="1" customWidth="1"/>
    <col min="551" max="551" width="6" style="1" customWidth="1"/>
    <col min="552" max="552" width="10.375" style="1" customWidth="1"/>
    <col min="553" max="738" width="9" style="1"/>
    <col min="739" max="739" width="10.5" style="1" customWidth="1"/>
    <col min="740" max="740" width="46.375" style="1" customWidth="1"/>
    <col min="741" max="742" width="6.625" style="1" customWidth="1"/>
    <col min="743" max="803" width="3.625" style="1" customWidth="1"/>
    <col min="804" max="805" width="11" style="1" customWidth="1"/>
    <col min="806" max="806" width="8.625" style="1" customWidth="1"/>
    <col min="807" max="807" width="6" style="1" customWidth="1"/>
    <col min="808" max="808" width="10.375" style="1" customWidth="1"/>
    <col min="809" max="994" width="9" style="1"/>
    <col min="995" max="995" width="10.5" style="1" customWidth="1"/>
    <col min="996" max="996" width="46.375" style="1" customWidth="1"/>
    <col min="997" max="998" width="6.625" style="1" customWidth="1"/>
    <col min="999" max="1059" width="3.625" style="1" customWidth="1"/>
    <col min="1060" max="1061" width="11" style="1" customWidth="1"/>
    <col min="1062" max="1062" width="8.625" style="1" customWidth="1"/>
    <col min="1063" max="1063" width="6" style="1" customWidth="1"/>
    <col min="1064" max="1064" width="10.375" style="1" customWidth="1"/>
    <col min="1065" max="1250" width="9" style="1"/>
    <col min="1251" max="1251" width="10.5" style="1" customWidth="1"/>
    <col min="1252" max="1252" width="46.375" style="1" customWidth="1"/>
    <col min="1253" max="1254" width="6.625" style="1" customWidth="1"/>
    <col min="1255" max="1315" width="3.625" style="1" customWidth="1"/>
    <col min="1316" max="1317" width="11" style="1" customWidth="1"/>
    <col min="1318" max="1318" width="8.625" style="1" customWidth="1"/>
    <col min="1319" max="1319" width="6" style="1" customWidth="1"/>
    <col min="1320" max="1320" width="10.375" style="1" customWidth="1"/>
    <col min="1321" max="1506" width="9" style="1"/>
    <col min="1507" max="1507" width="10.5" style="1" customWidth="1"/>
    <col min="1508" max="1508" width="46.375" style="1" customWidth="1"/>
    <col min="1509" max="1510" width="6.625" style="1" customWidth="1"/>
    <col min="1511" max="1571" width="3.625" style="1" customWidth="1"/>
    <col min="1572" max="1573" width="11" style="1" customWidth="1"/>
    <col min="1574" max="1574" width="8.625" style="1" customWidth="1"/>
    <col min="1575" max="1575" width="6" style="1" customWidth="1"/>
    <col min="1576" max="1576" width="10.375" style="1" customWidth="1"/>
    <col min="1577" max="1762" width="9" style="1"/>
    <col min="1763" max="1763" width="10.5" style="1" customWidth="1"/>
    <col min="1764" max="1764" width="46.375" style="1" customWidth="1"/>
    <col min="1765" max="1766" width="6.625" style="1" customWidth="1"/>
    <col min="1767" max="1827" width="3.625" style="1" customWidth="1"/>
    <col min="1828" max="1829" width="11" style="1" customWidth="1"/>
    <col min="1830" max="1830" width="8.625" style="1" customWidth="1"/>
    <col min="1831" max="1831" width="6" style="1" customWidth="1"/>
    <col min="1832" max="1832" width="10.375" style="1" customWidth="1"/>
    <col min="1833" max="2018" width="9" style="1"/>
    <col min="2019" max="2019" width="10.5" style="1" customWidth="1"/>
    <col min="2020" max="2020" width="46.375" style="1" customWidth="1"/>
    <col min="2021" max="2022" width="6.625" style="1" customWidth="1"/>
    <col min="2023" max="2083" width="3.625" style="1" customWidth="1"/>
    <col min="2084" max="2085" width="11" style="1" customWidth="1"/>
    <col min="2086" max="2086" width="8.625" style="1" customWidth="1"/>
    <col min="2087" max="2087" width="6" style="1" customWidth="1"/>
    <col min="2088" max="2088" width="10.375" style="1" customWidth="1"/>
    <col min="2089" max="2274" width="9" style="1"/>
    <col min="2275" max="2275" width="10.5" style="1" customWidth="1"/>
    <col min="2276" max="2276" width="46.375" style="1" customWidth="1"/>
    <col min="2277" max="2278" width="6.625" style="1" customWidth="1"/>
    <col min="2279" max="2339" width="3.625" style="1" customWidth="1"/>
    <col min="2340" max="2341" width="11" style="1" customWidth="1"/>
    <col min="2342" max="2342" width="8.625" style="1" customWidth="1"/>
    <col min="2343" max="2343" width="6" style="1" customWidth="1"/>
    <col min="2344" max="2344" width="10.375" style="1" customWidth="1"/>
    <col min="2345" max="2530" width="9" style="1"/>
    <col min="2531" max="2531" width="10.5" style="1" customWidth="1"/>
    <col min="2532" max="2532" width="46.375" style="1" customWidth="1"/>
    <col min="2533" max="2534" width="6.625" style="1" customWidth="1"/>
    <col min="2535" max="2595" width="3.625" style="1" customWidth="1"/>
    <col min="2596" max="2597" width="11" style="1" customWidth="1"/>
    <col min="2598" max="2598" width="8.625" style="1" customWidth="1"/>
    <col min="2599" max="2599" width="6" style="1" customWidth="1"/>
    <col min="2600" max="2600" width="10.375" style="1" customWidth="1"/>
    <col min="2601" max="2786" width="9" style="1"/>
    <col min="2787" max="2787" width="10.5" style="1" customWidth="1"/>
    <col min="2788" max="2788" width="46.375" style="1" customWidth="1"/>
    <col min="2789" max="2790" width="6.625" style="1" customWidth="1"/>
    <col min="2791" max="2851" width="3.625" style="1" customWidth="1"/>
    <col min="2852" max="2853" width="11" style="1" customWidth="1"/>
    <col min="2854" max="2854" width="8.625" style="1" customWidth="1"/>
    <col min="2855" max="2855" width="6" style="1" customWidth="1"/>
    <col min="2856" max="2856" width="10.375" style="1" customWidth="1"/>
    <col min="2857" max="3042" width="9" style="1"/>
    <col min="3043" max="3043" width="10.5" style="1" customWidth="1"/>
    <col min="3044" max="3044" width="46.375" style="1" customWidth="1"/>
    <col min="3045" max="3046" width="6.625" style="1" customWidth="1"/>
    <col min="3047" max="3107" width="3.625" style="1" customWidth="1"/>
    <col min="3108" max="3109" width="11" style="1" customWidth="1"/>
    <col min="3110" max="3110" width="8.625" style="1" customWidth="1"/>
    <col min="3111" max="3111" width="6" style="1" customWidth="1"/>
    <col min="3112" max="3112" width="10.375" style="1" customWidth="1"/>
    <col min="3113" max="3298" width="9" style="1"/>
    <col min="3299" max="3299" width="10.5" style="1" customWidth="1"/>
    <col min="3300" max="3300" width="46.375" style="1" customWidth="1"/>
    <col min="3301" max="3302" width="6.625" style="1" customWidth="1"/>
    <col min="3303" max="3363" width="3.625" style="1" customWidth="1"/>
    <col min="3364" max="3365" width="11" style="1" customWidth="1"/>
    <col min="3366" max="3366" width="8.625" style="1" customWidth="1"/>
    <col min="3367" max="3367" width="6" style="1" customWidth="1"/>
    <col min="3368" max="3368" width="10.375" style="1" customWidth="1"/>
    <col min="3369" max="3554" width="9" style="1"/>
    <col min="3555" max="3555" width="10.5" style="1" customWidth="1"/>
    <col min="3556" max="3556" width="46.375" style="1" customWidth="1"/>
    <col min="3557" max="3558" width="6.625" style="1" customWidth="1"/>
    <col min="3559" max="3619" width="3.625" style="1" customWidth="1"/>
    <col min="3620" max="3621" width="11" style="1" customWidth="1"/>
    <col min="3622" max="3622" width="8.625" style="1" customWidth="1"/>
    <col min="3623" max="3623" width="6" style="1" customWidth="1"/>
    <col min="3624" max="3624" width="10.375" style="1" customWidth="1"/>
    <col min="3625" max="3810" width="9" style="1"/>
    <col min="3811" max="3811" width="10.5" style="1" customWidth="1"/>
    <col min="3812" max="3812" width="46.375" style="1" customWidth="1"/>
    <col min="3813" max="3814" width="6.625" style="1" customWidth="1"/>
    <col min="3815" max="3875" width="3.625" style="1" customWidth="1"/>
    <col min="3876" max="3877" width="11" style="1" customWidth="1"/>
    <col min="3878" max="3878" width="8.625" style="1" customWidth="1"/>
    <col min="3879" max="3879" width="6" style="1" customWidth="1"/>
    <col min="3880" max="3880" width="10.375" style="1" customWidth="1"/>
    <col min="3881" max="4066" width="9" style="1"/>
    <col min="4067" max="4067" width="10.5" style="1" customWidth="1"/>
    <col min="4068" max="4068" width="46.375" style="1" customWidth="1"/>
    <col min="4069" max="4070" width="6.625" style="1" customWidth="1"/>
    <col min="4071" max="4131" width="3.625" style="1" customWidth="1"/>
    <col min="4132" max="4133" width="11" style="1" customWidth="1"/>
    <col min="4134" max="4134" width="8.625" style="1" customWidth="1"/>
    <col min="4135" max="4135" width="6" style="1" customWidth="1"/>
    <col min="4136" max="4136" width="10.375" style="1" customWidth="1"/>
    <col min="4137" max="4322" width="9" style="1"/>
    <col min="4323" max="4323" width="10.5" style="1" customWidth="1"/>
    <col min="4324" max="4324" width="46.375" style="1" customWidth="1"/>
    <col min="4325" max="4326" width="6.625" style="1" customWidth="1"/>
    <col min="4327" max="4387" width="3.625" style="1" customWidth="1"/>
    <col min="4388" max="4389" width="11" style="1" customWidth="1"/>
    <col min="4390" max="4390" width="8.625" style="1" customWidth="1"/>
    <col min="4391" max="4391" width="6" style="1" customWidth="1"/>
    <col min="4392" max="4392" width="10.375" style="1" customWidth="1"/>
    <col min="4393" max="4578" width="9" style="1"/>
    <col min="4579" max="4579" width="10.5" style="1" customWidth="1"/>
    <col min="4580" max="4580" width="46.375" style="1" customWidth="1"/>
    <col min="4581" max="4582" width="6.625" style="1" customWidth="1"/>
    <col min="4583" max="4643" width="3.625" style="1" customWidth="1"/>
    <col min="4644" max="4645" width="11" style="1" customWidth="1"/>
    <col min="4646" max="4646" width="8.625" style="1" customWidth="1"/>
    <col min="4647" max="4647" width="6" style="1" customWidth="1"/>
    <col min="4648" max="4648" width="10.375" style="1" customWidth="1"/>
    <col min="4649" max="4834" width="9" style="1"/>
    <col min="4835" max="4835" width="10.5" style="1" customWidth="1"/>
    <col min="4836" max="4836" width="46.375" style="1" customWidth="1"/>
    <col min="4837" max="4838" width="6.625" style="1" customWidth="1"/>
    <col min="4839" max="4899" width="3.625" style="1" customWidth="1"/>
    <col min="4900" max="4901" width="11" style="1" customWidth="1"/>
    <col min="4902" max="4902" width="8.625" style="1" customWidth="1"/>
    <col min="4903" max="4903" width="6" style="1" customWidth="1"/>
    <col min="4904" max="4904" width="10.375" style="1" customWidth="1"/>
    <col min="4905" max="5090" width="9" style="1"/>
    <col min="5091" max="5091" width="10.5" style="1" customWidth="1"/>
    <col min="5092" max="5092" width="46.375" style="1" customWidth="1"/>
    <col min="5093" max="5094" width="6.625" style="1" customWidth="1"/>
    <col min="5095" max="5155" width="3.625" style="1" customWidth="1"/>
    <col min="5156" max="5157" width="11" style="1" customWidth="1"/>
    <col min="5158" max="5158" width="8.625" style="1" customWidth="1"/>
    <col min="5159" max="5159" width="6" style="1" customWidth="1"/>
    <col min="5160" max="5160" width="10.375" style="1" customWidth="1"/>
    <col min="5161" max="5346" width="9" style="1"/>
    <col min="5347" max="5347" width="10.5" style="1" customWidth="1"/>
    <col min="5348" max="5348" width="46.375" style="1" customWidth="1"/>
    <col min="5349" max="5350" width="6.625" style="1" customWidth="1"/>
    <col min="5351" max="5411" width="3.625" style="1" customWidth="1"/>
    <col min="5412" max="5413" width="11" style="1" customWidth="1"/>
    <col min="5414" max="5414" width="8.625" style="1" customWidth="1"/>
    <col min="5415" max="5415" width="6" style="1" customWidth="1"/>
    <col min="5416" max="5416" width="10.375" style="1" customWidth="1"/>
    <col min="5417" max="5602" width="9" style="1"/>
    <col min="5603" max="5603" width="10.5" style="1" customWidth="1"/>
    <col min="5604" max="5604" width="46.375" style="1" customWidth="1"/>
    <col min="5605" max="5606" width="6.625" style="1" customWidth="1"/>
    <col min="5607" max="5667" width="3.625" style="1" customWidth="1"/>
    <col min="5668" max="5669" width="11" style="1" customWidth="1"/>
    <col min="5670" max="5670" width="8.625" style="1" customWidth="1"/>
    <col min="5671" max="5671" width="6" style="1" customWidth="1"/>
    <col min="5672" max="5672" width="10.375" style="1" customWidth="1"/>
    <col min="5673" max="5858" width="9" style="1"/>
    <col min="5859" max="5859" width="10.5" style="1" customWidth="1"/>
    <col min="5860" max="5860" width="46.375" style="1" customWidth="1"/>
    <col min="5861" max="5862" width="6.625" style="1" customWidth="1"/>
    <col min="5863" max="5923" width="3.625" style="1" customWidth="1"/>
    <col min="5924" max="5925" width="11" style="1" customWidth="1"/>
    <col min="5926" max="5926" width="8.625" style="1" customWidth="1"/>
    <col min="5927" max="5927" width="6" style="1" customWidth="1"/>
    <col min="5928" max="5928" width="10.375" style="1" customWidth="1"/>
    <col min="5929" max="6114" width="9" style="1"/>
    <col min="6115" max="6115" width="10.5" style="1" customWidth="1"/>
    <col min="6116" max="6116" width="46.375" style="1" customWidth="1"/>
    <col min="6117" max="6118" width="6.625" style="1" customWidth="1"/>
    <col min="6119" max="6179" width="3.625" style="1" customWidth="1"/>
    <col min="6180" max="6181" width="11" style="1" customWidth="1"/>
    <col min="6182" max="6182" width="8.625" style="1" customWidth="1"/>
    <col min="6183" max="6183" width="6" style="1" customWidth="1"/>
    <col min="6184" max="6184" width="10.375" style="1" customWidth="1"/>
    <col min="6185" max="6370" width="9" style="1"/>
    <col min="6371" max="6371" width="10.5" style="1" customWidth="1"/>
    <col min="6372" max="6372" width="46.375" style="1" customWidth="1"/>
    <col min="6373" max="6374" width="6.625" style="1" customWidth="1"/>
    <col min="6375" max="6435" width="3.625" style="1" customWidth="1"/>
    <col min="6436" max="6437" width="11" style="1" customWidth="1"/>
    <col min="6438" max="6438" width="8.625" style="1" customWidth="1"/>
    <col min="6439" max="6439" width="6" style="1" customWidth="1"/>
    <col min="6440" max="6440" width="10.375" style="1" customWidth="1"/>
    <col min="6441" max="6626" width="9" style="1"/>
    <col min="6627" max="6627" width="10.5" style="1" customWidth="1"/>
    <col min="6628" max="6628" width="46.375" style="1" customWidth="1"/>
    <col min="6629" max="6630" width="6.625" style="1" customWidth="1"/>
    <col min="6631" max="6691" width="3.625" style="1" customWidth="1"/>
    <col min="6692" max="6693" width="11" style="1" customWidth="1"/>
    <col min="6694" max="6694" width="8.625" style="1" customWidth="1"/>
    <col min="6695" max="6695" width="6" style="1" customWidth="1"/>
    <col min="6696" max="6696" width="10.375" style="1" customWidth="1"/>
    <col min="6697" max="6882" width="9" style="1"/>
    <col min="6883" max="6883" width="10.5" style="1" customWidth="1"/>
    <col min="6884" max="6884" width="46.375" style="1" customWidth="1"/>
    <col min="6885" max="6886" width="6.625" style="1" customWidth="1"/>
    <col min="6887" max="6947" width="3.625" style="1" customWidth="1"/>
    <col min="6948" max="6949" width="11" style="1" customWidth="1"/>
    <col min="6950" max="6950" width="8.625" style="1" customWidth="1"/>
    <col min="6951" max="6951" width="6" style="1" customWidth="1"/>
    <col min="6952" max="6952" width="10.375" style="1" customWidth="1"/>
    <col min="6953" max="7138" width="9" style="1"/>
    <col min="7139" max="7139" width="10.5" style="1" customWidth="1"/>
    <col min="7140" max="7140" width="46.375" style="1" customWidth="1"/>
    <col min="7141" max="7142" width="6.625" style="1" customWidth="1"/>
    <col min="7143" max="7203" width="3.625" style="1" customWidth="1"/>
    <col min="7204" max="7205" width="11" style="1" customWidth="1"/>
    <col min="7206" max="7206" width="8.625" style="1" customWidth="1"/>
    <col min="7207" max="7207" width="6" style="1" customWidth="1"/>
    <col min="7208" max="7208" width="10.375" style="1" customWidth="1"/>
    <col min="7209" max="7394" width="9" style="1"/>
    <col min="7395" max="7395" width="10.5" style="1" customWidth="1"/>
    <col min="7396" max="7396" width="46.375" style="1" customWidth="1"/>
    <col min="7397" max="7398" width="6.625" style="1" customWidth="1"/>
    <col min="7399" max="7459" width="3.625" style="1" customWidth="1"/>
    <col min="7460" max="7461" width="11" style="1" customWidth="1"/>
    <col min="7462" max="7462" width="8.625" style="1" customWidth="1"/>
    <col min="7463" max="7463" width="6" style="1" customWidth="1"/>
    <col min="7464" max="7464" width="10.375" style="1" customWidth="1"/>
    <col min="7465" max="7650" width="9" style="1"/>
    <col min="7651" max="7651" width="10.5" style="1" customWidth="1"/>
    <col min="7652" max="7652" width="46.375" style="1" customWidth="1"/>
    <col min="7653" max="7654" width="6.625" style="1" customWidth="1"/>
    <col min="7655" max="7715" width="3.625" style="1" customWidth="1"/>
    <col min="7716" max="7717" width="11" style="1" customWidth="1"/>
    <col min="7718" max="7718" width="8.625" style="1" customWidth="1"/>
    <col min="7719" max="7719" width="6" style="1" customWidth="1"/>
    <col min="7720" max="7720" width="10.375" style="1" customWidth="1"/>
    <col min="7721" max="7906" width="9" style="1"/>
    <col min="7907" max="7907" width="10.5" style="1" customWidth="1"/>
    <col min="7908" max="7908" width="46.375" style="1" customWidth="1"/>
    <col min="7909" max="7910" width="6.625" style="1" customWidth="1"/>
    <col min="7911" max="7971" width="3.625" style="1" customWidth="1"/>
    <col min="7972" max="7973" width="11" style="1" customWidth="1"/>
    <col min="7974" max="7974" width="8.625" style="1" customWidth="1"/>
    <col min="7975" max="7975" width="6" style="1" customWidth="1"/>
    <col min="7976" max="7976" width="10.375" style="1" customWidth="1"/>
    <col min="7977" max="8162" width="9" style="1"/>
    <col min="8163" max="8163" width="10.5" style="1" customWidth="1"/>
    <col min="8164" max="8164" width="46.375" style="1" customWidth="1"/>
    <col min="8165" max="8166" width="6.625" style="1" customWidth="1"/>
    <col min="8167" max="8227" width="3.625" style="1" customWidth="1"/>
    <col min="8228" max="8229" width="11" style="1" customWidth="1"/>
    <col min="8230" max="8230" width="8.625" style="1" customWidth="1"/>
    <col min="8231" max="8231" width="6" style="1" customWidth="1"/>
    <col min="8232" max="8232" width="10.375" style="1" customWidth="1"/>
    <col min="8233" max="8418" width="9" style="1"/>
    <col min="8419" max="8419" width="10.5" style="1" customWidth="1"/>
    <col min="8420" max="8420" width="46.375" style="1" customWidth="1"/>
    <col min="8421" max="8422" width="6.625" style="1" customWidth="1"/>
    <col min="8423" max="8483" width="3.625" style="1" customWidth="1"/>
    <col min="8484" max="8485" width="11" style="1" customWidth="1"/>
    <col min="8486" max="8486" width="8.625" style="1" customWidth="1"/>
    <col min="8487" max="8487" width="6" style="1" customWidth="1"/>
    <col min="8488" max="8488" width="10.375" style="1" customWidth="1"/>
    <col min="8489" max="8674" width="9" style="1"/>
    <col min="8675" max="8675" width="10.5" style="1" customWidth="1"/>
    <col min="8676" max="8676" width="46.375" style="1" customWidth="1"/>
    <col min="8677" max="8678" width="6.625" style="1" customWidth="1"/>
    <col min="8679" max="8739" width="3.625" style="1" customWidth="1"/>
    <col min="8740" max="8741" width="11" style="1" customWidth="1"/>
    <col min="8742" max="8742" width="8.625" style="1" customWidth="1"/>
    <col min="8743" max="8743" width="6" style="1" customWidth="1"/>
    <col min="8744" max="8744" width="10.375" style="1" customWidth="1"/>
    <col min="8745" max="8930" width="9" style="1"/>
    <col min="8931" max="8931" width="10.5" style="1" customWidth="1"/>
    <col min="8932" max="8932" width="46.375" style="1" customWidth="1"/>
    <col min="8933" max="8934" width="6.625" style="1" customWidth="1"/>
    <col min="8935" max="8995" width="3.625" style="1" customWidth="1"/>
    <col min="8996" max="8997" width="11" style="1" customWidth="1"/>
    <col min="8998" max="8998" width="8.625" style="1" customWidth="1"/>
    <col min="8999" max="8999" width="6" style="1" customWidth="1"/>
    <col min="9000" max="9000" width="10.375" style="1" customWidth="1"/>
    <col min="9001" max="9186" width="9" style="1"/>
    <col min="9187" max="9187" width="10.5" style="1" customWidth="1"/>
    <col min="9188" max="9188" width="46.375" style="1" customWidth="1"/>
    <col min="9189" max="9190" width="6.625" style="1" customWidth="1"/>
    <col min="9191" max="9251" width="3.625" style="1" customWidth="1"/>
    <col min="9252" max="9253" width="11" style="1" customWidth="1"/>
    <col min="9254" max="9254" width="8.625" style="1" customWidth="1"/>
    <col min="9255" max="9255" width="6" style="1" customWidth="1"/>
    <col min="9256" max="9256" width="10.375" style="1" customWidth="1"/>
    <col min="9257" max="9442" width="9" style="1"/>
    <col min="9443" max="9443" width="10.5" style="1" customWidth="1"/>
    <col min="9444" max="9444" width="46.375" style="1" customWidth="1"/>
    <col min="9445" max="9446" width="6.625" style="1" customWidth="1"/>
    <col min="9447" max="9507" width="3.625" style="1" customWidth="1"/>
    <col min="9508" max="9509" width="11" style="1" customWidth="1"/>
    <col min="9510" max="9510" width="8.625" style="1" customWidth="1"/>
    <col min="9511" max="9511" width="6" style="1" customWidth="1"/>
    <col min="9512" max="9512" width="10.375" style="1" customWidth="1"/>
    <col min="9513" max="9698" width="9" style="1"/>
    <col min="9699" max="9699" width="10.5" style="1" customWidth="1"/>
    <col min="9700" max="9700" width="46.375" style="1" customWidth="1"/>
    <col min="9701" max="9702" width="6.625" style="1" customWidth="1"/>
    <col min="9703" max="9763" width="3.625" style="1" customWidth="1"/>
    <col min="9764" max="9765" width="11" style="1" customWidth="1"/>
    <col min="9766" max="9766" width="8.625" style="1" customWidth="1"/>
    <col min="9767" max="9767" width="6" style="1" customWidth="1"/>
    <col min="9768" max="9768" width="10.375" style="1" customWidth="1"/>
    <col min="9769" max="9954" width="9" style="1"/>
    <col min="9955" max="9955" width="10.5" style="1" customWidth="1"/>
    <col min="9956" max="9956" width="46.375" style="1" customWidth="1"/>
    <col min="9957" max="9958" width="6.625" style="1" customWidth="1"/>
    <col min="9959" max="10019" width="3.625" style="1" customWidth="1"/>
    <col min="10020" max="10021" width="11" style="1" customWidth="1"/>
    <col min="10022" max="10022" width="8.625" style="1" customWidth="1"/>
    <col min="10023" max="10023" width="6" style="1" customWidth="1"/>
    <col min="10024" max="10024" width="10.375" style="1" customWidth="1"/>
    <col min="10025" max="10210" width="9" style="1"/>
    <col min="10211" max="10211" width="10.5" style="1" customWidth="1"/>
    <col min="10212" max="10212" width="46.375" style="1" customWidth="1"/>
    <col min="10213" max="10214" width="6.625" style="1" customWidth="1"/>
    <col min="10215" max="10275" width="3.625" style="1" customWidth="1"/>
    <col min="10276" max="10277" width="11" style="1" customWidth="1"/>
    <col min="10278" max="10278" width="8.625" style="1" customWidth="1"/>
    <col min="10279" max="10279" width="6" style="1" customWidth="1"/>
    <col min="10280" max="10280" width="10.375" style="1" customWidth="1"/>
    <col min="10281" max="10466" width="9" style="1"/>
    <col min="10467" max="10467" width="10.5" style="1" customWidth="1"/>
    <col min="10468" max="10468" width="46.375" style="1" customWidth="1"/>
    <col min="10469" max="10470" width="6.625" style="1" customWidth="1"/>
    <col min="10471" max="10531" width="3.625" style="1" customWidth="1"/>
    <col min="10532" max="10533" width="11" style="1" customWidth="1"/>
    <col min="10534" max="10534" width="8.625" style="1" customWidth="1"/>
    <col min="10535" max="10535" width="6" style="1" customWidth="1"/>
    <col min="10536" max="10536" width="10.375" style="1" customWidth="1"/>
    <col min="10537" max="10722" width="9" style="1"/>
    <col min="10723" max="10723" width="10.5" style="1" customWidth="1"/>
    <col min="10724" max="10724" width="46.375" style="1" customWidth="1"/>
    <col min="10725" max="10726" width="6.625" style="1" customWidth="1"/>
    <col min="10727" max="10787" width="3.625" style="1" customWidth="1"/>
    <col min="10788" max="10789" width="11" style="1" customWidth="1"/>
    <col min="10790" max="10790" width="8.625" style="1" customWidth="1"/>
    <col min="10791" max="10791" width="6" style="1" customWidth="1"/>
    <col min="10792" max="10792" width="10.375" style="1" customWidth="1"/>
    <col min="10793" max="10978" width="9" style="1"/>
    <col min="10979" max="10979" width="10.5" style="1" customWidth="1"/>
    <col min="10980" max="10980" width="46.375" style="1" customWidth="1"/>
    <col min="10981" max="10982" width="6.625" style="1" customWidth="1"/>
    <col min="10983" max="11043" width="3.625" style="1" customWidth="1"/>
    <col min="11044" max="11045" width="11" style="1" customWidth="1"/>
    <col min="11046" max="11046" width="8.625" style="1" customWidth="1"/>
    <col min="11047" max="11047" width="6" style="1" customWidth="1"/>
    <col min="11048" max="11048" width="10.375" style="1" customWidth="1"/>
    <col min="11049" max="11234" width="9" style="1"/>
    <col min="11235" max="11235" width="10.5" style="1" customWidth="1"/>
    <col min="11236" max="11236" width="46.375" style="1" customWidth="1"/>
    <col min="11237" max="11238" width="6.625" style="1" customWidth="1"/>
    <col min="11239" max="11299" width="3.625" style="1" customWidth="1"/>
    <col min="11300" max="11301" width="11" style="1" customWidth="1"/>
    <col min="11302" max="11302" width="8.625" style="1" customWidth="1"/>
    <col min="11303" max="11303" width="6" style="1" customWidth="1"/>
    <col min="11304" max="11304" width="10.375" style="1" customWidth="1"/>
    <col min="11305" max="11490" width="9" style="1"/>
    <col min="11491" max="11491" width="10.5" style="1" customWidth="1"/>
    <col min="11492" max="11492" width="46.375" style="1" customWidth="1"/>
    <col min="11493" max="11494" width="6.625" style="1" customWidth="1"/>
    <col min="11495" max="11555" width="3.625" style="1" customWidth="1"/>
    <col min="11556" max="11557" width="11" style="1" customWidth="1"/>
    <col min="11558" max="11558" width="8.625" style="1" customWidth="1"/>
    <col min="11559" max="11559" width="6" style="1" customWidth="1"/>
    <col min="11560" max="11560" width="10.375" style="1" customWidth="1"/>
    <col min="11561" max="11746" width="9" style="1"/>
    <col min="11747" max="11747" width="10.5" style="1" customWidth="1"/>
    <col min="11748" max="11748" width="46.375" style="1" customWidth="1"/>
    <col min="11749" max="11750" width="6.625" style="1" customWidth="1"/>
    <col min="11751" max="11811" width="3.625" style="1" customWidth="1"/>
    <col min="11812" max="11813" width="11" style="1" customWidth="1"/>
    <col min="11814" max="11814" width="8.625" style="1" customWidth="1"/>
    <col min="11815" max="11815" width="6" style="1" customWidth="1"/>
    <col min="11816" max="11816" width="10.375" style="1" customWidth="1"/>
    <col min="11817" max="12002" width="9" style="1"/>
    <col min="12003" max="12003" width="10.5" style="1" customWidth="1"/>
    <col min="12004" max="12004" width="46.375" style="1" customWidth="1"/>
    <col min="12005" max="12006" width="6.625" style="1" customWidth="1"/>
    <col min="12007" max="12067" width="3.625" style="1" customWidth="1"/>
    <col min="12068" max="12069" width="11" style="1" customWidth="1"/>
    <col min="12070" max="12070" width="8.625" style="1" customWidth="1"/>
    <col min="12071" max="12071" width="6" style="1" customWidth="1"/>
    <col min="12072" max="12072" width="10.375" style="1" customWidth="1"/>
    <col min="12073" max="12258" width="9" style="1"/>
    <col min="12259" max="12259" width="10.5" style="1" customWidth="1"/>
    <col min="12260" max="12260" width="46.375" style="1" customWidth="1"/>
    <col min="12261" max="12262" width="6.625" style="1" customWidth="1"/>
    <col min="12263" max="12323" width="3.625" style="1" customWidth="1"/>
    <col min="12324" max="12325" width="11" style="1" customWidth="1"/>
    <col min="12326" max="12326" width="8.625" style="1" customWidth="1"/>
    <col min="12327" max="12327" width="6" style="1" customWidth="1"/>
    <col min="12328" max="12328" width="10.375" style="1" customWidth="1"/>
    <col min="12329" max="12514" width="9" style="1"/>
    <col min="12515" max="12515" width="10.5" style="1" customWidth="1"/>
    <col min="12516" max="12516" width="46.375" style="1" customWidth="1"/>
    <col min="12517" max="12518" width="6.625" style="1" customWidth="1"/>
    <col min="12519" max="12579" width="3.625" style="1" customWidth="1"/>
    <col min="12580" max="12581" width="11" style="1" customWidth="1"/>
    <col min="12582" max="12582" width="8.625" style="1" customWidth="1"/>
    <col min="12583" max="12583" width="6" style="1" customWidth="1"/>
    <col min="12584" max="12584" width="10.375" style="1" customWidth="1"/>
    <col min="12585" max="12770" width="9" style="1"/>
    <col min="12771" max="12771" width="10.5" style="1" customWidth="1"/>
    <col min="12772" max="12772" width="46.375" style="1" customWidth="1"/>
    <col min="12773" max="12774" width="6.625" style="1" customWidth="1"/>
    <col min="12775" max="12835" width="3.625" style="1" customWidth="1"/>
    <col min="12836" max="12837" width="11" style="1" customWidth="1"/>
    <col min="12838" max="12838" width="8.625" style="1" customWidth="1"/>
    <col min="12839" max="12839" width="6" style="1" customWidth="1"/>
    <col min="12840" max="12840" width="10.375" style="1" customWidth="1"/>
    <col min="12841" max="13026" width="9" style="1"/>
    <col min="13027" max="13027" width="10.5" style="1" customWidth="1"/>
    <col min="13028" max="13028" width="46.375" style="1" customWidth="1"/>
    <col min="13029" max="13030" width="6.625" style="1" customWidth="1"/>
    <col min="13031" max="13091" width="3.625" style="1" customWidth="1"/>
    <col min="13092" max="13093" width="11" style="1" customWidth="1"/>
    <col min="13094" max="13094" width="8.625" style="1" customWidth="1"/>
    <col min="13095" max="13095" width="6" style="1" customWidth="1"/>
    <col min="13096" max="13096" width="10.375" style="1" customWidth="1"/>
    <col min="13097" max="13282" width="9" style="1"/>
    <col min="13283" max="13283" width="10.5" style="1" customWidth="1"/>
    <col min="13284" max="13284" width="46.375" style="1" customWidth="1"/>
    <col min="13285" max="13286" width="6.625" style="1" customWidth="1"/>
    <col min="13287" max="13347" width="3.625" style="1" customWidth="1"/>
    <col min="13348" max="13349" width="11" style="1" customWidth="1"/>
    <col min="13350" max="13350" width="8.625" style="1" customWidth="1"/>
    <col min="13351" max="13351" width="6" style="1" customWidth="1"/>
    <col min="13352" max="13352" width="10.375" style="1" customWidth="1"/>
    <col min="13353" max="13538" width="9" style="1"/>
    <col min="13539" max="13539" width="10.5" style="1" customWidth="1"/>
    <col min="13540" max="13540" width="46.375" style="1" customWidth="1"/>
    <col min="13541" max="13542" width="6.625" style="1" customWidth="1"/>
    <col min="13543" max="13603" width="3.625" style="1" customWidth="1"/>
    <col min="13604" max="13605" width="11" style="1" customWidth="1"/>
    <col min="13606" max="13606" width="8.625" style="1" customWidth="1"/>
    <col min="13607" max="13607" width="6" style="1" customWidth="1"/>
    <col min="13608" max="13608" width="10.375" style="1" customWidth="1"/>
    <col min="13609" max="13794" width="9" style="1"/>
    <col min="13795" max="13795" width="10.5" style="1" customWidth="1"/>
    <col min="13796" max="13796" width="46.375" style="1" customWidth="1"/>
    <col min="13797" max="13798" width="6.625" style="1" customWidth="1"/>
    <col min="13799" max="13859" width="3.625" style="1" customWidth="1"/>
    <col min="13860" max="13861" width="11" style="1" customWidth="1"/>
    <col min="13862" max="13862" width="8.625" style="1" customWidth="1"/>
    <col min="13863" max="13863" width="6" style="1" customWidth="1"/>
    <col min="13864" max="13864" width="10.375" style="1" customWidth="1"/>
    <col min="13865" max="14050" width="9" style="1"/>
    <col min="14051" max="14051" width="10.5" style="1" customWidth="1"/>
    <col min="14052" max="14052" width="46.375" style="1" customWidth="1"/>
    <col min="14053" max="14054" width="6.625" style="1" customWidth="1"/>
    <col min="14055" max="14115" width="3.625" style="1" customWidth="1"/>
    <col min="14116" max="14117" width="11" style="1" customWidth="1"/>
    <col min="14118" max="14118" width="8.625" style="1" customWidth="1"/>
    <col min="14119" max="14119" width="6" style="1" customWidth="1"/>
    <col min="14120" max="14120" width="10.375" style="1" customWidth="1"/>
    <col min="14121" max="14306" width="9" style="1"/>
    <col min="14307" max="14307" width="10.5" style="1" customWidth="1"/>
    <col min="14308" max="14308" width="46.375" style="1" customWidth="1"/>
    <col min="14309" max="14310" width="6.625" style="1" customWidth="1"/>
    <col min="14311" max="14371" width="3.625" style="1" customWidth="1"/>
    <col min="14372" max="14373" width="11" style="1" customWidth="1"/>
    <col min="14374" max="14374" width="8.625" style="1" customWidth="1"/>
    <col min="14375" max="14375" width="6" style="1" customWidth="1"/>
    <col min="14376" max="14376" width="10.375" style="1" customWidth="1"/>
    <col min="14377" max="14562" width="9" style="1"/>
    <col min="14563" max="14563" width="10.5" style="1" customWidth="1"/>
    <col min="14564" max="14564" width="46.375" style="1" customWidth="1"/>
    <col min="14565" max="14566" width="6.625" style="1" customWidth="1"/>
    <col min="14567" max="14627" width="3.625" style="1" customWidth="1"/>
    <col min="14628" max="14629" width="11" style="1" customWidth="1"/>
    <col min="14630" max="14630" width="8.625" style="1" customWidth="1"/>
    <col min="14631" max="14631" width="6" style="1" customWidth="1"/>
    <col min="14632" max="14632" width="10.375" style="1" customWidth="1"/>
    <col min="14633" max="14818" width="9" style="1"/>
    <col min="14819" max="14819" width="10.5" style="1" customWidth="1"/>
    <col min="14820" max="14820" width="46.375" style="1" customWidth="1"/>
    <col min="14821" max="14822" width="6.625" style="1" customWidth="1"/>
    <col min="14823" max="14883" width="3.625" style="1" customWidth="1"/>
    <col min="14884" max="14885" width="11" style="1" customWidth="1"/>
    <col min="14886" max="14886" width="8.625" style="1" customWidth="1"/>
    <col min="14887" max="14887" width="6" style="1" customWidth="1"/>
    <col min="14888" max="14888" width="10.375" style="1" customWidth="1"/>
    <col min="14889" max="15074" width="9" style="1"/>
    <col min="15075" max="15075" width="10.5" style="1" customWidth="1"/>
    <col min="15076" max="15076" width="46.375" style="1" customWidth="1"/>
    <col min="15077" max="15078" width="6.625" style="1" customWidth="1"/>
    <col min="15079" max="15139" width="3.625" style="1" customWidth="1"/>
    <col min="15140" max="15141" width="11" style="1" customWidth="1"/>
    <col min="15142" max="15142" width="8.625" style="1" customWidth="1"/>
    <col min="15143" max="15143" width="6" style="1" customWidth="1"/>
    <col min="15144" max="15144" width="10.375" style="1" customWidth="1"/>
    <col min="15145" max="15330" width="9" style="1"/>
    <col min="15331" max="15331" width="10.5" style="1" customWidth="1"/>
    <col min="15332" max="15332" width="46.375" style="1" customWidth="1"/>
    <col min="15333" max="15334" width="6.625" style="1" customWidth="1"/>
    <col min="15335" max="15395" width="3.625" style="1" customWidth="1"/>
    <col min="15396" max="15397" width="11" style="1" customWidth="1"/>
    <col min="15398" max="15398" width="8.625" style="1" customWidth="1"/>
    <col min="15399" max="15399" width="6" style="1" customWidth="1"/>
    <col min="15400" max="15400" width="10.375" style="1" customWidth="1"/>
    <col min="15401" max="15586" width="9" style="1"/>
    <col min="15587" max="15587" width="10.5" style="1" customWidth="1"/>
    <col min="15588" max="15588" width="46.375" style="1" customWidth="1"/>
    <col min="15589" max="15590" width="6.625" style="1" customWidth="1"/>
    <col min="15591" max="15651" width="3.625" style="1" customWidth="1"/>
    <col min="15652" max="15653" width="11" style="1" customWidth="1"/>
    <col min="15654" max="15654" width="8.625" style="1" customWidth="1"/>
    <col min="15655" max="15655" width="6" style="1" customWidth="1"/>
    <col min="15656" max="15656" width="10.375" style="1" customWidth="1"/>
    <col min="15657" max="15842" width="9" style="1"/>
    <col min="15843" max="15843" width="10.5" style="1" customWidth="1"/>
    <col min="15844" max="15844" width="46.375" style="1" customWidth="1"/>
    <col min="15845" max="15846" width="6.625" style="1" customWidth="1"/>
    <col min="15847" max="15907" width="3.625" style="1" customWidth="1"/>
    <col min="15908" max="15909" width="11" style="1" customWidth="1"/>
    <col min="15910" max="15910" width="8.625" style="1" customWidth="1"/>
    <col min="15911" max="15911" width="6" style="1" customWidth="1"/>
    <col min="15912" max="15912" width="10.375" style="1" customWidth="1"/>
    <col min="15913" max="16098" width="9" style="1"/>
    <col min="16099" max="16099" width="10.5" style="1" customWidth="1"/>
    <col min="16100" max="16100" width="46.375" style="1" customWidth="1"/>
    <col min="16101" max="16102" width="6.625" style="1" customWidth="1"/>
    <col min="16103" max="16163" width="3.625" style="1" customWidth="1"/>
    <col min="16164" max="16165" width="11" style="1" customWidth="1"/>
    <col min="16166" max="16166" width="8.625" style="1" customWidth="1"/>
    <col min="16167" max="16167" width="6" style="1" customWidth="1"/>
    <col min="16168" max="16168" width="10.375" style="1" customWidth="1"/>
    <col min="16169" max="16384" width="9" style="1"/>
  </cols>
  <sheetData>
    <row r="1" spans="1:228" ht="29.25" customHeight="1">
      <c r="A1" s="34" t="s">
        <v>372</v>
      </c>
    </row>
    <row r="2" spans="1:228" ht="18.75">
      <c r="A2" s="34"/>
    </row>
    <row r="3" spans="1:228" ht="33.75" customHeight="1">
      <c r="A3" s="34" t="s">
        <v>373</v>
      </c>
      <c r="H3" s="6"/>
    </row>
    <row r="4" spans="1:228" ht="33.75" customHeight="1">
      <c r="A4" s="34" t="s">
        <v>374</v>
      </c>
      <c r="H4" s="6"/>
    </row>
    <row r="5" spans="1:228" ht="18.75">
      <c r="A5" s="34" t="s">
        <v>375</v>
      </c>
      <c r="H5" s="6"/>
    </row>
    <row r="6" spans="1:228" ht="33.75" customHeight="1">
      <c r="A6" s="34" t="s">
        <v>376</v>
      </c>
      <c r="H6" s="6"/>
    </row>
    <row r="7" spans="1:228" ht="15.75" customHeight="1"/>
    <row r="8" spans="1:228" ht="15.75" customHeight="1"/>
    <row r="9" spans="1:228" s="13" customFormat="1" ht="39.950000000000003" customHeight="1">
      <c r="B9" s="17"/>
      <c r="C9" s="18">
        <v>2024</v>
      </c>
      <c r="D9" s="17" t="s">
        <v>377</v>
      </c>
      <c r="E9" s="23">
        <v>11</v>
      </c>
      <c r="F9" s="13" t="s">
        <v>378</v>
      </c>
      <c r="L9" s="343"/>
      <c r="M9" s="343"/>
      <c r="AG9" s="343"/>
      <c r="AH9" s="343"/>
      <c r="AJ9" s="16"/>
      <c r="AK9" s="16"/>
      <c r="AL9" s="15"/>
      <c r="AM9" s="14"/>
    </row>
    <row r="10" spans="1:228" ht="20.100000000000001" customHeight="1">
      <c r="A10" s="344" t="s">
        <v>379</v>
      </c>
      <c r="B10" s="345" t="s">
        <v>380</v>
      </c>
      <c r="C10" s="24">
        <f>DATE(C9,E9,1)</f>
        <v>45597</v>
      </c>
      <c r="D10" s="24">
        <f>C10+1</f>
        <v>45598</v>
      </c>
      <c r="E10" s="24">
        <f t="shared" ref="E10:AD10" si="0">D10+1</f>
        <v>45599</v>
      </c>
      <c r="F10" s="25">
        <f t="shared" si="0"/>
        <v>45600</v>
      </c>
      <c r="G10" s="24">
        <f t="shared" si="0"/>
        <v>45601</v>
      </c>
      <c r="H10" s="24">
        <f t="shared" si="0"/>
        <v>45602</v>
      </c>
      <c r="I10" s="24">
        <f t="shared" si="0"/>
        <v>45603</v>
      </c>
      <c r="J10" s="24">
        <f t="shared" si="0"/>
        <v>45604</v>
      </c>
      <c r="K10" s="24">
        <f t="shared" si="0"/>
        <v>45605</v>
      </c>
      <c r="L10" s="24">
        <f t="shared" si="0"/>
        <v>45606</v>
      </c>
      <c r="M10" s="24">
        <f t="shared" si="0"/>
        <v>45607</v>
      </c>
      <c r="N10" s="24">
        <f t="shared" si="0"/>
        <v>45608</v>
      </c>
      <c r="O10" s="24">
        <f t="shared" si="0"/>
        <v>45609</v>
      </c>
      <c r="P10" s="24">
        <f t="shared" si="0"/>
        <v>45610</v>
      </c>
      <c r="Q10" s="24">
        <f t="shared" si="0"/>
        <v>45611</v>
      </c>
      <c r="R10" s="24">
        <f t="shared" si="0"/>
        <v>45612</v>
      </c>
      <c r="S10" s="24">
        <f t="shared" si="0"/>
        <v>45613</v>
      </c>
      <c r="T10" s="24">
        <f t="shared" si="0"/>
        <v>45614</v>
      </c>
      <c r="U10" s="24">
        <f t="shared" si="0"/>
        <v>45615</v>
      </c>
      <c r="V10" s="24">
        <f>U10+1</f>
        <v>45616</v>
      </c>
      <c r="W10" s="24">
        <f t="shared" si="0"/>
        <v>45617</v>
      </c>
      <c r="X10" s="24">
        <f t="shared" si="0"/>
        <v>45618</v>
      </c>
      <c r="Y10" s="24">
        <f t="shared" si="0"/>
        <v>45619</v>
      </c>
      <c r="Z10" s="24">
        <f t="shared" si="0"/>
        <v>45620</v>
      </c>
      <c r="AA10" s="24">
        <f t="shared" si="0"/>
        <v>45621</v>
      </c>
      <c r="AB10" s="24">
        <f t="shared" si="0"/>
        <v>45622</v>
      </c>
      <c r="AC10" s="24">
        <f t="shared" si="0"/>
        <v>45623</v>
      </c>
      <c r="AD10" s="24">
        <f t="shared" si="0"/>
        <v>45624</v>
      </c>
      <c r="AE10" s="25">
        <f>IF(AD10=EOMONTH($C$10,0),"",AD10+1)</f>
        <v>45625</v>
      </c>
      <c r="AF10" s="25">
        <f>IF(OR(AE10="",AE10=EOMONTH($C$10,0)),"",AE10+1)</f>
        <v>45626</v>
      </c>
      <c r="AG10" s="98" t="str">
        <f>IF(OR(AF10="",AF10=EOMONTH($C$10,0)),"",AF10+1)</f>
        <v/>
      </c>
      <c r="AH10" s="346" t="s">
        <v>381</v>
      </c>
      <c r="AI10" s="346" t="s">
        <v>382</v>
      </c>
      <c r="AJ10" s="342" t="s">
        <v>383</v>
      </c>
      <c r="AK10" s="1"/>
      <c r="AL10" s="1"/>
      <c r="AM10" s="1"/>
    </row>
    <row r="11" spans="1:228" ht="20.100000000000001" customHeight="1">
      <c r="A11" s="344"/>
      <c r="B11" s="345"/>
      <c r="C11" s="26" t="str">
        <f>TEXT(C10,"aaa")</f>
        <v>金</v>
      </c>
      <c r="D11" s="26" t="str">
        <f t="shared" ref="D11:AD11" si="1">TEXT(D10,"aaa")</f>
        <v>土</v>
      </c>
      <c r="E11" s="26" t="str">
        <f t="shared" si="1"/>
        <v>日</v>
      </c>
      <c r="F11" s="27" t="str">
        <f t="shared" si="1"/>
        <v>月</v>
      </c>
      <c r="G11" s="26" t="str">
        <f t="shared" si="1"/>
        <v>火</v>
      </c>
      <c r="H11" s="26" t="str">
        <f t="shared" si="1"/>
        <v>水</v>
      </c>
      <c r="I11" s="26" t="str">
        <f t="shared" si="1"/>
        <v>木</v>
      </c>
      <c r="J11" s="26" t="str">
        <f t="shared" si="1"/>
        <v>金</v>
      </c>
      <c r="K11" s="26" t="str">
        <f t="shared" si="1"/>
        <v>土</v>
      </c>
      <c r="L11" s="26" t="str">
        <f t="shared" si="1"/>
        <v>日</v>
      </c>
      <c r="M11" s="26" t="str">
        <f t="shared" si="1"/>
        <v>月</v>
      </c>
      <c r="N11" s="26" t="str">
        <f t="shared" si="1"/>
        <v>火</v>
      </c>
      <c r="O11" s="26" t="str">
        <f t="shared" si="1"/>
        <v>水</v>
      </c>
      <c r="P11" s="26" t="str">
        <f t="shared" si="1"/>
        <v>木</v>
      </c>
      <c r="Q11" s="26" t="str">
        <f t="shared" si="1"/>
        <v>金</v>
      </c>
      <c r="R11" s="26" t="str">
        <f t="shared" si="1"/>
        <v>土</v>
      </c>
      <c r="S11" s="26" t="str">
        <f t="shared" si="1"/>
        <v>日</v>
      </c>
      <c r="T11" s="26" t="str">
        <f t="shared" si="1"/>
        <v>月</v>
      </c>
      <c r="U11" s="26" t="str">
        <f t="shared" si="1"/>
        <v>火</v>
      </c>
      <c r="V11" s="26" t="str">
        <f t="shared" si="1"/>
        <v>水</v>
      </c>
      <c r="W11" s="26" t="str">
        <f t="shared" si="1"/>
        <v>木</v>
      </c>
      <c r="X11" s="26" t="str">
        <f t="shared" si="1"/>
        <v>金</v>
      </c>
      <c r="Y11" s="26" t="str">
        <f t="shared" si="1"/>
        <v>土</v>
      </c>
      <c r="Z11" s="26" t="str">
        <f t="shared" si="1"/>
        <v>日</v>
      </c>
      <c r="AA11" s="26" t="str">
        <f t="shared" si="1"/>
        <v>月</v>
      </c>
      <c r="AB11" s="26" t="str">
        <f t="shared" si="1"/>
        <v>火</v>
      </c>
      <c r="AC11" s="26" t="str">
        <f t="shared" si="1"/>
        <v>水</v>
      </c>
      <c r="AD11" s="26" t="str">
        <f t="shared" si="1"/>
        <v>木</v>
      </c>
      <c r="AE11" s="27" t="str">
        <f>IF(AE10="","",TEXT(AE10,"aaa"))</f>
        <v>金</v>
      </c>
      <c r="AF11" s="27" t="str">
        <f t="shared" ref="AF11:AG11" si="2">IF(AF10="","",TEXT(AF10,"aaa"))</f>
        <v>土</v>
      </c>
      <c r="AG11" s="99" t="str">
        <f t="shared" si="2"/>
        <v/>
      </c>
      <c r="AH11" s="346"/>
      <c r="AI11" s="346"/>
      <c r="AJ11" s="342"/>
      <c r="AK11" s="2"/>
      <c r="AL11" s="1"/>
      <c r="AM11" s="1"/>
    </row>
    <row r="12" spans="1:228" ht="57.75" customHeight="1">
      <c r="A12" s="35" t="s">
        <v>384</v>
      </c>
      <c r="B12" s="36" t="s">
        <v>385</v>
      </c>
      <c r="C12" s="28"/>
      <c r="D12" s="28"/>
      <c r="E12" s="28"/>
      <c r="F12" s="29"/>
      <c r="G12" s="28"/>
      <c r="H12" s="28"/>
      <c r="I12" s="28"/>
      <c r="J12" s="28"/>
      <c r="K12" s="28"/>
      <c r="L12" s="28"/>
      <c r="M12" s="28"/>
      <c r="N12" s="28"/>
      <c r="O12" s="28"/>
      <c r="P12" s="28"/>
      <c r="Q12" s="28"/>
      <c r="R12" s="28"/>
      <c r="S12" s="30"/>
      <c r="T12" s="28"/>
      <c r="U12" s="28"/>
      <c r="V12" s="28"/>
      <c r="W12" s="28"/>
      <c r="X12" s="28"/>
      <c r="Y12" s="28"/>
      <c r="Z12" s="28"/>
      <c r="AA12" s="28"/>
      <c r="AB12" s="28"/>
      <c r="AC12" s="28"/>
      <c r="AD12" s="28"/>
      <c r="AE12" s="29"/>
      <c r="AF12" s="29"/>
      <c r="AG12" s="100"/>
      <c r="AH12" s="31"/>
      <c r="AI12" s="32"/>
      <c r="AJ12" s="33"/>
      <c r="AK12" s="2">
        <f>COUNTIF(C12:AG12,"○")</f>
        <v>0</v>
      </c>
      <c r="AL12" s="1"/>
      <c r="AM12" s="1"/>
    </row>
    <row r="13" spans="1:228">
      <c r="HT13" s="1" t="s">
        <v>386</v>
      </c>
    </row>
    <row r="14" spans="1:228" ht="17.25">
      <c r="A14" s="8"/>
      <c r="B14" s="9"/>
      <c r="C14" s="11" t="s">
        <v>387</v>
      </c>
      <c r="D14" s="11"/>
      <c r="G14" s="11"/>
      <c r="H14" s="7"/>
      <c r="I14" s="6"/>
      <c r="J14" s="6"/>
      <c r="K14" s="6"/>
      <c r="L14" s="6"/>
      <c r="M14" s="6"/>
      <c r="N14" s="6"/>
      <c r="O14" s="7"/>
      <c r="P14" s="6"/>
      <c r="Q14" s="6"/>
      <c r="R14" s="6"/>
      <c r="S14" s="11"/>
      <c r="T14" s="11"/>
      <c r="U14" s="11"/>
      <c r="V14" s="11"/>
      <c r="W14" s="12"/>
      <c r="X14" s="12"/>
      <c r="Y14" s="12"/>
      <c r="Z14" s="11"/>
      <c r="AA14" s="11"/>
      <c r="AB14" s="11"/>
      <c r="AC14" s="7"/>
      <c r="AD14" s="6"/>
      <c r="AE14" s="6"/>
      <c r="AF14" s="6"/>
      <c r="AG14" s="6"/>
      <c r="AH14" s="6"/>
      <c r="AI14" s="6"/>
      <c r="AL14" s="10"/>
      <c r="HT14" s="19">
        <v>42737</v>
      </c>
    </row>
    <row r="15" spans="1:228" ht="17.25">
      <c r="A15" s="8"/>
      <c r="B15" s="9"/>
      <c r="C15" s="20" t="s">
        <v>388</v>
      </c>
      <c r="D15" s="21" t="s">
        <v>389</v>
      </c>
      <c r="G15" s="11"/>
      <c r="H15" s="7"/>
      <c r="I15" s="6"/>
      <c r="J15" s="6"/>
      <c r="K15" s="6"/>
      <c r="L15" s="6"/>
      <c r="M15" s="6"/>
      <c r="N15" s="6"/>
      <c r="O15" s="7"/>
      <c r="P15" s="6"/>
      <c r="Q15" s="6"/>
      <c r="R15" s="6"/>
      <c r="S15" s="11"/>
      <c r="T15" s="11"/>
      <c r="U15" s="11"/>
      <c r="V15" s="11"/>
      <c r="W15" s="11"/>
      <c r="X15" s="11"/>
      <c r="Y15" s="11"/>
      <c r="Z15" s="11"/>
      <c r="AA15" s="11"/>
      <c r="AB15" s="11"/>
      <c r="AC15" s="7"/>
      <c r="AD15" s="6"/>
      <c r="AE15" s="6"/>
      <c r="AF15" s="6"/>
      <c r="AG15" s="6"/>
      <c r="AH15" s="6"/>
      <c r="AI15" s="6"/>
      <c r="AL15" s="10"/>
      <c r="HT15" s="19">
        <v>42744</v>
      </c>
    </row>
    <row r="16" spans="1:228" ht="17.25">
      <c r="A16" s="8"/>
      <c r="B16" s="9"/>
      <c r="C16" s="20" t="s">
        <v>390</v>
      </c>
      <c r="D16" s="21" t="s">
        <v>391</v>
      </c>
      <c r="H16" s="7"/>
      <c r="I16" s="6"/>
      <c r="AC16" s="7"/>
      <c r="AD16" s="6"/>
      <c r="HT16" s="19">
        <v>42777</v>
      </c>
    </row>
    <row r="17" spans="3:228" ht="17.25">
      <c r="C17" s="20" t="s">
        <v>392</v>
      </c>
      <c r="D17" s="21" t="s">
        <v>393</v>
      </c>
      <c r="AC17" s="12"/>
      <c r="AD17" s="12"/>
      <c r="HT17" s="19">
        <v>42814</v>
      </c>
    </row>
    <row r="18" spans="3:228" ht="17.25">
      <c r="E18" s="20"/>
      <c r="F18" s="22"/>
      <c r="HT18" s="19">
        <v>42854</v>
      </c>
    </row>
    <row r="19" spans="3:228">
      <c r="HT19" s="19">
        <v>42858</v>
      </c>
    </row>
    <row r="20" spans="3:228">
      <c r="HT20" s="19">
        <v>42859</v>
      </c>
    </row>
    <row r="21" spans="3:228">
      <c r="D21" s="5"/>
      <c r="HT21" s="19">
        <v>42860</v>
      </c>
    </row>
    <row r="22" spans="3:228">
      <c r="HT22" s="19">
        <v>42933</v>
      </c>
    </row>
    <row r="23" spans="3:228">
      <c r="D23" s="5"/>
      <c r="HT23" s="19">
        <v>42958</v>
      </c>
    </row>
    <row r="24" spans="3:228">
      <c r="HT24" s="19">
        <v>42996</v>
      </c>
    </row>
    <row r="25" spans="3:228">
      <c r="HT25" s="19">
        <v>43001</v>
      </c>
    </row>
    <row r="26" spans="3:228">
      <c r="HT26" s="19">
        <v>43017</v>
      </c>
    </row>
    <row r="27" spans="3:228">
      <c r="HT27" s="19">
        <v>43042</v>
      </c>
    </row>
    <row r="28" spans="3:228">
      <c r="HT28" s="19">
        <v>43062</v>
      </c>
    </row>
    <row r="29" spans="3:228">
      <c r="HT29" s="19">
        <v>43092</v>
      </c>
    </row>
    <row r="30" spans="3:228">
      <c r="HT30" s="19">
        <v>43101</v>
      </c>
    </row>
    <row r="31" spans="3:228">
      <c r="HT31" s="19">
        <v>43108</v>
      </c>
    </row>
    <row r="32" spans="3:228">
      <c r="HT32" s="19">
        <v>43142</v>
      </c>
    </row>
    <row r="33" spans="228:228">
      <c r="HT33" s="19">
        <v>43143</v>
      </c>
    </row>
    <row r="34" spans="228:228">
      <c r="HT34" s="19">
        <v>43180</v>
      </c>
    </row>
    <row r="35" spans="228:228">
      <c r="HT35" s="19">
        <v>43219</v>
      </c>
    </row>
    <row r="36" spans="228:228">
      <c r="HT36" s="19">
        <v>43220</v>
      </c>
    </row>
    <row r="37" spans="228:228">
      <c r="HT37" s="19">
        <v>43223</v>
      </c>
    </row>
    <row r="38" spans="228:228">
      <c r="HT38" s="19">
        <v>43224</v>
      </c>
    </row>
    <row r="39" spans="228:228">
      <c r="HT39" s="19">
        <v>43225</v>
      </c>
    </row>
    <row r="40" spans="228:228">
      <c r="HT40" s="19">
        <v>43297</v>
      </c>
    </row>
    <row r="41" spans="228:228">
      <c r="HT41" s="19">
        <v>43323</v>
      </c>
    </row>
    <row r="42" spans="228:228">
      <c r="HT42" s="19">
        <v>43360</v>
      </c>
    </row>
    <row r="43" spans="228:228">
      <c r="HT43" s="19">
        <v>43366</v>
      </c>
    </row>
    <row r="44" spans="228:228">
      <c r="HT44" s="19">
        <v>43367</v>
      </c>
    </row>
    <row r="45" spans="228:228">
      <c r="HT45" s="19">
        <v>43381</v>
      </c>
    </row>
    <row r="46" spans="228:228">
      <c r="HT46" s="19">
        <v>43407</v>
      </c>
    </row>
    <row r="47" spans="228:228">
      <c r="HT47" s="19">
        <v>43427</v>
      </c>
    </row>
    <row r="48" spans="228:228">
      <c r="HT48" s="19">
        <v>43457</v>
      </c>
    </row>
    <row r="49" spans="228:228">
      <c r="HT49" s="19">
        <v>43458</v>
      </c>
    </row>
  </sheetData>
  <mergeCells count="7">
    <mergeCell ref="AJ10:AJ11"/>
    <mergeCell ref="L9:M9"/>
    <mergeCell ref="AG9:AH9"/>
    <mergeCell ref="A10:A11"/>
    <mergeCell ref="B10:B11"/>
    <mergeCell ref="AH10:AH11"/>
    <mergeCell ref="AI10:AI11"/>
  </mergeCells>
  <phoneticPr fontId="2"/>
  <conditionalFormatting sqref="C10:AG12">
    <cfRule type="expression" dxfId="14" priority="76">
      <formula>COUTIF($HT$14:$HT$49,C$10)=1</formula>
    </cfRule>
    <cfRule type="expression" dxfId="13" priority="77">
      <formula>C$11="土"</formula>
    </cfRule>
    <cfRule type="expression" dxfId="12" priority="78">
      <formula>C$11="日"</formula>
    </cfRule>
  </conditionalFormatting>
  <dataValidations count="1">
    <dataValidation type="list" allowBlank="1" showInputMessage="1" showErrorMessage="1" sqref="C12:AG12" xr:uid="{5C595E1E-26A9-4DAF-9AAF-8E36DD2C0F6B}">
      <formula1>$C$15:$C$17</formula1>
    </dataValidation>
  </dataValidations>
  <printOptions horizontalCentered="1"/>
  <pageMargins left="0.19685039370078741" right="0.19685039370078741" top="0.78740157480314965" bottom="0.39370078740157483" header="0.78740157480314965" footer="0.19685039370078741"/>
  <pageSetup paperSize="9" scale="47" orientation="landscape" cellComments="asDisplayed" verticalDpi="1200" r:id="rId1"/>
  <headerFooter alignWithMargins="0">
    <oddHeader>&amp;R&amp;A</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6BA40-F6DE-44C2-8CBE-544734141739}">
  <sheetPr>
    <pageSetUpPr fitToPage="1"/>
  </sheetPr>
  <dimension ref="A1:HT49"/>
  <sheetViews>
    <sheetView zoomScale="70" zoomScaleNormal="70" workbookViewId="0">
      <pane xSplit="2" ySplit="11" topLeftCell="C12" activePane="bottomRight" state="frozen"/>
      <selection pane="topRight" activeCell="C1" sqref="C1"/>
      <selection pane="bottomLeft" activeCell="A10" sqref="A10"/>
      <selection pane="bottomRight"/>
    </sheetView>
  </sheetViews>
  <sheetFormatPr defaultRowHeight="13.5"/>
  <cols>
    <col min="1" max="1" width="29" style="1" customWidth="1"/>
    <col min="2" max="2" width="39.125" style="4" customWidth="1"/>
    <col min="3" max="3" width="7.75" style="4" customWidth="1"/>
    <col min="4" max="4" width="6.25" style="4" customWidth="1"/>
    <col min="5" max="33" width="6.25" style="1" customWidth="1"/>
    <col min="34" max="34" width="5.625" style="1" bestFit="1" customWidth="1"/>
    <col min="35" max="35" width="7.5" style="1" bestFit="1" customWidth="1"/>
    <col min="36" max="36" width="5.625" style="4" bestFit="1" customWidth="1"/>
    <col min="37" max="37" width="11" style="4" customWidth="1"/>
    <col min="38" max="38" width="8.625" style="3" customWidth="1"/>
    <col min="39" max="39" width="6" style="2" customWidth="1"/>
    <col min="40" max="40" width="10.375" style="1" customWidth="1"/>
    <col min="41" max="226" width="9" style="1"/>
    <col min="227" max="227" width="10.5" style="1" customWidth="1"/>
    <col min="228" max="228" width="46.375" style="1" customWidth="1"/>
    <col min="229" max="230" width="6.625" style="1" customWidth="1"/>
    <col min="231" max="291" width="3.625" style="1" customWidth="1"/>
    <col min="292" max="293" width="11" style="1" customWidth="1"/>
    <col min="294" max="294" width="8.625" style="1" customWidth="1"/>
    <col min="295" max="295" width="6" style="1" customWidth="1"/>
    <col min="296" max="296" width="10.375" style="1" customWidth="1"/>
    <col min="297" max="482" width="9" style="1"/>
    <col min="483" max="483" width="10.5" style="1" customWidth="1"/>
    <col min="484" max="484" width="46.375" style="1" customWidth="1"/>
    <col min="485" max="486" width="6.625" style="1" customWidth="1"/>
    <col min="487" max="547" width="3.625" style="1" customWidth="1"/>
    <col min="548" max="549" width="11" style="1" customWidth="1"/>
    <col min="550" max="550" width="8.625" style="1" customWidth="1"/>
    <col min="551" max="551" width="6" style="1" customWidth="1"/>
    <col min="552" max="552" width="10.375" style="1" customWidth="1"/>
    <col min="553" max="738" width="9" style="1"/>
    <col min="739" max="739" width="10.5" style="1" customWidth="1"/>
    <col min="740" max="740" width="46.375" style="1" customWidth="1"/>
    <col min="741" max="742" width="6.625" style="1" customWidth="1"/>
    <col min="743" max="803" width="3.625" style="1" customWidth="1"/>
    <col min="804" max="805" width="11" style="1" customWidth="1"/>
    <col min="806" max="806" width="8.625" style="1" customWidth="1"/>
    <col min="807" max="807" width="6" style="1" customWidth="1"/>
    <col min="808" max="808" width="10.375" style="1" customWidth="1"/>
    <col min="809" max="994" width="9" style="1"/>
    <col min="995" max="995" width="10.5" style="1" customWidth="1"/>
    <col min="996" max="996" width="46.375" style="1" customWidth="1"/>
    <col min="997" max="998" width="6.625" style="1" customWidth="1"/>
    <col min="999" max="1059" width="3.625" style="1" customWidth="1"/>
    <col min="1060" max="1061" width="11" style="1" customWidth="1"/>
    <col min="1062" max="1062" width="8.625" style="1" customWidth="1"/>
    <col min="1063" max="1063" width="6" style="1" customWidth="1"/>
    <col min="1064" max="1064" width="10.375" style="1" customWidth="1"/>
    <col min="1065" max="1250" width="9" style="1"/>
    <col min="1251" max="1251" width="10.5" style="1" customWidth="1"/>
    <col min="1252" max="1252" width="46.375" style="1" customWidth="1"/>
    <col min="1253" max="1254" width="6.625" style="1" customWidth="1"/>
    <col min="1255" max="1315" width="3.625" style="1" customWidth="1"/>
    <col min="1316" max="1317" width="11" style="1" customWidth="1"/>
    <col min="1318" max="1318" width="8.625" style="1" customWidth="1"/>
    <col min="1319" max="1319" width="6" style="1" customWidth="1"/>
    <col min="1320" max="1320" width="10.375" style="1" customWidth="1"/>
    <col min="1321" max="1506" width="9" style="1"/>
    <col min="1507" max="1507" width="10.5" style="1" customWidth="1"/>
    <col min="1508" max="1508" width="46.375" style="1" customWidth="1"/>
    <col min="1509" max="1510" width="6.625" style="1" customWidth="1"/>
    <col min="1511" max="1571" width="3.625" style="1" customWidth="1"/>
    <col min="1572" max="1573" width="11" style="1" customWidth="1"/>
    <col min="1574" max="1574" width="8.625" style="1" customWidth="1"/>
    <col min="1575" max="1575" width="6" style="1" customWidth="1"/>
    <col min="1576" max="1576" width="10.375" style="1" customWidth="1"/>
    <col min="1577" max="1762" width="9" style="1"/>
    <col min="1763" max="1763" width="10.5" style="1" customWidth="1"/>
    <col min="1764" max="1764" width="46.375" style="1" customWidth="1"/>
    <col min="1765" max="1766" width="6.625" style="1" customWidth="1"/>
    <col min="1767" max="1827" width="3.625" style="1" customWidth="1"/>
    <col min="1828" max="1829" width="11" style="1" customWidth="1"/>
    <col min="1830" max="1830" width="8.625" style="1" customWidth="1"/>
    <col min="1831" max="1831" width="6" style="1" customWidth="1"/>
    <col min="1832" max="1832" width="10.375" style="1" customWidth="1"/>
    <col min="1833" max="2018" width="9" style="1"/>
    <col min="2019" max="2019" width="10.5" style="1" customWidth="1"/>
    <col min="2020" max="2020" width="46.375" style="1" customWidth="1"/>
    <col min="2021" max="2022" width="6.625" style="1" customWidth="1"/>
    <col min="2023" max="2083" width="3.625" style="1" customWidth="1"/>
    <col min="2084" max="2085" width="11" style="1" customWidth="1"/>
    <col min="2086" max="2086" width="8.625" style="1" customWidth="1"/>
    <col min="2087" max="2087" width="6" style="1" customWidth="1"/>
    <col min="2088" max="2088" width="10.375" style="1" customWidth="1"/>
    <col min="2089" max="2274" width="9" style="1"/>
    <col min="2275" max="2275" width="10.5" style="1" customWidth="1"/>
    <col min="2276" max="2276" width="46.375" style="1" customWidth="1"/>
    <col min="2277" max="2278" width="6.625" style="1" customWidth="1"/>
    <col min="2279" max="2339" width="3.625" style="1" customWidth="1"/>
    <col min="2340" max="2341" width="11" style="1" customWidth="1"/>
    <col min="2342" max="2342" width="8.625" style="1" customWidth="1"/>
    <col min="2343" max="2343" width="6" style="1" customWidth="1"/>
    <col min="2344" max="2344" width="10.375" style="1" customWidth="1"/>
    <col min="2345" max="2530" width="9" style="1"/>
    <col min="2531" max="2531" width="10.5" style="1" customWidth="1"/>
    <col min="2532" max="2532" width="46.375" style="1" customWidth="1"/>
    <col min="2533" max="2534" width="6.625" style="1" customWidth="1"/>
    <col min="2535" max="2595" width="3.625" style="1" customWidth="1"/>
    <col min="2596" max="2597" width="11" style="1" customWidth="1"/>
    <col min="2598" max="2598" width="8.625" style="1" customWidth="1"/>
    <col min="2599" max="2599" width="6" style="1" customWidth="1"/>
    <col min="2600" max="2600" width="10.375" style="1" customWidth="1"/>
    <col min="2601" max="2786" width="9" style="1"/>
    <col min="2787" max="2787" width="10.5" style="1" customWidth="1"/>
    <col min="2788" max="2788" width="46.375" style="1" customWidth="1"/>
    <col min="2789" max="2790" width="6.625" style="1" customWidth="1"/>
    <col min="2791" max="2851" width="3.625" style="1" customWidth="1"/>
    <col min="2852" max="2853" width="11" style="1" customWidth="1"/>
    <col min="2854" max="2854" width="8.625" style="1" customWidth="1"/>
    <col min="2855" max="2855" width="6" style="1" customWidth="1"/>
    <col min="2856" max="2856" width="10.375" style="1" customWidth="1"/>
    <col min="2857" max="3042" width="9" style="1"/>
    <col min="3043" max="3043" width="10.5" style="1" customWidth="1"/>
    <col min="3044" max="3044" width="46.375" style="1" customWidth="1"/>
    <col min="3045" max="3046" width="6.625" style="1" customWidth="1"/>
    <col min="3047" max="3107" width="3.625" style="1" customWidth="1"/>
    <col min="3108" max="3109" width="11" style="1" customWidth="1"/>
    <col min="3110" max="3110" width="8.625" style="1" customWidth="1"/>
    <col min="3111" max="3111" width="6" style="1" customWidth="1"/>
    <col min="3112" max="3112" width="10.375" style="1" customWidth="1"/>
    <col min="3113" max="3298" width="9" style="1"/>
    <col min="3299" max="3299" width="10.5" style="1" customWidth="1"/>
    <col min="3300" max="3300" width="46.375" style="1" customWidth="1"/>
    <col min="3301" max="3302" width="6.625" style="1" customWidth="1"/>
    <col min="3303" max="3363" width="3.625" style="1" customWidth="1"/>
    <col min="3364" max="3365" width="11" style="1" customWidth="1"/>
    <col min="3366" max="3366" width="8.625" style="1" customWidth="1"/>
    <col min="3367" max="3367" width="6" style="1" customWidth="1"/>
    <col min="3368" max="3368" width="10.375" style="1" customWidth="1"/>
    <col min="3369" max="3554" width="9" style="1"/>
    <col min="3555" max="3555" width="10.5" style="1" customWidth="1"/>
    <col min="3556" max="3556" width="46.375" style="1" customWidth="1"/>
    <col min="3557" max="3558" width="6.625" style="1" customWidth="1"/>
    <col min="3559" max="3619" width="3.625" style="1" customWidth="1"/>
    <col min="3620" max="3621" width="11" style="1" customWidth="1"/>
    <col min="3622" max="3622" width="8.625" style="1" customWidth="1"/>
    <col min="3623" max="3623" width="6" style="1" customWidth="1"/>
    <col min="3624" max="3624" width="10.375" style="1" customWidth="1"/>
    <col min="3625" max="3810" width="9" style="1"/>
    <col min="3811" max="3811" width="10.5" style="1" customWidth="1"/>
    <col min="3812" max="3812" width="46.375" style="1" customWidth="1"/>
    <col min="3813" max="3814" width="6.625" style="1" customWidth="1"/>
    <col min="3815" max="3875" width="3.625" style="1" customWidth="1"/>
    <col min="3876" max="3877" width="11" style="1" customWidth="1"/>
    <col min="3878" max="3878" width="8.625" style="1" customWidth="1"/>
    <col min="3879" max="3879" width="6" style="1" customWidth="1"/>
    <col min="3880" max="3880" width="10.375" style="1" customWidth="1"/>
    <col min="3881" max="4066" width="9" style="1"/>
    <col min="4067" max="4067" width="10.5" style="1" customWidth="1"/>
    <col min="4068" max="4068" width="46.375" style="1" customWidth="1"/>
    <col min="4069" max="4070" width="6.625" style="1" customWidth="1"/>
    <col min="4071" max="4131" width="3.625" style="1" customWidth="1"/>
    <col min="4132" max="4133" width="11" style="1" customWidth="1"/>
    <col min="4134" max="4134" width="8.625" style="1" customWidth="1"/>
    <col min="4135" max="4135" width="6" style="1" customWidth="1"/>
    <col min="4136" max="4136" width="10.375" style="1" customWidth="1"/>
    <col min="4137" max="4322" width="9" style="1"/>
    <col min="4323" max="4323" width="10.5" style="1" customWidth="1"/>
    <col min="4324" max="4324" width="46.375" style="1" customWidth="1"/>
    <col min="4325" max="4326" width="6.625" style="1" customWidth="1"/>
    <col min="4327" max="4387" width="3.625" style="1" customWidth="1"/>
    <col min="4388" max="4389" width="11" style="1" customWidth="1"/>
    <col min="4390" max="4390" width="8.625" style="1" customWidth="1"/>
    <col min="4391" max="4391" width="6" style="1" customWidth="1"/>
    <col min="4392" max="4392" width="10.375" style="1" customWidth="1"/>
    <col min="4393" max="4578" width="9" style="1"/>
    <col min="4579" max="4579" width="10.5" style="1" customWidth="1"/>
    <col min="4580" max="4580" width="46.375" style="1" customWidth="1"/>
    <col min="4581" max="4582" width="6.625" style="1" customWidth="1"/>
    <col min="4583" max="4643" width="3.625" style="1" customWidth="1"/>
    <col min="4644" max="4645" width="11" style="1" customWidth="1"/>
    <col min="4646" max="4646" width="8.625" style="1" customWidth="1"/>
    <col min="4647" max="4647" width="6" style="1" customWidth="1"/>
    <col min="4648" max="4648" width="10.375" style="1" customWidth="1"/>
    <col min="4649" max="4834" width="9" style="1"/>
    <col min="4835" max="4835" width="10.5" style="1" customWidth="1"/>
    <col min="4836" max="4836" width="46.375" style="1" customWidth="1"/>
    <col min="4837" max="4838" width="6.625" style="1" customWidth="1"/>
    <col min="4839" max="4899" width="3.625" style="1" customWidth="1"/>
    <col min="4900" max="4901" width="11" style="1" customWidth="1"/>
    <col min="4902" max="4902" width="8.625" style="1" customWidth="1"/>
    <col min="4903" max="4903" width="6" style="1" customWidth="1"/>
    <col min="4904" max="4904" width="10.375" style="1" customWidth="1"/>
    <col min="4905" max="5090" width="9" style="1"/>
    <col min="5091" max="5091" width="10.5" style="1" customWidth="1"/>
    <col min="5092" max="5092" width="46.375" style="1" customWidth="1"/>
    <col min="5093" max="5094" width="6.625" style="1" customWidth="1"/>
    <col min="5095" max="5155" width="3.625" style="1" customWidth="1"/>
    <col min="5156" max="5157" width="11" style="1" customWidth="1"/>
    <col min="5158" max="5158" width="8.625" style="1" customWidth="1"/>
    <col min="5159" max="5159" width="6" style="1" customWidth="1"/>
    <col min="5160" max="5160" width="10.375" style="1" customWidth="1"/>
    <col min="5161" max="5346" width="9" style="1"/>
    <col min="5347" max="5347" width="10.5" style="1" customWidth="1"/>
    <col min="5348" max="5348" width="46.375" style="1" customWidth="1"/>
    <col min="5349" max="5350" width="6.625" style="1" customWidth="1"/>
    <col min="5351" max="5411" width="3.625" style="1" customWidth="1"/>
    <col min="5412" max="5413" width="11" style="1" customWidth="1"/>
    <col min="5414" max="5414" width="8.625" style="1" customWidth="1"/>
    <col min="5415" max="5415" width="6" style="1" customWidth="1"/>
    <col min="5416" max="5416" width="10.375" style="1" customWidth="1"/>
    <col min="5417" max="5602" width="9" style="1"/>
    <col min="5603" max="5603" width="10.5" style="1" customWidth="1"/>
    <col min="5604" max="5604" width="46.375" style="1" customWidth="1"/>
    <col min="5605" max="5606" width="6.625" style="1" customWidth="1"/>
    <col min="5607" max="5667" width="3.625" style="1" customWidth="1"/>
    <col min="5668" max="5669" width="11" style="1" customWidth="1"/>
    <col min="5670" max="5670" width="8.625" style="1" customWidth="1"/>
    <col min="5671" max="5671" width="6" style="1" customWidth="1"/>
    <col min="5672" max="5672" width="10.375" style="1" customWidth="1"/>
    <col min="5673" max="5858" width="9" style="1"/>
    <col min="5859" max="5859" width="10.5" style="1" customWidth="1"/>
    <col min="5860" max="5860" width="46.375" style="1" customWidth="1"/>
    <col min="5861" max="5862" width="6.625" style="1" customWidth="1"/>
    <col min="5863" max="5923" width="3.625" style="1" customWidth="1"/>
    <col min="5924" max="5925" width="11" style="1" customWidth="1"/>
    <col min="5926" max="5926" width="8.625" style="1" customWidth="1"/>
    <col min="5927" max="5927" width="6" style="1" customWidth="1"/>
    <col min="5928" max="5928" width="10.375" style="1" customWidth="1"/>
    <col min="5929" max="6114" width="9" style="1"/>
    <col min="6115" max="6115" width="10.5" style="1" customWidth="1"/>
    <col min="6116" max="6116" width="46.375" style="1" customWidth="1"/>
    <col min="6117" max="6118" width="6.625" style="1" customWidth="1"/>
    <col min="6119" max="6179" width="3.625" style="1" customWidth="1"/>
    <col min="6180" max="6181" width="11" style="1" customWidth="1"/>
    <col min="6182" max="6182" width="8.625" style="1" customWidth="1"/>
    <col min="6183" max="6183" width="6" style="1" customWidth="1"/>
    <col min="6184" max="6184" width="10.375" style="1" customWidth="1"/>
    <col min="6185" max="6370" width="9" style="1"/>
    <col min="6371" max="6371" width="10.5" style="1" customWidth="1"/>
    <col min="6372" max="6372" width="46.375" style="1" customWidth="1"/>
    <col min="6373" max="6374" width="6.625" style="1" customWidth="1"/>
    <col min="6375" max="6435" width="3.625" style="1" customWidth="1"/>
    <col min="6436" max="6437" width="11" style="1" customWidth="1"/>
    <col min="6438" max="6438" width="8.625" style="1" customWidth="1"/>
    <col min="6439" max="6439" width="6" style="1" customWidth="1"/>
    <col min="6440" max="6440" width="10.375" style="1" customWidth="1"/>
    <col min="6441" max="6626" width="9" style="1"/>
    <col min="6627" max="6627" width="10.5" style="1" customWidth="1"/>
    <col min="6628" max="6628" width="46.375" style="1" customWidth="1"/>
    <col min="6629" max="6630" width="6.625" style="1" customWidth="1"/>
    <col min="6631" max="6691" width="3.625" style="1" customWidth="1"/>
    <col min="6692" max="6693" width="11" style="1" customWidth="1"/>
    <col min="6694" max="6694" width="8.625" style="1" customWidth="1"/>
    <col min="6695" max="6695" width="6" style="1" customWidth="1"/>
    <col min="6696" max="6696" width="10.375" style="1" customWidth="1"/>
    <col min="6697" max="6882" width="9" style="1"/>
    <col min="6883" max="6883" width="10.5" style="1" customWidth="1"/>
    <col min="6884" max="6884" width="46.375" style="1" customWidth="1"/>
    <col min="6885" max="6886" width="6.625" style="1" customWidth="1"/>
    <col min="6887" max="6947" width="3.625" style="1" customWidth="1"/>
    <col min="6948" max="6949" width="11" style="1" customWidth="1"/>
    <col min="6950" max="6950" width="8.625" style="1" customWidth="1"/>
    <col min="6951" max="6951" width="6" style="1" customWidth="1"/>
    <col min="6952" max="6952" width="10.375" style="1" customWidth="1"/>
    <col min="6953" max="7138" width="9" style="1"/>
    <col min="7139" max="7139" width="10.5" style="1" customWidth="1"/>
    <col min="7140" max="7140" width="46.375" style="1" customWidth="1"/>
    <col min="7141" max="7142" width="6.625" style="1" customWidth="1"/>
    <col min="7143" max="7203" width="3.625" style="1" customWidth="1"/>
    <col min="7204" max="7205" width="11" style="1" customWidth="1"/>
    <col min="7206" max="7206" width="8.625" style="1" customWidth="1"/>
    <col min="7207" max="7207" width="6" style="1" customWidth="1"/>
    <col min="7208" max="7208" width="10.375" style="1" customWidth="1"/>
    <col min="7209" max="7394" width="9" style="1"/>
    <col min="7395" max="7395" width="10.5" style="1" customWidth="1"/>
    <col min="7396" max="7396" width="46.375" style="1" customWidth="1"/>
    <col min="7397" max="7398" width="6.625" style="1" customWidth="1"/>
    <col min="7399" max="7459" width="3.625" style="1" customWidth="1"/>
    <col min="7460" max="7461" width="11" style="1" customWidth="1"/>
    <col min="7462" max="7462" width="8.625" style="1" customWidth="1"/>
    <col min="7463" max="7463" width="6" style="1" customWidth="1"/>
    <col min="7464" max="7464" width="10.375" style="1" customWidth="1"/>
    <col min="7465" max="7650" width="9" style="1"/>
    <col min="7651" max="7651" width="10.5" style="1" customWidth="1"/>
    <col min="7652" max="7652" width="46.375" style="1" customWidth="1"/>
    <col min="7653" max="7654" width="6.625" style="1" customWidth="1"/>
    <col min="7655" max="7715" width="3.625" style="1" customWidth="1"/>
    <col min="7716" max="7717" width="11" style="1" customWidth="1"/>
    <col min="7718" max="7718" width="8.625" style="1" customWidth="1"/>
    <col min="7719" max="7719" width="6" style="1" customWidth="1"/>
    <col min="7720" max="7720" width="10.375" style="1" customWidth="1"/>
    <col min="7721" max="7906" width="9" style="1"/>
    <col min="7907" max="7907" width="10.5" style="1" customWidth="1"/>
    <col min="7908" max="7908" width="46.375" style="1" customWidth="1"/>
    <col min="7909" max="7910" width="6.625" style="1" customWidth="1"/>
    <col min="7911" max="7971" width="3.625" style="1" customWidth="1"/>
    <col min="7972" max="7973" width="11" style="1" customWidth="1"/>
    <col min="7974" max="7974" width="8.625" style="1" customWidth="1"/>
    <col min="7975" max="7975" width="6" style="1" customWidth="1"/>
    <col min="7976" max="7976" width="10.375" style="1" customWidth="1"/>
    <col min="7977" max="8162" width="9" style="1"/>
    <col min="8163" max="8163" width="10.5" style="1" customWidth="1"/>
    <col min="8164" max="8164" width="46.375" style="1" customWidth="1"/>
    <col min="8165" max="8166" width="6.625" style="1" customWidth="1"/>
    <col min="8167" max="8227" width="3.625" style="1" customWidth="1"/>
    <col min="8228" max="8229" width="11" style="1" customWidth="1"/>
    <col min="8230" max="8230" width="8.625" style="1" customWidth="1"/>
    <col min="8231" max="8231" width="6" style="1" customWidth="1"/>
    <col min="8232" max="8232" width="10.375" style="1" customWidth="1"/>
    <col min="8233" max="8418" width="9" style="1"/>
    <col min="8419" max="8419" width="10.5" style="1" customWidth="1"/>
    <col min="8420" max="8420" width="46.375" style="1" customWidth="1"/>
    <col min="8421" max="8422" width="6.625" style="1" customWidth="1"/>
    <col min="8423" max="8483" width="3.625" style="1" customWidth="1"/>
    <col min="8484" max="8485" width="11" style="1" customWidth="1"/>
    <col min="8486" max="8486" width="8.625" style="1" customWidth="1"/>
    <col min="8487" max="8487" width="6" style="1" customWidth="1"/>
    <col min="8488" max="8488" width="10.375" style="1" customWidth="1"/>
    <col min="8489" max="8674" width="9" style="1"/>
    <col min="8675" max="8675" width="10.5" style="1" customWidth="1"/>
    <col min="8676" max="8676" width="46.375" style="1" customWidth="1"/>
    <col min="8677" max="8678" width="6.625" style="1" customWidth="1"/>
    <col min="8679" max="8739" width="3.625" style="1" customWidth="1"/>
    <col min="8740" max="8741" width="11" style="1" customWidth="1"/>
    <col min="8742" max="8742" width="8.625" style="1" customWidth="1"/>
    <col min="8743" max="8743" width="6" style="1" customWidth="1"/>
    <col min="8744" max="8744" width="10.375" style="1" customWidth="1"/>
    <col min="8745" max="8930" width="9" style="1"/>
    <col min="8931" max="8931" width="10.5" style="1" customWidth="1"/>
    <col min="8932" max="8932" width="46.375" style="1" customWidth="1"/>
    <col min="8933" max="8934" width="6.625" style="1" customWidth="1"/>
    <col min="8935" max="8995" width="3.625" style="1" customWidth="1"/>
    <col min="8996" max="8997" width="11" style="1" customWidth="1"/>
    <col min="8998" max="8998" width="8.625" style="1" customWidth="1"/>
    <col min="8999" max="8999" width="6" style="1" customWidth="1"/>
    <col min="9000" max="9000" width="10.375" style="1" customWidth="1"/>
    <col min="9001" max="9186" width="9" style="1"/>
    <col min="9187" max="9187" width="10.5" style="1" customWidth="1"/>
    <col min="9188" max="9188" width="46.375" style="1" customWidth="1"/>
    <col min="9189" max="9190" width="6.625" style="1" customWidth="1"/>
    <col min="9191" max="9251" width="3.625" style="1" customWidth="1"/>
    <col min="9252" max="9253" width="11" style="1" customWidth="1"/>
    <col min="9254" max="9254" width="8.625" style="1" customWidth="1"/>
    <col min="9255" max="9255" width="6" style="1" customWidth="1"/>
    <col min="9256" max="9256" width="10.375" style="1" customWidth="1"/>
    <col min="9257" max="9442" width="9" style="1"/>
    <col min="9443" max="9443" width="10.5" style="1" customWidth="1"/>
    <col min="9444" max="9444" width="46.375" style="1" customWidth="1"/>
    <col min="9445" max="9446" width="6.625" style="1" customWidth="1"/>
    <col min="9447" max="9507" width="3.625" style="1" customWidth="1"/>
    <col min="9508" max="9509" width="11" style="1" customWidth="1"/>
    <col min="9510" max="9510" width="8.625" style="1" customWidth="1"/>
    <col min="9511" max="9511" width="6" style="1" customWidth="1"/>
    <col min="9512" max="9512" width="10.375" style="1" customWidth="1"/>
    <col min="9513" max="9698" width="9" style="1"/>
    <col min="9699" max="9699" width="10.5" style="1" customWidth="1"/>
    <col min="9700" max="9700" width="46.375" style="1" customWidth="1"/>
    <col min="9701" max="9702" width="6.625" style="1" customWidth="1"/>
    <col min="9703" max="9763" width="3.625" style="1" customWidth="1"/>
    <col min="9764" max="9765" width="11" style="1" customWidth="1"/>
    <col min="9766" max="9766" width="8.625" style="1" customWidth="1"/>
    <col min="9767" max="9767" width="6" style="1" customWidth="1"/>
    <col min="9768" max="9768" width="10.375" style="1" customWidth="1"/>
    <col min="9769" max="9954" width="9" style="1"/>
    <col min="9955" max="9955" width="10.5" style="1" customWidth="1"/>
    <col min="9956" max="9956" width="46.375" style="1" customWidth="1"/>
    <col min="9957" max="9958" width="6.625" style="1" customWidth="1"/>
    <col min="9959" max="10019" width="3.625" style="1" customWidth="1"/>
    <col min="10020" max="10021" width="11" style="1" customWidth="1"/>
    <col min="10022" max="10022" width="8.625" style="1" customWidth="1"/>
    <col min="10023" max="10023" width="6" style="1" customWidth="1"/>
    <col min="10024" max="10024" width="10.375" style="1" customWidth="1"/>
    <col min="10025" max="10210" width="9" style="1"/>
    <col min="10211" max="10211" width="10.5" style="1" customWidth="1"/>
    <col min="10212" max="10212" width="46.375" style="1" customWidth="1"/>
    <col min="10213" max="10214" width="6.625" style="1" customWidth="1"/>
    <col min="10215" max="10275" width="3.625" style="1" customWidth="1"/>
    <col min="10276" max="10277" width="11" style="1" customWidth="1"/>
    <col min="10278" max="10278" width="8.625" style="1" customWidth="1"/>
    <col min="10279" max="10279" width="6" style="1" customWidth="1"/>
    <col min="10280" max="10280" width="10.375" style="1" customWidth="1"/>
    <col min="10281" max="10466" width="9" style="1"/>
    <col min="10467" max="10467" width="10.5" style="1" customWidth="1"/>
    <col min="10468" max="10468" width="46.375" style="1" customWidth="1"/>
    <col min="10469" max="10470" width="6.625" style="1" customWidth="1"/>
    <col min="10471" max="10531" width="3.625" style="1" customWidth="1"/>
    <col min="10532" max="10533" width="11" style="1" customWidth="1"/>
    <col min="10534" max="10534" width="8.625" style="1" customWidth="1"/>
    <col min="10535" max="10535" width="6" style="1" customWidth="1"/>
    <col min="10536" max="10536" width="10.375" style="1" customWidth="1"/>
    <col min="10537" max="10722" width="9" style="1"/>
    <col min="10723" max="10723" width="10.5" style="1" customWidth="1"/>
    <col min="10724" max="10724" width="46.375" style="1" customWidth="1"/>
    <col min="10725" max="10726" width="6.625" style="1" customWidth="1"/>
    <col min="10727" max="10787" width="3.625" style="1" customWidth="1"/>
    <col min="10788" max="10789" width="11" style="1" customWidth="1"/>
    <col min="10790" max="10790" width="8.625" style="1" customWidth="1"/>
    <col min="10791" max="10791" width="6" style="1" customWidth="1"/>
    <col min="10792" max="10792" width="10.375" style="1" customWidth="1"/>
    <col min="10793" max="10978" width="9" style="1"/>
    <col min="10979" max="10979" width="10.5" style="1" customWidth="1"/>
    <col min="10980" max="10980" width="46.375" style="1" customWidth="1"/>
    <col min="10981" max="10982" width="6.625" style="1" customWidth="1"/>
    <col min="10983" max="11043" width="3.625" style="1" customWidth="1"/>
    <col min="11044" max="11045" width="11" style="1" customWidth="1"/>
    <col min="11046" max="11046" width="8.625" style="1" customWidth="1"/>
    <col min="11047" max="11047" width="6" style="1" customWidth="1"/>
    <col min="11048" max="11048" width="10.375" style="1" customWidth="1"/>
    <col min="11049" max="11234" width="9" style="1"/>
    <col min="11235" max="11235" width="10.5" style="1" customWidth="1"/>
    <col min="11236" max="11236" width="46.375" style="1" customWidth="1"/>
    <col min="11237" max="11238" width="6.625" style="1" customWidth="1"/>
    <col min="11239" max="11299" width="3.625" style="1" customWidth="1"/>
    <col min="11300" max="11301" width="11" style="1" customWidth="1"/>
    <col min="11302" max="11302" width="8.625" style="1" customWidth="1"/>
    <col min="11303" max="11303" width="6" style="1" customWidth="1"/>
    <col min="11304" max="11304" width="10.375" style="1" customWidth="1"/>
    <col min="11305" max="11490" width="9" style="1"/>
    <col min="11491" max="11491" width="10.5" style="1" customWidth="1"/>
    <col min="11492" max="11492" width="46.375" style="1" customWidth="1"/>
    <col min="11493" max="11494" width="6.625" style="1" customWidth="1"/>
    <col min="11495" max="11555" width="3.625" style="1" customWidth="1"/>
    <col min="11556" max="11557" width="11" style="1" customWidth="1"/>
    <col min="11558" max="11558" width="8.625" style="1" customWidth="1"/>
    <col min="11559" max="11559" width="6" style="1" customWidth="1"/>
    <col min="11560" max="11560" width="10.375" style="1" customWidth="1"/>
    <col min="11561" max="11746" width="9" style="1"/>
    <col min="11747" max="11747" width="10.5" style="1" customWidth="1"/>
    <col min="11748" max="11748" width="46.375" style="1" customWidth="1"/>
    <col min="11749" max="11750" width="6.625" style="1" customWidth="1"/>
    <col min="11751" max="11811" width="3.625" style="1" customWidth="1"/>
    <col min="11812" max="11813" width="11" style="1" customWidth="1"/>
    <col min="11814" max="11814" width="8.625" style="1" customWidth="1"/>
    <col min="11815" max="11815" width="6" style="1" customWidth="1"/>
    <col min="11816" max="11816" width="10.375" style="1" customWidth="1"/>
    <col min="11817" max="12002" width="9" style="1"/>
    <col min="12003" max="12003" width="10.5" style="1" customWidth="1"/>
    <col min="12004" max="12004" width="46.375" style="1" customWidth="1"/>
    <col min="12005" max="12006" width="6.625" style="1" customWidth="1"/>
    <col min="12007" max="12067" width="3.625" style="1" customWidth="1"/>
    <col min="12068" max="12069" width="11" style="1" customWidth="1"/>
    <col min="12070" max="12070" width="8.625" style="1" customWidth="1"/>
    <col min="12071" max="12071" width="6" style="1" customWidth="1"/>
    <col min="12072" max="12072" width="10.375" style="1" customWidth="1"/>
    <col min="12073" max="12258" width="9" style="1"/>
    <col min="12259" max="12259" width="10.5" style="1" customWidth="1"/>
    <col min="12260" max="12260" width="46.375" style="1" customWidth="1"/>
    <col min="12261" max="12262" width="6.625" style="1" customWidth="1"/>
    <col min="12263" max="12323" width="3.625" style="1" customWidth="1"/>
    <col min="12324" max="12325" width="11" style="1" customWidth="1"/>
    <col min="12326" max="12326" width="8.625" style="1" customWidth="1"/>
    <col min="12327" max="12327" width="6" style="1" customWidth="1"/>
    <col min="12328" max="12328" width="10.375" style="1" customWidth="1"/>
    <col min="12329" max="12514" width="9" style="1"/>
    <col min="12515" max="12515" width="10.5" style="1" customWidth="1"/>
    <col min="12516" max="12516" width="46.375" style="1" customWidth="1"/>
    <col min="12517" max="12518" width="6.625" style="1" customWidth="1"/>
    <col min="12519" max="12579" width="3.625" style="1" customWidth="1"/>
    <col min="12580" max="12581" width="11" style="1" customWidth="1"/>
    <col min="12582" max="12582" width="8.625" style="1" customWidth="1"/>
    <col min="12583" max="12583" width="6" style="1" customWidth="1"/>
    <col min="12584" max="12584" width="10.375" style="1" customWidth="1"/>
    <col min="12585" max="12770" width="9" style="1"/>
    <col min="12771" max="12771" width="10.5" style="1" customWidth="1"/>
    <col min="12772" max="12772" width="46.375" style="1" customWidth="1"/>
    <col min="12773" max="12774" width="6.625" style="1" customWidth="1"/>
    <col min="12775" max="12835" width="3.625" style="1" customWidth="1"/>
    <col min="12836" max="12837" width="11" style="1" customWidth="1"/>
    <col min="12838" max="12838" width="8.625" style="1" customWidth="1"/>
    <col min="12839" max="12839" width="6" style="1" customWidth="1"/>
    <col min="12840" max="12840" width="10.375" style="1" customWidth="1"/>
    <col min="12841" max="13026" width="9" style="1"/>
    <col min="13027" max="13027" width="10.5" style="1" customWidth="1"/>
    <col min="13028" max="13028" width="46.375" style="1" customWidth="1"/>
    <col min="13029" max="13030" width="6.625" style="1" customWidth="1"/>
    <col min="13031" max="13091" width="3.625" style="1" customWidth="1"/>
    <col min="13092" max="13093" width="11" style="1" customWidth="1"/>
    <col min="13094" max="13094" width="8.625" style="1" customWidth="1"/>
    <col min="13095" max="13095" width="6" style="1" customWidth="1"/>
    <col min="13096" max="13096" width="10.375" style="1" customWidth="1"/>
    <col min="13097" max="13282" width="9" style="1"/>
    <col min="13283" max="13283" width="10.5" style="1" customWidth="1"/>
    <col min="13284" max="13284" width="46.375" style="1" customWidth="1"/>
    <col min="13285" max="13286" width="6.625" style="1" customWidth="1"/>
    <col min="13287" max="13347" width="3.625" style="1" customWidth="1"/>
    <col min="13348" max="13349" width="11" style="1" customWidth="1"/>
    <col min="13350" max="13350" width="8.625" style="1" customWidth="1"/>
    <col min="13351" max="13351" width="6" style="1" customWidth="1"/>
    <col min="13352" max="13352" width="10.375" style="1" customWidth="1"/>
    <col min="13353" max="13538" width="9" style="1"/>
    <col min="13539" max="13539" width="10.5" style="1" customWidth="1"/>
    <col min="13540" max="13540" width="46.375" style="1" customWidth="1"/>
    <col min="13541" max="13542" width="6.625" style="1" customWidth="1"/>
    <col min="13543" max="13603" width="3.625" style="1" customWidth="1"/>
    <col min="13604" max="13605" width="11" style="1" customWidth="1"/>
    <col min="13606" max="13606" width="8.625" style="1" customWidth="1"/>
    <col min="13607" max="13607" width="6" style="1" customWidth="1"/>
    <col min="13608" max="13608" width="10.375" style="1" customWidth="1"/>
    <col min="13609" max="13794" width="9" style="1"/>
    <col min="13795" max="13795" width="10.5" style="1" customWidth="1"/>
    <col min="13796" max="13796" width="46.375" style="1" customWidth="1"/>
    <col min="13797" max="13798" width="6.625" style="1" customWidth="1"/>
    <col min="13799" max="13859" width="3.625" style="1" customWidth="1"/>
    <col min="13860" max="13861" width="11" style="1" customWidth="1"/>
    <col min="13862" max="13862" width="8.625" style="1" customWidth="1"/>
    <col min="13863" max="13863" width="6" style="1" customWidth="1"/>
    <col min="13864" max="13864" width="10.375" style="1" customWidth="1"/>
    <col min="13865" max="14050" width="9" style="1"/>
    <col min="14051" max="14051" width="10.5" style="1" customWidth="1"/>
    <col min="14052" max="14052" width="46.375" style="1" customWidth="1"/>
    <col min="14053" max="14054" width="6.625" style="1" customWidth="1"/>
    <col min="14055" max="14115" width="3.625" style="1" customWidth="1"/>
    <col min="14116" max="14117" width="11" style="1" customWidth="1"/>
    <col min="14118" max="14118" width="8.625" style="1" customWidth="1"/>
    <col min="14119" max="14119" width="6" style="1" customWidth="1"/>
    <col min="14120" max="14120" width="10.375" style="1" customWidth="1"/>
    <col min="14121" max="14306" width="9" style="1"/>
    <col min="14307" max="14307" width="10.5" style="1" customWidth="1"/>
    <col min="14308" max="14308" width="46.375" style="1" customWidth="1"/>
    <col min="14309" max="14310" width="6.625" style="1" customWidth="1"/>
    <col min="14311" max="14371" width="3.625" style="1" customWidth="1"/>
    <col min="14372" max="14373" width="11" style="1" customWidth="1"/>
    <col min="14374" max="14374" width="8.625" style="1" customWidth="1"/>
    <col min="14375" max="14375" width="6" style="1" customWidth="1"/>
    <col min="14376" max="14376" width="10.375" style="1" customWidth="1"/>
    <col min="14377" max="14562" width="9" style="1"/>
    <col min="14563" max="14563" width="10.5" style="1" customWidth="1"/>
    <col min="14564" max="14564" width="46.375" style="1" customWidth="1"/>
    <col min="14565" max="14566" width="6.625" style="1" customWidth="1"/>
    <col min="14567" max="14627" width="3.625" style="1" customWidth="1"/>
    <col min="14628" max="14629" width="11" style="1" customWidth="1"/>
    <col min="14630" max="14630" width="8.625" style="1" customWidth="1"/>
    <col min="14631" max="14631" width="6" style="1" customWidth="1"/>
    <col min="14632" max="14632" width="10.375" style="1" customWidth="1"/>
    <col min="14633" max="14818" width="9" style="1"/>
    <col min="14819" max="14819" width="10.5" style="1" customWidth="1"/>
    <col min="14820" max="14820" width="46.375" style="1" customWidth="1"/>
    <col min="14821" max="14822" width="6.625" style="1" customWidth="1"/>
    <col min="14823" max="14883" width="3.625" style="1" customWidth="1"/>
    <col min="14884" max="14885" width="11" style="1" customWidth="1"/>
    <col min="14886" max="14886" width="8.625" style="1" customWidth="1"/>
    <col min="14887" max="14887" width="6" style="1" customWidth="1"/>
    <col min="14888" max="14888" width="10.375" style="1" customWidth="1"/>
    <col min="14889" max="15074" width="9" style="1"/>
    <col min="15075" max="15075" width="10.5" style="1" customWidth="1"/>
    <col min="15076" max="15076" width="46.375" style="1" customWidth="1"/>
    <col min="15077" max="15078" width="6.625" style="1" customWidth="1"/>
    <col min="15079" max="15139" width="3.625" style="1" customWidth="1"/>
    <col min="15140" max="15141" width="11" style="1" customWidth="1"/>
    <col min="15142" max="15142" width="8.625" style="1" customWidth="1"/>
    <col min="15143" max="15143" width="6" style="1" customWidth="1"/>
    <col min="15144" max="15144" width="10.375" style="1" customWidth="1"/>
    <col min="15145" max="15330" width="9" style="1"/>
    <col min="15331" max="15331" width="10.5" style="1" customWidth="1"/>
    <col min="15332" max="15332" width="46.375" style="1" customWidth="1"/>
    <col min="15333" max="15334" width="6.625" style="1" customWidth="1"/>
    <col min="15335" max="15395" width="3.625" style="1" customWidth="1"/>
    <col min="15396" max="15397" width="11" style="1" customWidth="1"/>
    <col min="15398" max="15398" width="8.625" style="1" customWidth="1"/>
    <col min="15399" max="15399" width="6" style="1" customWidth="1"/>
    <col min="15400" max="15400" width="10.375" style="1" customWidth="1"/>
    <col min="15401" max="15586" width="9" style="1"/>
    <col min="15587" max="15587" width="10.5" style="1" customWidth="1"/>
    <col min="15588" max="15588" width="46.375" style="1" customWidth="1"/>
    <col min="15589" max="15590" width="6.625" style="1" customWidth="1"/>
    <col min="15591" max="15651" width="3.625" style="1" customWidth="1"/>
    <col min="15652" max="15653" width="11" style="1" customWidth="1"/>
    <col min="15654" max="15654" width="8.625" style="1" customWidth="1"/>
    <col min="15655" max="15655" width="6" style="1" customWidth="1"/>
    <col min="15656" max="15656" width="10.375" style="1" customWidth="1"/>
    <col min="15657" max="15842" width="9" style="1"/>
    <col min="15843" max="15843" width="10.5" style="1" customWidth="1"/>
    <col min="15844" max="15844" width="46.375" style="1" customWidth="1"/>
    <col min="15845" max="15846" width="6.625" style="1" customWidth="1"/>
    <col min="15847" max="15907" width="3.625" style="1" customWidth="1"/>
    <col min="15908" max="15909" width="11" style="1" customWidth="1"/>
    <col min="15910" max="15910" width="8.625" style="1" customWidth="1"/>
    <col min="15911" max="15911" width="6" style="1" customWidth="1"/>
    <col min="15912" max="15912" width="10.375" style="1" customWidth="1"/>
    <col min="15913" max="16098" width="9" style="1"/>
    <col min="16099" max="16099" width="10.5" style="1" customWidth="1"/>
    <col min="16100" max="16100" width="46.375" style="1" customWidth="1"/>
    <col min="16101" max="16102" width="6.625" style="1" customWidth="1"/>
    <col min="16103" max="16163" width="3.625" style="1" customWidth="1"/>
    <col min="16164" max="16165" width="11" style="1" customWidth="1"/>
    <col min="16166" max="16166" width="8.625" style="1" customWidth="1"/>
    <col min="16167" max="16167" width="6" style="1" customWidth="1"/>
    <col min="16168" max="16168" width="10.375" style="1" customWidth="1"/>
    <col min="16169" max="16384" width="9" style="1"/>
  </cols>
  <sheetData>
    <row r="1" spans="1:228" ht="29.25" customHeight="1">
      <c r="A1" s="34" t="s">
        <v>372</v>
      </c>
    </row>
    <row r="2" spans="1:228" ht="18.75">
      <c r="A2" s="34"/>
    </row>
    <row r="3" spans="1:228" ht="33.75" customHeight="1">
      <c r="A3" s="34" t="s">
        <v>373</v>
      </c>
      <c r="H3" s="6"/>
    </row>
    <row r="4" spans="1:228" ht="33.75" customHeight="1">
      <c r="A4" s="34" t="s">
        <v>374</v>
      </c>
      <c r="H4" s="6"/>
    </row>
    <row r="5" spans="1:228" ht="18.75">
      <c r="A5" s="34" t="s">
        <v>375</v>
      </c>
      <c r="H5" s="6"/>
    </row>
    <row r="6" spans="1:228" ht="33.75" customHeight="1">
      <c r="A6" s="34" t="s">
        <v>376</v>
      </c>
      <c r="H6" s="6"/>
    </row>
    <row r="7" spans="1:228" ht="15.75" customHeight="1"/>
    <row r="8" spans="1:228" ht="15.75" customHeight="1"/>
    <row r="9" spans="1:228" s="13" customFormat="1" ht="39.950000000000003" customHeight="1">
      <c r="B9" s="17"/>
      <c r="C9" s="18">
        <v>2024</v>
      </c>
      <c r="D9" s="17" t="s">
        <v>377</v>
      </c>
      <c r="E9" s="23">
        <v>12</v>
      </c>
      <c r="F9" s="13" t="s">
        <v>378</v>
      </c>
      <c r="L9" s="343"/>
      <c r="M9" s="343"/>
      <c r="AG9" s="343"/>
      <c r="AH9" s="343"/>
      <c r="AJ9" s="16"/>
      <c r="AK9" s="16"/>
      <c r="AL9" s="15"/>
      <c r="AM9" s="14"/>
    </row>
    <row r="10" spans="1:228" ht="20.100000000000001" customHeight="1">
      <c r="A10" s="344" t="s">
        <v>379</v>
      </c>
      <c r="B10" s="345" t="s">
        <v>380</v>
      </c>
      <c r="C10" s="25">
        <f>DATE(C9,E9,1)</f>
        <v>45627</v>
      </c>
      <c r="D10" s="98">
        <f>C10+1</f>
        <v>45628</v>
      </c>
      <c r="E10" s="98">
        <f t="shared" ref="E10:AD10" si="0">D10+1</f>
        <v>45629</v>
      </c>
      <c r="F10" s="24">
        <f t="shared" si="0"/>
        <v>45630</v>
      </c>
      <c r="G10" s="24">
        <f t="shared" si="0"/>
        <v>45631</v>
      </c>
      <c r="H10" s="24">
        <f t="shared" si="0"/>
        <v>45632</v>
      </c>
      <c r="I10" s="24">
        <f t="shared" si="0"/>
        <v>45633</v>
      </c>
      <c r="J10" s="25">
        <f t="shared" si="0"/>
        <v>45634</v>
      </c>
      <c r="K10" s="98">
        <f t="shared" si="0"/>
        <v>45635</v>
      </c>
      <c r="L10" s="24">
        <f t="shared" si="0"/>
        <v>45636</v>
      </c>
      <c r="M10" s="24">
        <f t="shared" si="0"/>
        <v>45637</v>
      </c>
      <c r="N10" s="24">
        <f t="shared" si="0"/>
        <v>45638</v>
      </c>
      <c r="O10" s="24">
        <f t="shared" si="0"/>
        <v>45639</v>
      </c>
      <c r="P10" s="24">
        <f t="shared" si="0"/>
        <v>45640</v>
      </c>
      <c r="Q10" s="24">
        <f t="shared" si="0"/>
        <v>45641</v>
      </c>
      <c r="R10" s="24">
        <f t="shared" si="0"/>
        <v>45642</v>
      </c>
      <c r="S10" s="24">
        <f t="shared" si="0"/>
        <v>45643</v>
      </c>
      <c r="T10" s="24">
        <f t="shared" si="0"/>
        <v>45644</v>
      </c>
      <c r="U10" s="24">
        <f t="shared" si="0"/>
        <v>45645</v>
      </c>
      <c r="V10" s="24">
        <f>U10+1</f>
        <v>45646</v>
      </c>
      <c r="W10" s="24">
        <f t="shared" si="0"/>
        <v>45647</v>
      </c>
      <c r="X10" s="24">
        <f t="shared" si="0"/>
        <v>45648</v>
      </c>
      <c r="Y10" s="24">
        <f t="shared" si="0"/>
        <v>45649</v>
      </c>
      <c r="Z10" s="24">
        <f t="shared" si="0"/>
        <v>45650</v>
      </c>
      <c r="AA10" s="24">
        <f t="shared" si="0"/>
        <v>45651</v>
      </c>
      <c r="AB10" s="24">
        <f t="shared" si="0"/>
        <v>45652</v>
      </c>
      <c r="AC10" s="24">
        <f t="shared" si="0"/>
        <v>45653</v>
      </c>
      <c r="AD10" s="24">
        <f t="shared" si="0"/>
        <v>45654</v>
      </c>
      <c r="AE10" s="98">
        <f>IF(AD10=EOMONTH($C$10,0),"",AD10+1)</f>
        <v>45655</v>
      </c>
      <c r="AF10" s="24">
        <f>IF(OR(AE10="",AE10=EOMONTH($C$10,0)),"",AE10+1)</f>
        <v>45656</v>
      </c>
      <c r="AG10" s="24">
        <f>IF(OR(AF10="",AF10=EOMONTH($C$10,0)),"",AF10+1)</f>
        <v>45657</v>
      </c>
      <c r="AH10" s="346" t="s">
        <v>381</v>
      </c>
      <c r="AI10" s="346" t="s">
        <v>382</v>
      </c>
      <c r="AJ10" s="342" t="s">
        <v>383</v>
      </c>
      <c r="AK10" s="1"/>
      <c r="AL10" s="1"/>
      <c r="AM10" s="1"/>
    </row>
    <row r="11" spans="1:228" ht="20.100000000000001" customHeight="1">
      <c r="A11" s="344"/>
      <c r="B11" s="345"/>
      <c r="C11" s="27" t="str">
        <f>TEXT(C10,"aaa")</f>
        <v>日</v>
      </c>
      <c r="D11" s="99" t="str">
        <f t="shared" ref="D11:AD11" si="1">TEXT(D10,"aaa")</f>
        <v>月</v>
      </c>
      <c r="E11" s="99" t="str">
        <f t="shared" si="1"/>
        <v>火</v>
      </c>
      <c r="F11" s="26" t="str">
        <f t="shared" si="1"/>
        <v>水</v>
      </c>
      <c r="G11" s="26" t="str">
        <f t="shared" si="1"/>
        <v>木</v>
      </c>
      <c r="H11" s="26" t="str">
        <f t="shared" si="1"/>
        <v>金</v>
      </c>
      <c r="I11" s="26" t="str">
        <f t="shared" si="1"/>
        <v>土</v>
      </c>
      <c r="J11" s="27" t="str">
        <f t="shared" si="1"/>
        <v>日</v>
      </c>
      <c r="K11" s="99" t="str">
        <f t="shared" si="1"/>
        <v>月</v>
      </c>
      <c r="L11" s="26" t="str">
        <f t="shared" si="1"/>
        <v>火</v>
      </c>
      <c r="M11" s="26" t="str">
        <f t="shared" si="1"/>
        <v>水</v>
      </c>
      <c r="N11" s="26" t="str">
        <f t="shared" si="1"/>
        <v>木</v>
      </c>
      <c r="O11" s="26" t="str">
        <f t="shared" si="1"/>
        <v>金</v>
      </c>
      <c r="P11" s="26" t="str">
        <f t="shared" si="1"/>
        <v>土</v>
      </c>
      <c r="Q11" s="26" t="str">
        <f t="shared" si="1"/>
        <v>日</v>
      </c>
      <c r="R11" s="26" t="str">
        <f t="shared" si="1"/>
        <v>月</v>
      </c>
      <c r="S11" s="26" t="str">
        <f t="shared" si="1"/>
        <v>火</v>
      </c>
      <c r="T11" s="26" t="str">
        <f t="shared" si="1"/>
        <v>水</v>
      </c>
      <c r="U11" s="26" t="str">
        <f t="shared" si="1"/>
        <v>木</v>
      </c>
      <c r="V11" s="26" t="str">
        <f t="shared" si="1"/>
        <v>金</v>
      </c>
      <c r="W11" s="26" t="str">
        <f t="shared" si="1"/>
        <v>土</v>
      </c>
      <c r="X11" s="26" t="str">
        <f t="shared" si="1"/>
        <v>日</v>
      </c>
      <c r="Y11" s="26" t="str">
        <f t="shared" si="1"/>
        <v>月</v>
      </c>
      <c r="Z11" s="26" t="str">
        <f t="shared" si="1"/>
        <v>火</v>
      </c>
      <c r="AA11" s="26" t="str">
        <f t="shared" si="1"/>
        <v>水</v>
      </c>
      <c r="AB11" s="26" t="str">
        <f t="shared" si="1"/>
        <v>木</v>
      </c>
      <c r="AC11" s="26" t="str">
        <f t="shared" si="1"/>
        <v>金</v>
      </c>
      <c r="AD11" s="26" t="str">
        <f t="shared" si="1"/>
        <v>土</v>
      </c>
      <c r="AE11" s="99" t="str">
        <f>IF(AE10="","",TEXT(AE10,"aaa"))</f>
        <v>日</v>
      </c>
      <c r="AF11" s="26" t="str">
        <f t="shared" ref="AF11:AG11" si="2">IF(AF10="","",TEXT(AF10,"aaa"))</f>
        <v>月</v>
      </c>
      <c r="AG11" s="26" t="str">
        <f t="shared" si="2"/>
        <v>火</v>
      </c>
      <c r="AH11" s="346"/>
      <c r="AI11" s="346"/>
      <c r="AJ11" s="342"/>
      <c r="AK11" s="2"/>
      <c r="AL11" s="1"/>
      <c r="AM11" s="1"/>
    </row>
    <row r="12" spans="1:228" ht="57.75" customHeight="1">
      <c r="A12" s="35" t="s">
        <v>384</v>
      </c>
      <c r="B12" s="36" t="s">
        <v>385</v>
      </c>
      <c r="C12" s="29"/>
      <c r="D12" s="100"/>
      <c r="E12" s="100"/>
      <c r="F12" s="28"/>
      <c r="G12" s="28"/>
      <c r="H12" s="28"/>
      <c r="I12" s="28"/>
      <c r="J12" s="29"/>
      <c r="K12" s="100"/>
      <c r="L12" s="28"/>
      <c r="M12" s="28"/>
      <c r="N12" s="28"/>
      <c r="O12" s="28"/>
      <c r="P12" s="28"/>
      <c r="Q12" s="28"/>
      <c r="R12" s="28"/>
      <c r="S12" s="28"/>
      <c r="T12" s="28"/>
      <c r="U12" s="28"/>
      <c r="V12" s="28"/>
      <c r="W12" s="28"/>
      <c r="X12" s="28"/>
      <c r="Y12" s="28"/>
      <c r="Z12" s="28"/>
      <c r="AA12" s="28"/>
      <c r="AB12" s="28"/>
      <c r="AC12" s="28"/>
      <c r="AD12" s="28"/>
      <c r="AE12" s="100"/>
      <c r="AF12" s="28"/>
      <c r="AG12" s="28"/>
      <c r="AH12" s="31"/>
      <c r="AI12" s="32"/>
      <c r="AJ12" s="33"/>
      <c r="AK12" s="2">
        <f>COUNTIF(C12:AG12,"○")</f>
        <v>0</v>
      </c>
      <c r="AL12" s="1"/>
      <c r="AM12" s="1"/>
    </row>
    <row r="13" spans="1:228">
      <c r="HT13" s="1" t="s">
        <v>386</v>
      </c>
    </row>
    <row r="14" spans="1:228" ht="17.25">
      <c r="A14" s="8"/>
      <c r="B14" s="9"/>
      <c r="C14" s="11" t="s">
        <v>387</v>
      </c>
      <c r="D14" s="11"/>
      <c r="G14" s="11"/>
      <c r="H14" s="7"/>
      <c r="I14" s="6"/>
      <c r="J14" s="6"/>
      <c r="K14" s="6"/>
      <c r="L14" s="6"/>
      <c r="M14" s="6"/>
      <c r="N14" s="6"/>
      <c r="O14" s="7"/>
      <c r="P14" s="6"/>
      <c r="Q14" s="6"/>
      <c r="R14" s="6"/>
      <c r="S14" s="11"/>
      <c r="T14" s="11"/>
      <c r="U14" s="11"/>
      <c r="V14" s="11"/>
      <c r="W14" s="12"/>
      <c r="X14" s="12"/>
      <c r="Y14" s="12"/>
      <c r="Z14" s="11"/>
      <c r="AA14" s="11"/>
      <c r="AB14" s="11"/>
      <c r="AC14" s="7"/>
      <c r="AD14" s="6"/>
      <c r="AE14" s="6"/>
      <c r="AF14" s="6"/>
      <c r="AG14" s="6"/>
      <c r="AH14" s="6"/>
      <c r="AI14" s="6"/>
      <c r="AL14" s="10"/>
      <c r="HT14" s="19">
        <v>42737</v>
      </c>
    </row>
    <row r="15" spans="1:228" ht="17.25">
      <c r="A15" s="8"/>
      <c r="B15" s="9"/>
      <c r="C15" s="20" t="s">
        <v>388</v>
      </c>
      <c r="D15" s="21" t="s">
        <v>389</v>
      </c>
      <c r="G15" s="11"/>
      <c r="H15" s="7"/>
      <c r="I15" s="6"/>
      <c r="J15" s="6"/>
      <c r="K15" s="6"/>
      <c r="L15" s="6"/>
      <c r="M15" s="6"/>
      <c r="N15" s="6"/>
      <c r="O15" s="7"/>
      <c r="P15" s="6"/>
      <c r="Q15" s="6"/>
      <c r="R15" s="6"/>
      <c r="S15" s="11"/>
      <c r="T15" s="11"/>
      <c r="U15" s="11"/>
      <c r="V15" s="11"/>
      <c r="W15" s="11"/>
      <c r="X15" s="11"/>
      <c r="Y15" s="11"/>
      <c r="Z15" s="11"/>
      <c r="AA15" s="11"/>
      <c r="AB15" s="11"/>
      <c r="AC15" s="7"/>
      <c r="AD15" s="6"/>
      <c r="AE15" s="6"/>
      <c r="AF15" s="6"/>
      <c r="AG15" s="6"/>
      <c r="AH15" s="6"/>
      <c r="AI15" s="6"/>
      <c r="AL15" s="10"/>
      <c r="HT15" s="19">
        <v>42744</v>
      </c>
    </row>
    <row r="16" spans="1:228" ht="17.25">
      <c r="A16" s="8"/>
      <c r="B16" s="9"/>
      <c r="C16" s="20" t="s">
        <v>390</v>
      </c>
      <c r="D16" s="21" t="s">
        <v>391</v>
      </c>
      <c r="H16" s="7"/>
      <c r="I16" s="6"/>
      <c r="AC16" s="7"/>
      <c r="AD16" s="6"/>
      <c r="HT16" s="19">
        <v>42777</v>
      </c>
    </row>
    <row r="17" spans="3:228" ht="17.25">
      <c r="C17" s="20" t="s">
        <v>392</v>
      </c>
      <c r="D17" s="21" t="s">
        <v>393</v>
      </c>
      <c r="AC17" s="12"/>
      <c r="AD17" s="12"/>
      <c r="HT17" s="19">
        <v>42814</v>
      </c>
    </row>
    <row r="18" spans="3:228" ht="17.25">
      <c r="E18" s="20"/>
      <c r="F18" s="22"/>
      <c r="HT18" s="19">
        <v>42854</v>
      </c>
    </row>
    <row r="19" spans="3:228">
      <c r="HT19" s="19">
        <v>42858</v>
      </c>
    </row>
    <row r="20" spans="3:228">
      <c r="HT20" s="19">
        <v>42859</v>
      </c>
    </row>
    <row r="21" spans="3:228">
      <c r="D21" s="5"/>
      <c r="HT21" s="19">
        <v>42860</v>
      </c>
    </row>
    <row r="22" spans="3:228">
      <c r="HT22" s="19">
        <v>42933</v>
      </c>
    </row>
    <row r="23" spans="3:228">
      <c r="D23" s="5"/>
      <c r="HT23" s="19">
        <v>42958</v>
      </c>
    </row>
    <row r="24" spans="3:228">
      <c r="HT24" s="19">
        <v>42996</v>
      </c>
    </row>
    <row r="25" spans="3:228">
      <c r="HT25" s="19">
        <v>43001</v>
      </c>
    </row>
    <row r="26" spans="3:228">
      <c r="HT26" s="19">
        <v>43017</v>
      </c>
    </row>
    <row r="27" spans="3:228">
      <c r="HT27" s="19">
        <v>43042</v>
      </c>
    </row>
    <row r="28" spans="3:228">
      <c r="HT28" s="19">
        <v>43062</v>
      </c>
    </row>
    <row r="29" spans="3:228">
      <c r="HT29" s="19">
        <v>43092</v>
      </c>
    </row>
    <row r="30" spans="3:228">
      <c r="HT30" s="19">
        <v>43101</v>
      </c>
    </row>
    <row r="31" spans="3:228">
      <c r="HT31" s="19">
        <v>43108</v>
      </c>
    </row>
    <row r="32" spans="3:228">
      <c r="HT32" s="19">
        <v>43142</v>
      </c>
    </row>
    <row r="33" spans="228:228">
      <c r="HT33" s="19">
        <v>43143</v>
      </c>
    </row>
    <row r="34" spans="228:228">
      <c r="HT34" s="19">
        <v>43180</v>
      </c>
    </row>
    <row r="35" spans="228:228">
      <c r="HT35" s="19">
        <v>43219</v>
      </c>
    </row>
    <row r="36" spans="228:228">
      <c r="HT36" s="19">
        <v>43220</v>
      </c>
    </row>
    <row r="37" spans="228:228">
      <c r="HT37" s="19">
        <v>43223</v>
      </c>
    </row>
    <row r="38" spans="228:228">
      <c r="HT38" s="19">
        <v>43224</v>
      </c>
    </row>
    <row r="39" spans="228:228">
      <c r="HT39" s="19">
        <v>43225</v>
      </c>
    </row>
    <row r="40" spans="228:228">
      <c r="HT40" s="19">
        <v>43297</v>
      </c>
    </row>
    <row r="41" spans="228:228">
      <c r="HT41" s="19">
        <v>43323</v>
      </c>
    </row>
    <row r="42" spans="228:228">
      <c r="HT42" s="19">
        <v>43360</v>
      </c>
    </row>
    <row r="43" spans="228:228">
      <c r="HT43" s="19">
        <v>43366</v>
      </c>
    </row>
    <row r="44" spans="228:228">
      <c r="HT44" s="19">
        <v>43367</v>
      </c>
    </row>
    <row r="45" spans="228:228">
      <c r="HT45" s="19">
        <v>43381</v>
      </c>
    </row>
    <row r="46" spans="228:228">
      <c r="HT46" s="19">
        <v>43407</v>
      </c>
    </row>
    <row r="47" spans="228:228">
      <c r="HT47" s="19">
        <v>43427</v>
      </c>
    </row>
    <row r="48" spans="228:228">
      <c r="HT48" s="19">
        <v>43457</v>
      </c>
    </row>
    <row r="49" spans="228:228">
      <c r="HT49" s="19">
        <v>43458</v>
      </c>
    </row>
  </sheetData>
  <mergeCells count="7">
    <mergeCell ref="AJ10:AJ11"/>
    <mergeCell ref="L9:M9"/>
    <mergeCell ref="AG9:AH9"/>
    <mergeCell ref="A10:A11"/>
    <mergeCell ref="B10:B11"/>
    <mergeCell ref="AH10:AH11"/>
    <mergeCell ref="AI10:AI11"/>
  </mergeCells>
  <phoneticPr fontId="2"/>
  <conditionalFormatting sqref="C10:AG12">
    <cfRule type="expression" dxfId="11" priority="79">
      <formula>COUTIF($HT$14:$HT$49,C$10)=1</formula>
    </cfRule>
    <cfRule type="expression" dxfId="10" priority="80">
      <formula>C$11="土"</formula>
    </cfRule>
    <cfRule type="expression" dxfId="9" priority="81">
      <formula>C$11="日"</formula>
    </cfRule>
  </conditionalFormatting>
  <dataValidations count="1">
    <dataValidation type="list" allowBlank="1" showInputMessage="1" showErrorMessage="1" sqref="C12:AG12" xr:uid="{76B56E20-A9BC-4E08-A68D-A7C879D7640E}">
      <formula1>$C$15:$C$17</formula1>
    </dataValidation>
  </dataValidations>
  <printOptions horizontalCentered="1"/>
  <pageMargins left="0.19685039370078741" right="0.19685039370078741" top="0.78740157480314965" bottom="0.39370078740157483" header="0.78740157480314965" footer="0.19685039370078741"/>
  <pageSetup paperSize="9" scale="47" orientation="landscape" cellComments="asDisplayed" verticalDpi="1200" r:id="rId1"/>
  <headerFooter alignWithMargins="0">
    <oddHeader>&amp;R&amp;A</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2C6D1-BC71-4A94-BA0B-CB0DE5791F72}">
  <sheetPr>
    <pageSetUpPr fitToPage="1"/>
  </sheetPr>
  <dimension ref="A1:HT49"/>
  <sheetViews>
    <sheetView zoomScale="70" zoomScaleNormal="70" workbookViewId="0">
      <pane xSplit="2" ySplit="11" topLeftCell="C12" activePane="bottomRight" state="frozen"/>
      <selection pane="topRight" activeCell="C1" sqref="C1"/>
      <selection pane="bottomLeft" activeCell="A10" sqref="A10"/>
      <selection pane="bottomRight"/>
    </sheetView>
  </sheetViews>
  <sheetFormatPr defaultRowHeight="13.5"/>
  <cols>
    <col min="1" max="1" width="29" style="1" customWidth="1"/>
    <col min="2" max="2" width="39.125" style="4" customWidth="1"/>
    <col min="3" max="3" width="7.75" style="4" customWidth="1"/>
    <col min="4" max="4" width="6.25" style="4" customWidth="1"/>
    <col min="5" max="33" width="6.25" style="1" customWidth="1"/>
    <col min="34" max="34" width="5.625" style="1" bestFit="1" customWidth="1"/>
    <col min="35" max="35" width="7.5" style="1" bestFit="1" customWidth="1"/>
    <col min="36" max="36" width="5.625" style="4" bestFit="1" customWidth="1"/>
    <col min="37" max="37" width="11" style="4" customWidth="1"/>
    <col min="38" max="38" width="8.625" style="3" customWidth="1"/>
    <col min="39" max="39" width="6" style="2" customWidth="1"/>
    <col min="40" max="40" width="10.375" style="1" customWidth="1"/>
    <col min="41" max="226" width="8.75" style="1"/>
    <col min="227" max="227" width="10.5" style="1" customWidth="1"/>
    <col min="228" max="228" width="46.375" style="1" customWidth="1"/>
    <col min="229" max="230" width="6.625" style="1" customWidth="1"/>
    <col min="231" max="291" width="3.625" style="1" customWidth="1"/>
    <col min="292" max="293" width="11" style="1" customWidth="1"/>
    <col min="294" max="294" width="8.625" style="1" customWidth="1"/>
    <col min="295" max="295" width="6" style="1" customWidth="1"/>
    <col min="296" max="296" width="10.375" style="1" customWidth="1"/>
    <col min="297" max="482" width="8.75" style="1"/>
    <col min="483" max="483" width="10.5" style="1" customWidth="1"/>
    <col min="484" max="484" width="46.375" style="1" customWidth="1"/>
    <col min="485" max="486" width="6.625" style="1" customWidth="1"/>
    <col min="487" max="547" width="3.625" style="1" customWidth="1"/>
    <col min="548" max="549" width="11" style="1" customWidth="1"/>
    <col min="550" max="550" width="8.625" style="1" customWidth="1"/>
    <col min="551" max="551" width="6" style="1" customWidth="1"/>
    <col min="552" max="552" width="10.375" style="1" customWidth="1"/>
    <col min="553" max="738" width="8.75" style="1"/>
    <col min="739" max="739" width="10.5" style="1" customWidth="1"/>
    <col min="740" max="740" width="46.375" style="1" customWidth="1"/>
    <col min="741" max="742" width="6.625" style="1" customWidth="1"/>
    <col min="743" max="803" width="3.625" style="1" customWidth="1"/>
    <col min="804" max="805" width="11" style="1" customWidth="1"/>
    <col min="806" max="806" width="8.625" style="1" customWidth="1"/>
    <col min="807" max="807" width="6" style="1" customWidth="1"/>
    <col min="808" max="808" width="10.375" style="1" customWidth="1"/>
    <col min="809" max="994" width="8.75" style="1"/>
    <col min="995" max="995" width="10.5" style="1" customWidth="1"/>
    <col min="996" max="996" width="46.375" style="1" customWidth="1"/>
    <col min="997" max="998" width="6.625" style="1" customWidth="1"/>
    <col min="999" max="1059" width="3.625" style="1" customWidth="1"/>
    <col min="1060" max="1061" width="11" style="1" customWidth="1"/>
    <col min="1062" max="1062" width="8.625" style="1" customWidth="1"/>
    <col min="1063" max="1063" width="6" style="1" customWidth="1"/>
    <col min="1064" max="1064" width="10.375" style="1" customWidth="1"/>
    <col min="1065" max="1250" width="8.75" style="1"/>
    <col min="1251" max="1251" width="10.5" style="1" customWidth="1"/>
    <col min="1252" max="1252" width="46.375" style="1" customWidth="1"/>
    <col min="1253" max="1254" width="6.625" style="1" customWidth="1"/>
    <col min="1255" max="1315" width="3.625" style="1" customWidth="1"/>
    <col min="1316" max="1317" width="11" style="1" customWidth="1"/>
    <col min="1318" max="1318" width="8.625" style="1" customWidth="1"/>
    <col min="1319" max="1319" width="6" style="1" customWidth="1"/>
    <col min="1320" max="1320" width="10.375" style="1" customWidth="1"/>
    <col min="1321" max="1506" width="8.75" style="1"/>
    <col min="1507" max="1507" width="10.5" style="1" customWidth="1"/>
    <col min="1508" max="1508" width="46.375" style="1" customWidth="1"/>
    <col min="1509" max="1510" width="6.625" style="1" customWidth="1"/>
    <col min="1511" max="1571" width="3.625" style="1" customWidth="1"/>
    <col min="1572" max="1573" width="11" style="1" customWidth="1"/>
    <col min="1574" max="1574" width="8.625" style="1" customWidth="1"/>
    <col min="1575" max="1575" width="6" style="1" customWidth="1"/>
    <col min="1576" max="1576" width="10.375" style="1" customWidth="1"/>
    <col min="1577" max="1762" width="8.75" style="1"/>
    <col min="1763" max="1763" width="10.5" style="1" customWidth="1"/>
    <col min="1764" max="1764" width="46.375" style="1" customWidth="1"/>
    <col min="1765" max="1766" width="6.625" style="1" customWidth="1"/>
    <col min="1767" max="1827" width="3.625" style="1" customWidth="1"/>
    <col min="1828" max="1829" width="11" style="1" customWidth="1"/>
    <col min="1830" max="1830" width="8.625" style="1" customWidth="1"/>
    <col min="1831" max="1831" width="6" style="1" customWidth="1"/>
    <col min="1832" max="1832" width="10.375" style="1" customWidth="1"/>
    <col min="1833" max="2018" width="8.75" style="1"/>
    <col min="2019" max="2019" width="10.5" style="1" customWidth="1"/>
    <col min="2020" max="2020" width="46.375" style="1" customWidth="1"/>
    <col min="2021" max="2022" width="6.625" style="1" customWidth="1"/>
    <col min="2023" max="2083" width="3.625" style="1" customWidth="1"/>
    <col min="2084" max="2085" width="11" style="1" customWidth="1"/>
    <col min="2086" max="2086" width="8.625" style="1" customWidth="1"/>
    <col min="2087" max="2087" width="6" style="1" customWidth="1"/>
    <col min="2088" max="2088" width="10.375" style="1" customWidth="1"/>
    <col min="2089" max="2274" width="8.75" style="1"/>
    <col min="2275" max="2275" width="10.5" style="1" customWidth="1"/>
    <col min="2276" max="2276" width="46.375" style="1" customWidth="1"/>
    <col min="2277" max="2278" width="6.625" style="1" customWidth="1"/>
    <col min="2279" max="2339" width="3.625" style="1" customWidth="1"/>
    <col min="2340" max="2341" width="11" style="1" customWidth="1"/>
    <col min="2342" max="2342" width="8.625" style="1" customWidth="1"/>
    <col min="2343" max="2343" width="6" style="1" customWidth="1"/>
    <col min="2344" max="2344" width="10.375" style="1" customWidth="1"/>
    <col min="2345" max="2530" width="8.75" style="1"/>
    <col min="2531" max="2531" width="10.5" style="1" customWidth="1"/>
    <col min="2532" max="2532" width="46.375" style="1" customWidth="1"/>
    <col min="2533" max="2534" width="6.625" style="1" customWidth="1"/>
    <col min="2535" max="2595" width="3.625" style="1" customWidth="1"/>
    <col min="2596" max="2597" width="11" style="1" customWidth="1"/>
    <col min="2598" max="2598" width="8.625" style="1" customWidth="1"/>
    <col min="2599" max="2599" width="6" style="1" customWidth="1"/>
    <col min="2600" max="2600" width="10.375" style="1" customWidth="1"/>
    <col min="2601" max="2786" width="8.75" style="1"/>
    <col min="2787" max="2787" width="10.5" style="1" customWidth="1"/>
    <col min="2788" max="2788" width="46.375" style="1" customWidth="1"/>
    <col min="2789" max="2790" width="6.625" style="1" customWidth="1"/>
    <col min="2791" max="2851" width="3.625" style="1" customWidth="1"/>
    <col min="2852" max="2853" width="11" style="1" customWidth="1"/>
    <col min="2854" max="2854" width="8.625" style="1" customWidth="1"/>
    <col min="2855" max="2855" width="6" style="1" customWidth="1"/>
    <col min="2856" max="2856" width="10.375" style="1" customWidth="1"/>
    <col min="2857" max="3042" width="8.75" style="1"/>
    <col min="3043" max="3043" width="10.5" style="1" customWidth="1"/>
    <col min="3044" max="3044" width="46.375" style="1" customWidth="1"/>
    <col min="3045" max="3046" width="6.625" style="1" customWidth="1"/>
    <col min="3047" max="3107" width="3.625" style="1" customWidth="1"/>
    <col min="3108" max="3109" width="11" style="1" customWidth="1"/>
    <col min="3110" max="3110" width="8.625" style="1" customWidth="1"/>
    <col min="3111" max="3111" width="6" style="1" customWidth="1"/>
    <col min="3112" max="3112" width="10.375" style="1" customWidth="1"/>
    <col min="3113" max="3298" width="8.75" style="1"/>
    <col min="3299" max="3299" width="10.5" style="1" customWidth="1"/>
    <col min="3300" max="3300" width="46.375" style="1" customWidth="1"/>
    <col min="3301" max="3302" width="6.625" style="1" customWidth="1"/>
    <col min="3303" max="3363" width="3.625" style="1" customWidth="1"/>
    <col min="3364" max="3365" width="11" style="1" customWidth="1"/>
    <col min="3366" max="3366" width="8.625" style="1" customWidth="1"/>
    <col min="3367" max="3367" width="6" style="1" customWidth="1"/>
    <col min="3368" max="3368" width="10.375" style="1" customWidth="1"/>
    <col min="3369" max="3554" width="8.75" style="1"/>
    <col min="3555" max="3555" width="10.5" style="1" customWidth="1"/>
    <col min="3556" max="3556" width="46.375" style="1" customWidth="1"/>
    <col min="3557" max="3558" width="6.625" style="1" customWidth="1"/>
    <col min="3559" max="3619" width="3.625" style="1" customWidth="1"/>
    <col min="3620" max="3621" width="11" style="1" customWidth="1"/>
    <col min="3622" max="3622" width="8.625" style="1" customWidth="1"/>
    <col min="3623" max="3623" width="6" style="1" customWidth="1"/>
    <col min="3624" max="3624" width="10.375" style="1" customWidth="1"/>
    <col min="3625" max="3810" width="8.75" style="1"/>
    <col min="3811" max="3811" width="10.5" style="1" customWidth="1"/>
    <col min="3812" max="3812" width="46.375" style="1" customWidth="1"/>
    <col min="3813" max="3814" width="6.625" style="1" customWidth="1"/>
    <col min="3815" max="3875" width="3.625" style="1" customWidth="1"/>
    <col min="3876" max="3877" width="11" style="1" customWidth="1"/>
    <col min="3878" max="3878" width="8.625" style="1" customWidth="1"/>
    <col min="3879" max="3879" width="6" style="1" customWidth="1"/>
    <col min="3880" max="3880" width="10.375" style="1" customWidth="1"/>
    <col min="3881" max="4066" width="8.75" style="1"/>
    <col min="4067" max="4067" width="10.5" style="1" customWidth="1"/>
    <col min="4068" max="4068" width="46.375" style="1" customWidth="1"/>
    <col min="4069" max="4070" width="6.625" style="1" customWidth="1"/>
    <col min="4071" max="4131" width="3.625" style="1" customWidth="1"/>
    <col min="4132" max="4133" width="11" style="1" customWidth="1"/>
    <col min="4134" max="4134" width="8.625" style="1" customWidth="1"/>
    <col min="4135" max="4135" width="6" style="1" customWidth="1"/>
    <col min="4136" max="4136" width="10.375" style="1" customWidth="1"/>
    <col min="4137" max="4322" width="8.75" style="1"/>
    <col min="4323" max="4323" width="10.5" style="1" customWidth="1"/>
    <col min="4324" max="4324" width="46.375" style="1" customWidth="1"/>
    <col min="4325" max="4326" width="6.625" style="1" customWidth="1"/>
    <col min="4327" max="4387" width="3.625" style="1" customWidth="1"/>
    <col min="4388" max="4389" width="11" style="1" customWidth="1"/>
    <col min="4390" max="4390" width="8.625" style="1" customWidth="1"/>
    <col min="4391" max="4391" width="6" style="1" customWidth="1"/>
    <col min="4392" max="4392" width="10.375" style="1" customWidth="1"/>
    <col min="4393" max="4578" width="8.75" style="1"/>
    <col min="4579" max="4579" width="10.5" style="1" customWidth="1"/>
    <col min="4580" max="4580" width="46.375" style="1" customWidth="1"/>
    <col min="4581" max="4582" width="6.625" style="1" customWidth="1"/>
    <col min="4583" max="4643" width="3.625" style="1" customWidth="1"/>
    <col min="4644" max="4645" width="11" style="1" customWidth="1"/>
    <col min="4646" max="4646" width="8.625" style="1" customWidth="1"/>
    <col min="4647" max="4647" width="6" style="1" customWidth="1"/>
    <col min="4648" max="4648" width="10.375" style="1" customWidth="1"/>
    <col min="4649" max="4834" width="8.75" style="1"/>
    <col min="4835" max="4835" width="10.5" style="1" customWidth="1"/>
    <col min="4836" max="4836" width="46.375" style="1" customWidth="1"/>
    <col min="4837" max="4838" width="6.625" style="1" customWidth="1"/>
    <col min="4839" max="4899" width="3.625" style="1" customWidth="1"/>
    <col min="4900" max="4901" width="11" style="1" customWidth="1"/>
    <col min="4902" max="4902" width="8.625" style="1" customWidth="1"/>
    <col min="4903" max="4903" width="6" style="1" customWidth="1"/>
    <col min="4904" max="4904" width="10.375" style="1" customWidth="1"/>
    <col min="4905" max="5090" width="8.75" style="1"/>
    <col min="5091" max="5091" width="10.5" style="1" customWidth="1"/>
    <col min="5092" max="5092" width="46.375" style="1" customWidth="1"/>
    <col min="5093" max="5094" width="6.625" style="1" customWidth="1"/>
    <col min="5095" max="5155" width="3.625" style="1" customWidth="1"/>
    <col min="5156" max="5157" width="11" style="1" customWidth="1"/>
    <col min="5158" max="5158" width="8.625" style="1" customWidth="1"/>
    <col min="5159" max="5159" width="6" style="1" customWidth="1"/>
    <col min="5160" max="5160" width="10.375" style="1" customWidth="1"/>
    <col min="5161" max="5346" width="8.75" style="1"/>
    <col min="5347" max="5347" width="10.5" style="1" customWidth="1"/>
    <col min="5348" max="5348" width="46.375" style="1" customWidth="1"/>
    <col min="5349" max="5350" width="6.625" style="1" customWidth="1"/>
    <col min="5351" max="5411" width="3.625" style="1" customWidth="1"/>
    <col min="5412" max="5413" width="11" style="1" customWidth="1"/>
    <col min="5414" max="5414" width="8.625" style="1" customWidth="1"/>
    <col min="5415" max="5415" width="6" style="1" customWidth="1"/>
    <col min="5416" max="5416" width="10.375" style="1" customWidth="1"/>
    <col min="5417" max="5602" width="8.75" style="1"/>
    <col min="5603" max="5603" width="10.5" style="1" customWidth="1"/>
    <col min="5604" max="5604" width="46.375" style="1" customWidth="1"/>
    <col min="5605" max="5606" width="6.625" style="1" customWidth="1"/>
    <col min="5607" max="5667" width="3.625" style="1" customWidth="1"/>
    <col min="5668" max="5669" width="11" style="1" customWidth="1"/>
    <col min="5670" max="5670" width="8.625" style="1" customWidth="1"/>
    <col min="5671" max="5671" width="6" style="1" customWidth="1"/>
    <col min="5672" max="5672" width="10.375" style="1" customWidth="1"/>
    <col min="5673" max="5858" width="8.75" style="1"/>
    <col min="5859" max="5859" width="10.5" style="1" customWidth="1"/>
    <col min="5860" max="5860" width="46.375" style="1" customWidth="1"/>
    <col min="5861" max="5862" width="6.625" style="1" customWidth="1"/>
    <col min="5863" max="5923" width="3.625" style="1" customWidth="1"/>
    <col min="5924" max="5925" width="11" style="1" customWidth="1"/>
    <col min="5926" max="5926" width="8.625" style="1" customWidth="1"/>
    <col min="5927" max="5927" width="6" style="1" customWidth="1"/>
    <col min="5928" max="5928" width="10.375" style="1" customWidth="1"/>
    <col min="5929" max="6114" width="8.75" style="1"/>
    <col min="6115" max="6115" width="10.5" style="1" customWidth="1"/>
    <col min="6116" max="6116" width="46.375" style="1" customWidth="1"/>
    <col min="6117" max="6118" width="6.625" style="1" customWidth="1"/>
    <col min="6119" max="6179" width="3.625" style="1" customWidth="1"/>
    <col min="6180" max="6181" width="11" style="1" customWidth="1"/>
    <col min="6182" max="6182" width="8.625" style="1" customWidth="1"/>
    <col min="6183" max="6183" width="6" style="1" customWidth="1"/>
    <col min="6184" max="6184" width="10.375" style="1" customWidth="1"/>
    <col min="6185" max="6370" width="8.75" style="1"/>
    <col min="6371" max="6371" width="10.5" style="1" customWidth="1"/>
    <col min="6372" max="6372" width="46.375" style="1" customWidth="1"/>
    <col min="6373" max="6374" width="6.625" style="1" customWidth="1"/>
    <col min="6375" max="6435" width="3.625" style="1" customWidth="1"/>
    <col min="6436" max="6437" width="11" style="1" customWidth="1"/>
    <col min="6438" max="6438" width="8.625" style="1" customWidth="1"/>
    <col min="6439" max="6439" width="6" style="1" customWidth="1"/>
    <col min="6440" max="6440" width="10.375" style="1" customWidth="1"/>
    <col min="6441" max="6626" width="8.75" style="1"/>
    <col min="6627" max="6627" width="10.5" style="1" customWidth="1"/>
    <col min="6628" max="6628" width="46.375" style="1" customWidth="1"/>
    <col min="6629" max="6630" width="6.625" style="1" customWidth="1"/>
    <col min="6631" max="6691" width="3.625" style="1" customWidth="1"/>
    <col min="6692" max="6693" width="11" style="1" customWidth="1"/>
    <col min="6694" max="6694" width="8.625" style="1" customWidth="1"/>
    <col min="6695" max="6695" width="6" style="1" customWidth="1"/>
    <col min="6696" max="6696" width="10.375" style="1" customWidth="1"/>
    <col min="6697" max="6882" width="8.75" style="1"/>
    <col min="6883" max="6883" width="10.5" style="1" customWidth="1"/>
    <col min="6884" max="6884" width="46.375" style="1" customWidth="1"/>
    <col min="6885" max="6886" width="6.625" style="1" customWidth="1"/>
    <col min="6887" max="6947" width="3.625" style="1" customWidth="1"/>
    <col min="6948" max="6949" width="11" style="1" customWidth="1"/>
    <col min="6950" max="6950" width="8.625" style="1" customWidth="1"/>
    <col min="6951" max="6951" width="6" style="1" customWidth="1"/>
    <col min="6952" max="6952" width="10.375" style="1" customWidth="1"/>
    <col min="6953" max="7138" width="8.75" style="1"/>
    <col min="7139" max="7139" width="10.5" style="1" customWidth="1"/>
    <col min="7140" max="7140" width="46.375" style="1" customWidth="1"/>
    <col min="7141" max="7142" width="6.625" style="1" customWidth="1"/>
    <col min="7143" max="7203" width="3.625" style="1" customWidth="1"/>
    <col min="7204" max="7205" width="11" style="1" customWidth="1"/>
    <col min="7206" max="7206" width="8.625" style="1" customWidth="1"/>
    <col min="7207" max="7207" width="6" style="1" customWidth="1"/>
    <col min="7208" max="7208" width="10.375" style="1" customWidth="1"/>
    <col min="7209" max="7394" width="8.75" style="1"/>
    <col min="7395" max="7395" width="10.5" style="1" customWidth="1"/>
    <col min="7396" max="7396" width="46.375" style="1" customWidth="1"/>
    <col min="7397" max="7398" width="6.625" style="1" customWidth="1"/>
    <col min="7399" max="7459" width="3.625" style="1" customWidth="1"/>
    <col min="7460" max="7461" width="11" style="1" customWidth="1"/>
    <col min="7462" max="7462" width="8.625" style="1" customWidth="1"/>
    <col min="7463" max="7463" width="6" style="1" customWidth="1"/>
    <col min="7464" max="7464" width="10.375" style="1" customWidth="1"/>
    <col min="7465" max="7650" width="8.75" style="1"/>
    <col min="7651" max="7651" width="10.5" style="1" customWidth="1"/>
    <col min="7652" max="7652" width="46.375" style="1" customWidth="1"/>
    <col min="7653" max="7654" width="6.625" style="1" customWidth="1"/>
    <col min="7655" max="7715" width="3.625" style="1" customWidth="1"/>
    <col min="7716" max="7717" width="11" style="1" customWidth="1"/>
    <col min="7718" max="7718" width="8.625" style="1" customWidth="1"/>
    <col min="7719" max="7719" width="6" style="1" customWidth="1"/>
    <col min="7720" max="7720" width="10.375" style="1" customWidth="1"/>
    <col min="7721" max="7906" width="8.75" style="1"/>
    <col min="7907" max="7907" width="10.5" style="1" customWidth="1"/>
    <col min="7908" max="7908" width="46.375" style="1" customWidth="1"/>
    <col min="7909" max="7910" width="6.625" style="1" customWidth="1"/>
    <col min="7911" max="7971" width="3.625" style="1" customWidth="1"/>
    <col min="7972" max="7973" width="11" style="1" customWidth="1"/>
    <col min="7974" max="7974" width="8.625" style="1" customWidth="1"/>
    <col min="7975" max="7975" width="6" style="1" customWidth="1"/>
    <col min="7976" max="7976" width="10.375" style="1" customWidth="1"/>
    <col min="7977" max="8162" width="8.75" style="1"/>
    <col min="8163" max="8163" width="10.5" style="1" customWidth="1"/>
    <col min="8164" max="8164" width="46.375" style="1" customWidth="1"/>
    <col min="8165" max="8166" width="6.625" style="1" customWidth="1"/>
    <col min="8167" max="8227" width="3.625" style="1" customWidth="1"/>
    <col min="8228" max="8229" width="11" style="1" customWidth="1"/>
    <col min="8230" max="8230" width="8.625" style="1" customWidth="1"/>
    <col min="8231" max="8231" width="6" style="1" customWidth="1"/>
    <col min="8232" max="8232" width="10.375" style="1" customWidth="1"/>
    <col min="8233" max="8418" width="8.75" style="1"/>
    <col min="8419" max="8419" width="10.5" style="1" customWidth="1"/>
    <col min="8420" max="8420" width="46.375" style="1" customWidth="1"/>
    <col min="8421" max="8422" width="6.625" style="1" customWidth="1"/>
    <col min="8423" max="8483" width="3.625" style="1" customWidth="1"/>
    <col min="8484" max="8485" width="11" style="1" customWidth="1"/>
    <col min="8486" max="8486" width="8.625" style="1" customWidth="1"/>
    <col min="8487" max="8487" width="6" style="1" customWidth="1"/>
    <col min="8488" max="8488" width="10.375" style="1" customWidth="1"/>
    <col min="8489" max="8674" width="8.75" style="1"/>
    <col min="8675" max="8675" width="10.5" style="1" customWidth="1"/>
    <col min="8676" max="8676" width="46.375" style="1" customWidth="1"/>
    <col min="8677" max="8678" width="6.625" style="1" customWidth="1"/>
    <col min="8679" max="8739" width="3.625" style="1" customWidth="1"/>
    <col min="8740" max="8741" width="11" style="1" customWidth="1"/>
    <col min="8742" max="8742" width="8.625" style="1" customWidth="1"/>
    <col min="8743" max="8743" width="6" style="1" customWidth="1"/>
    <col min="8744" max="8744" width="10.375" style="1" customWidth="1"/>
    <col min="8745" max="8930" width="8.75" style="1"/>
    <col min="8931" max="8931" width="10.5" style="1" customWidth="1"/>
    <col min="8932" max="8932" width="46.375" style="1" customWidth="1"/>
    <col min="8933" max="8934" width="6.625" style="1" customWidth="1"/>
    <col min="8935" max="8995" width="3.625" style="1" customWidth="1"/>
    <col min="8996" max="8997" width="11" style="1" customWidth="1"/>
    <col min="8998" max="8998" width="8.625" style="1" customWidth="1"/>
    <col min="8999" max="8999" width="6" style="1" customWidth="1"/>
    <col min="9000" max="9000" width="10.375" style="1" customWidth="1"/>
    <col min="9001" max="9186" width="8.75" style="1"/>
    <col min="9187" max="9187" width="10.5" style="1" customWidth="1"/>
    <col min="9188" max="9188" width="46.375" style="1" customWidth="1"/>
    <col min="9189" max="9190" width="6.625" style="1" customWidth="1"/>
    <col min="9191" max="9251" width="3.625" style="1" customWidth="1"/>
    <col min="9252" max="9253" width="11" style="1" customWidth="1"/>
    <col min="9254" max="9254" width="8.625" style="1" customWidth="1"/>
    <col min="9255" max="9255" width="6" style="1" customWidth="1"/>
    <col min="9256" max="9256" width="10.375" style="1" customWidth="1"/>
    <col min="9257" max="9442" width="8.75" style="1"/>
    <col min="9443" max="9443" width="10.5" style="1" customWidth="1"/>
    <col min="9444" max="9444" width="46.375" style="1" customWidth="1"/>
    <col min="9445" max="9446" width="6.625" style="1" customWidth="1"/>
    <col min="9447" max="9507" width="3.625" style="1" customWidth="1"/>
    <col min="9508" max="9509" width="11" style="1" customWidth="1"/>
    <col min="9510" max="9510" width="8.625" style="1" customWidth="1"/>
    <col min="9511" max="9511" width="6" style="1" customWidth="1"/>
    <col min="9512" max="9512" width="10.375" style="1" customWidth="1"/>
    <col min="9513" max="9698" width="8.75" style="1"/>
    <col min="9699" max="9699" width="10.5" style="1" customWidth="1"/>
    <col min="9700" max="9700" width="46.375" style="1" customWidth="1"/>
    <col min="9701" max="9702" width="6.625" style="1" customWidth="1"/>
    <col min="9703" max="9763" width="3.625" style="1" customWidth="1"/>
    <col min="9764" max="9765" width="11" style="1" customWidth="1"/>
    <col min="9766" max="9766" width="8.625" style="1" customWidth="1"/>
    <col min="9767" max="9767" width="6" style="1" customWidth="1"/>
    <col min="9768" max="9768" width="10.375" style="1" customWidth="1"/>
    <col min="9769" max="9954" width="8.75" style="1"/>
    <col min="9955" max="9955" width="10.5" style="1" customWidth="1"/>
    <col min="9956" max="9956" width="46.375" style="1" customWidth="1"/>
    <col min="9957" max="9958" width="6.625" style="1" customWidth="1"/>
    <col min="9959" max="10019" width="3.625" style="1" customWidth="1"/>
    <col min="10020" max="10021" width="11" style="1" customWidth="1"/>
    <col min="10022" max="10022" width="8.625" style="1" customWidth="1"/>
    <col min="10023" max="10023" width="6" style="1" customWidth="1"/>
    <col min="10024" max="10024" width="10.375" style="1" customWidth="1"/>
    <col min="10025" max="10210" width="8.75" style="1"/>
    <col min="10211" max="10211" width="10.5" style="1" customWidth="1"/>
    <col min="10212" max="10212" width="46.375" style="1" customWidth="1"/>
    <col min="10213" max="10214" width="6.625" style="1" customWidth="1"/>
    <col min="10215" max="10275" width="3.625" style="1" customWidth="1"/>
    <col min="10276" max="10277" width="11" style="1" customWidth="1"/>
    <col min="10278" max="10278" width="8.625" style="1" customWidth="1"/>
    <col min="10279" max="10279" width="6" style="1" customWidth="1"/>
    <col min="10280" max="10280" width="10.375" style="1" customWidth="1"/>
    <col min="10281" max="10466" width="8.75" style="1"/>
    <col min="10467" max="10467" width="10.5" style="1" customWidth="1"/>
    <col min="10468" max="10468" width="46.375" style="1" customWidth="1"/>
    <col min="10469" max="10470" width="6.625" style="1" customWidth="1"/>
    <col min="10471" max="10531" width="3.625" style="1" customWidth="1"/>
    <col min="10532" max="10533" width="11" style="1" customWidth="1"/>
    <col min="10534" max="10534" width="8.625" style="1" customWidth="1"/>
    <col min="10535" max="10535" width="6" style="1" customWidth="1"/>
    <col min="10536" max="10536" width="10.375" style="1" customWidth="1"/>
    <col min="10537" max="10722" width="8.75" style="1"/>
    <col min="10723" max="10723" width="10.5" style="1" customWidth="1"/>
    <col min="10724" max="10724" width="46.375" style="1" customWidth="1"/>
    <col min="10725" max="10726" width="6.625" style="1" customWidth="1"/>
    <col min="10727" max="10787" width="3.625" style="1" customWidth="1"/>
    <col min="10788" max="10789" width="11" style="1" customWidth="1"/>
    <col min="10790" max="10790" width="8.625" style="1" customWidth="1"/>
    <col min="10791" max="10791" width="6" style="1" customWidth="1"/>
    <col min="10792" max="10792" width="10.375" style="1" customWidth="1"/>
    <col min="10793" max="10978" width="8.75" style="1"/>
    <col min="10979" max="10979" width="10.5" style="1" customWidth="1"/>
    <col min="10980" max="10980" width="46.375" style="1" customWidth="1"/>
    <col min="10981" max="10982" width="6.625" style="1" customWidth="1"/>
    <col min="10983" max="11043" width="3.625" style="1" customWidth="1"/>
    <col min="11044" max="11045" width="11" style="1" customWidth="1"/>
    <col min="11046" max="11046" width="8.625" style="1" customWidth="1"/>
    <col min="11047" max="11047" width="6" style="1" customWidth="1"/>
    <col min="11048" max="11048" width="10.375" style="1" customWidth="1"/>
    <col min="11049" max="11234" width="8.75" style="1"/>
    <col min="11235" max="11235" width="10.5" style="1" customWidth="1"/>
    <col min="11236" max="11236" width="46.375" style="1" customWidth="1"/>
    <col min="11237" max="11238" width="6.625" style="1" customWidth="1"/>
    <col min="11239" max="11299" width="3.625" style="1" customWidth="1"/>
    <col min="11300" max="11301" width="11" style="1" customWidth="1"/>
    <col min="11302" max="11302" width="8.625" style="1" customWidth="1"/>
    <col min="11303" max="11303" width="6" style="1" customWidth="1"/>
    <col min="11304" max="11304" width="10.375" style="1" customWidth="1"/>
    <col min="11305" max="11490" width="8.75" style="1"/>
    <col min="11491" max="11491" width="10.5" style="1" customWidth="1"/>
    <col min="11492" max="11492" width="46.375" style="1" customWidth="1"/>
    <col min="11493" max="11494" width="6.625" style="1" customWidth="1"/>
    <col min="11495" max="11555" width="3.625" style="1" customWidth="1"/>
    <col min="11556" max="11557" width="11" style="1" customWidth="1"/>
    <col min="11558" max="11558" width="8.625" style="1" customWidth="1"/>
    <col min="11559" max="11559" width="6" style="1" customWidth="1"/>
    <col min="11560" max="11560" width="10.375" style="1" customWidth="1"/>
    <col min="11561" max="11746" width="8.75" style="1"/>
    <col min="11747" max="11747" width="10.5" style="1" customWidth="1"/>
    <col min="11748" max="11748" width="46.375" style="1" customWidth="1"/>
    <col min="11749" max="11750" width="6.625" style="1" customWidth="1"/>
    <col min="11751" max="11811" width="3.625" style="1" customWidth="1"/>
    <col min="11812" max="11813" width="11" style="1" customWidth="1"/>
    <col min="11814" max="11814" width="8.625" style="1" customWidth="1"/>
    <col min="11815" max="11815" width="6" style="1" customWidth="1"/>
    <col min="11816" max="11816" width="10.375" style="1" customWidth="1"/>
    <col min="11817" max="12002" width="8.75" style="1"/>
    <col min="12003" max="12003" width="10.5" style="1" customWidth="1"/>
    <col min="12004" max="12004" width="46.375" style="1" customWidth="1"/>
    <col min="12005" max="12006" width="6.625" style="1" customWidth="1"/>
    <col min="12007" max="12067" width="3.625" style="1" customWidth="1"/>
    <col min="12068" max="12069" width="11" style="1" customWidth="1"/>
    <col min="12070" max="12070" width="8.625" style="1" customWidth="1"/>
    <col min="12071" max="12071" width="6" style="1" customWidth="1"/>
    <col min="12072" max="12072" width="10.375" style="1" customWidth="1"/>
    <col min="12073" max="12258" width="8.75" style="1"/>
    <col min="12259" max="12259" width="10.5" style="1" customWidth="1"/>
    <col min="12260" max="12260" width="46.375" style="1" customWidth="1"/>
    <col min="12261" max="12262" width="6.625" style="1" customWidth="1"/>
    <col min="12263" max="12323" width="3.625" style="1" customWidth="1"/>
    <col min="12324" max="12325" width="11" style="1" customWidth="1"/>
    <col min="12326" max="12326" width="8.625" style="1" customWidth="1"/>
    <col min="12327" max="12327" width="6" style="1" customWidth="1"/>
    <col min="12328" max="12328" width="10.375" style="1" customWidth="1"/>
    <col min="12329" max="12514" width="8.75" style="1"/>
    <col min="12515" max="12515" width="10.5" style="1" customWidth="1"/>
    <col min="12516" max="12516" width="46.375" style="1" customWidth="1"/>
    <col min="12517" max="12518" width="6.625" style="1" customWidth="1"/>
    <col min="12519" max="12579" width="3.625" style="1" customWidth="1"/>
    <col min="12580" max="12581" width="11" style="1" customWidth="1"/>
    <col min="12582" max="12582" width="8.625" style="1" customWidth="1"/>
    <col min="12583" max="12583" width="6" style="1" customWidth="1"/>
    <col min="12584" max="12584" width="10.375" style="1" customWidth="1"/>
    <col min="12585" max="12770" width="8.75" style="1"/>
    <col min="12771" max="12771" width="10.5" style="1" customWidth="1"/>
    <col min="12772" max="12772" width="46.375" style="1" customWidth="1"/>
    <col min="12773" max="12774" width="6.625" style="1" customWidth="1"/>
    <col min="12775" max="12835" width="3.625" style="1" customWidth="1"/>
    <col min="12836" max="12837" width="11" style="1" customWidth="1"/>
    <col min="12838" max="12838" width="8.625" style="1" customWidth="1"/>
    <col min="12839" max="12839" width="6" style="1" customWidth="1"/>
    <col min="12840" max="12840" width="10.375" style="1" customWidth="1"/>
    <col min="12841" max="13026" width="8.75" style="1"/>
    <col min="13027" max="13027" width="10.5" style="1" customWidth="1"/>
    <col min="13028" max="13028" width="46.375" style="1" customWidth="1"/>
    <col min="13029" max="13030" width="6.625" style="1" customWidth="1"/>
    <col min="13031" max="13091" width="3.625" style="1" customWidth="1"/>
    <col min="13092" max="13093" width="11" style="1" customWidth="1"/>
    <col min="13094" max="13094" width="8.625" style="1" customWidth="1"/>
    <col min="13095" max="13095" width="6" style="1" customWidth="1"/>
    <col min="13096" max="13096" width="10.375" style="1" customWidth="1"/>
    <col min="13097" max="13282" width="8.75" style="1"/>
    <col min="13283" max="13283" width="10.5" style="1" customWidth="1"/>
    <col min="13284" max="13284" width="46.375" style="1" customWidth="1"/>
    <col min="13285" max="13286" width="6.625" style="1" customWidth="1"/>
    <col min="13287" max="13347" width="3.625" style="1" customWidth="1"/>
    <col min="13348" max="13349" width="11" style="1" customWidth="1"/>
    <col min="13350" max="13350" width="8.625" style="1" customWidth="1"/>
    <col min="13351" max="13351" width="6" style="1" customWidth="1"/>
    <col min="13352" max="13352" width="10.375" style="1" customWidth="1"/>
    <col min="13353" max="13538" width="8.75" style="1"/>
    <col min="13539" max="13539" width="10.5" style="1" customWidth="1"/>
    <col min="13540" max="13540" width="46.375" style="1" customWidth="1"/>
    <col min="13541" max="13542" width="6.625" style="1" customWidth="1"/>
    <col min="13543" max="13603" width="3.625" style="1" customWidth="1"/>
    <col min="13604" max="13605" width="11" style="1" customWidth="1"/>
    <col min="13606" max="13606" width="8.625" style="1" customWidth="1"/>
    <col min="13607" max="13607" width="6" style="1" customWidth="1"/>
    <col min="13608" max="13608" width="10.375" style="1" customWidth="1"/>
    <col min="13609" max="13794" width="8.75" style="1"/>
    <col min="13795" max="13795" width="10.5" style="1" customWidth="1"/>
    <col min="13796" max="13796" width="46.375" style="1" customWidth="1"/>
    <col min="13797" max="13798" width="6.625" style="1" customWidth="1"/>
    <col min="13799" max="13859" width="3.625" style="1" customWidth="1"/>
    <col min="13860" max="13861" width="11" style="1" customWidth="1"/>
    <col min="13862" max="13862" width="8.625" style="1" customWidth="1"/>
    <col min="13863" max="13863" width="6" style="1" customWidth="1"/>
    <col min="13864" max="13864" width="10.375" style="1" customWidth="1"/>
    <col min="13865" max="14050" width="8.75" style="1"/>
    <col min="14051" max="14051" width="10.5" style="1" customWidth="1"/>
    <col min="14052" max="14052" width="46.375" style="1" customWidth="1"/>
    <col min="14053" max="14054" width="6.625" style="1" customWidth="1"/>
    <col min="14055" max="14115" width="3.625" style="1" customWidth="1"/>
    <col min="14116" max="14117" width="11" style="1" customWidth="1"/>
    <col min="14118" max="14118" width="8.625" style="1" customWidth="1"/>
    <col min="14119" max="14119" width="6" style="1" customWidth="1"/>
    <col min="14120" max="14120" width="10.375" style="1" customWidth="1"/>
    <col min="14121" max="14306" width="8.75" style="1"/>
    <col min="14307" max="14307" width="10.5" style="1" customWidth="1"/>
    <col min="14308" max="14308" width="46.375" style="1" customWidth="1"/>
    <col min="14309" max="14310" width="6.625" style="1" customWidth="1"/>
    <col min="14311" max="14371" width="3.625" style="1" customWidth="1"/>
    <col min="14372" max="14373" width="11" style="1" customWidth="1"/>
    <col min="14374" max="14374" width="8.625" style="1" customWidth="1"/>
    <col min="14375" max="14375" width="6" style="1" customWidth="1"/>
    <col min="14376" max="14376" width="10.375" style="1" customWidth="1"/>
    <col min="14377" max="14562" width="8.75" style="1"/>
    <col min="14563" max="14563" width="10.5" style="1" customWidth="1"/>
    <col min="14564" max="14564" width="46.375" style="1" customWidth="1"/>
    <col min="14565" max="14566" width="6.625" style="1" customWidth="1"/>
    <col min="14567" max="14627" width="3.625" style="1" customWidth="1"/>
    <col min="14628" max="14629" width="11" style="1" customWidth="1"/>
    <col min="14630" max="14630" width="8.625" style="1" customWidth="1"/>
    <col min="14631" max="14631" width="6" style="1" customWidth="1"/>
    <col min="14632" max="14632" width="10.375" style="1" customWidth="1"/>
    <col min="14633" max="14818" width="8.75" style="1"/>
    <col min="14819" max="14819" width="10.5" style="1" customWidth="1"/>
    <col min="14820" max="14820" width="46.375" style="1" customWidth="1"/>
    <col min="14821" max="14822" width="6.625" style="1" customWidth="1"/>
    <col min="14823" max="14883" width="3.625" style="1" customWidth="1"/>
    <col min="14884" max="14885" width="11" style="1" customWidth="1"/>
    <col min="14886" max="14886" width="8.625" style="1" customWidth="1"/>
    <col min="14887" max="14887" width="6" style="1" customWidth="1"/>
    <col min="14888" max="14888" width="10.375" style="1" customWidth="1"/>
    <col min="14889" max="15074" width="8.75" style="1"/>
    <col min="15075" max="15075" width="10.5" style="1" customWidth="1"/>
    <col min="15076" max="15076" width="46.375" style="1" customWidth="1"/>
    <col min="15077" max="15078" width="6.625" style="1" customWidth="1"/>
    <col min="15079" max="15139" width="3.625" style="1" customWidth="1"/>
    <col min="15140" max="15141" width="11" style="1" customWidth="1"/>
    <col min="15142" max="15142" width="8.625" style="1" customWidth="1"/>
    <col min="15143" max="15143" width="6" style="1" customWidth="1"/>
    <col min="15144" max="15144" width="10.375" style="1" customWidth="1"/>
    <col min="15145" max="15330" width="8.75" style="1"/>
    <col min="15331" max="15331" width="10.5" style="1" customWidth="1"/>
    <col min="15332" max="15332" width="46.375" style="1" customWidth="1"/>
    <col min="15333" max="15334" width="6.625" style="1" customWidth="1"/>
    <col min="15335" max="15395" width="3.625" style="1" customWidth="1"/>
    <col min="15396" max="15397" width="11" style="1" customWidth="1"/>
    <col min="15398" max="15398" width="8.625" style="1" customWidth="1"/>
    <col min="15399" max="15399" width="6" style="1" customWidth="1"/>
    <col min="15400" max="15400" width="10.375" style="1" customWidth="1"/>
    <col min="15401" max="15586" width="8.75" style="1"/>
    <col min="15587" max="15587" width="10.5" style="1" customWidth="1"/>
    <col min="15588" max="15588" width="46.375" style="1" customWidth="1"/>
    <col min="15589" max="15590" width="6.625" style="1" customWidth="1"/>
    <col min="15591" max="15651" width="3.625" style="1" customWidth="1"/>
    <col min="15652" max="15653" width="11" style="1" customWidth="1"/>
    <col min="15654" max="15654" width="8.625" style="1" customWidth="1"/>
    <col min="15655" max="15655" width="6" style="1" customWidth="1"/>
    <col min="15656" max="15656" width="10.375" style="1" customWidth="1"/>
    <col min="15657" max="15842" width="8.75" style="1"/>
    <col min="15843" max="15843" width="10.5" style="1" customWidth="1"/>
    <col min="15844" max="15844" width="46.375" style="1" customWidth="1"/>
    <col min="15845" max="15846" width="6.625" style="1" customWidth="1"/>
    <col min="15847" max="15907" width="3.625" style="1" customWidth="1"/>
    <col min="15908" max="15909" width="11" style="1" customWidth="1"/>
    <col min="15910" max="15910" width="8.625" style="1" customWidth="1"/>
    <col min="15911" max="15911" width="6" style="1" customWidth="1"/>
    <col min="15912" max="15912" width="10.375" style="1" customWidth="1"/>
    <col min="15913" max="16098" width="8.75" style="1"/>
    <col min="16099" max="16099" width="10.5" style="1" customWidth="1"/>
    <col min="16100" max="16100" width="46.375" style="1" customWidth="1"/>
    <col min="16101" max="16102" width="6.625" style="1" customWidth="1"/>
    <col min="16103" max="16163" width="3.625" style="1" customWidth="1"/>
    <col min="16164" max="16165" width="11" style="1" customWidth="1"/>
    <col min="16166" max="16166" width="8.625" style="1" customWidth="1"/>
    <col min="16167" max="16167" width="6" style="1" customWidth="1"/>
    <col min="16168" max="16168" width="10.375" style="1" customWidth="1"/>
    <col min="16169" max="16384" width="8.75" style="1"/>
  </cols>
  <sheetData>
    <row r="1" spans="1:228" ht="29.25" customHeight="1">
      <c r="A1" s="34" t="s">
        <v>372</v>
      </c>
    </row>
    <row r="2" spans="1:228" ht="18.75">
      <c r="A2" s="34"/>
    </row>
    <row r="3" spans="1:228" ht="33.75" customHeight="1">
      <c r="A3" s="34" t="s">
        <v>373</v>
      </c>
      <c r="H3" s="6"/>
    </row>
    <row r="4" spans="1:228" ht="33.75" customHeight="1">
      <c r="A4" s="34" t="s">
        <v>374</v>
      </c>
      <c r="H4" s="6"/>
    </row>
    <row r="5" spans="1:228" ht="18.75">
      <c r="A5" s="34" t="s">
        <v>375</v>
      </c>
      <c r="H5" s="6"/>
    </row>
    <row r="6" spans="1:228" ht="33.75" customHeight="1">
      <c r="A6" s="34" t="s">
        <v>376</v>
      </c>
      <c r="H6" s="6"/>
    </row>
    <row r="7" spans="1:228" ht="15.75" customHeight="1"/>
    <row r="8" spans="1:228" ht="15.75" customHeight="1"/>
    <row r="9" spans="1:228" s="13" customFormat="1" ht="39.950000000000003" customHeight="1">
      <c r="B9" s="101"/>
      <c r="C9" s="18">
        <v>2025</v>
      </c>
      <c r="D9" s="101" t="s">
        <v>377</v>
      </c>
      <c r="E9" s="23">
        <v>1</v>
      </c>
      <c r="F9" s="13" t="s">
        <v>378</v>
      </c>
      <c r="L9" s="343"/>
      <c r="M9" s="343"/>
      <c r="AG9" s="343"/>
      <c r="AH9" s="343"/>
      <c r="AJ9" s="16"/>
      <c r="AK9" s="16"/>
      <c r="AL9" s="15"/>
      <c r="AM9" s="14"/>
    </row>
    <row r="10" spans="1:228" ht="20.100000000000001" customHeight="1">
      <c r="A10" s="344" t="s">
        <v>379</v>
      </c>
      <c r="B10" s="345" t="s">
        <v>380</v>
      </c>
      <c r="C10" s="98">
        <f>DATE(C9,E9,1)</f>
        <v>45658</v>
      </c>
      <c r="D10" s="98">
        <f>C10+1</f>
        <v>45659</v>
      </c>
      <c r="E10" s="98">
        <f t="shared" ref="E10:AD10" si="0">D10+1</f>
        <v>45660</v>
      </c>
      <c r="F10" s="24">
        <f t="shared" si="0"/>
        <v>45661</v>
      </c>
      <c r="G10" s="24">
        <f t="shared" si="0"/>
        <v>45662</v>
      </c>
      <c r="H10" s="24">
        <f t="shared" si="0"/>
        <v>45663</v>
      </c>
      <c r="I10" s="24">
        <f t="shared" si="0"/>
        <v>45664</v>
      </c>
      <c r="J10" s="98">
        <f t="shared" si="0"/>
        <v>45665</v>
      </c>
      <c r="K10" s="98">
        <f t="shared" si="0"/>
        <v>45666</v>
      </c>
      <c r="L10" s="24">
        <f t="shared" si="0"/>
        <v>45667</v>
      </c>
      <c r="M10" s="24">
        <f t="shared" si="0"/>
        <v>45668</v>
      </c>
      <c r="N10" s="25">
        <f t="shared" si="0"/>
        <v>45669</v>
      </c>
      <c r="O10" s="25">
        <f t="shared" si="0"/>
        <v>45670</v>
      </c>
      <c r="P10" s="24">
        <f t="shared" si="0"/>
        <v>45671</v>
      </c>
      <c r="Q10" s="24">
        <f t="shared" si="0"/>
        <v>45672</v>
      </c>
      <c r="R10" s="24">
        <f t="shared" si="0"/>
        <v>45673</v>
      </c>
      <c r="S10" s="24">
        <f t="shared" si="0"/>
        <v>45674</v>
      </c>
      <c r="T10" s="24">
        <f t="shared" si="0"/>
        <v>45675</v>
      </c>
      <c r="U10" s="24">
        <f t="shared" si="0"/>
        <v>45676</v>
      </c>
      <c r="V10" s="24">
        <f>U10+1</f>
        <v>45677</v>
      </c>
      <c r="W10" s="24">
        <f t="shared" si="0"/>
        <v>45678</v>
      </c>
      <c r="X10" s="24">
        <f t="shared" si="0"/>
        <v>45679</v>
      </c>
      <c r="Y10" s="98">
        <f t="shared" si="0"/>
        <v>45680</v>
      </c>
      <c r="Z10" s="24">
        <f t="shared" si="0"/>
        <v>45681</v>
      </c>
      <c r="AA10" s="24">
        <f t="shared" si="0"/>
        <v>45682</v>
      </c>
      <c r="AB10" s="24">
        <f t="shared" si="0"/>
        <v>45683</v>
      </c>
      <c r="AC10" s="24">
        <f t="shared" si="0"/>
        <v>45684</v>
      </c>
      <c r="AD10" s="24">
        <f t="shared" si="0"/>
        <v>45685</v>
      </c>
      <c r="AE10" s="98">
        <f>IF(AD10=EOMONTH($C$10,0),"",AD10+1)</f>
        <v>45686</v>
      </c>
      <c r="AF10" s="24">
        <f>IF(OR(AE10="",AE10=EOMONTH($C$10,0)),"",AE10+1)</f>
        <v>45687</v>
      </c>
      <c r="AG10" s="24">
        <f>IF(OR(AF10="",AF10=EOMONTH($C$10,0)),"",AF10+1)</f>
        <v>45688</v>
      </c>
      <c r="AH10" s="346" t="s">
        <v>381</v>
      </c>
      <c r="AI10" s="346" t="s">
        <v>382</v>
      </c>
      <c r="AJ10" s="342" t="s">
        <v>383</v>
      </c>
      <c r="AK10" s="1"/>
      <c r="AL10" s="1"/>
      <c r="AM10" s="1"/>
    </row>
    <row r="11" spans="1:228" ht="20.100000000000001" customHeight="1">
      <c r="A11" s="344"/>
      <c r="B11" s="345"/>
      <c r="C11" s="99" t="str">
        <f>TEXT(C10,"aaa")</f>
        <v>水</v>
      </c>
      <c r="D11" s="99" t="str">
        <f t="shared" ref="D11:AD11" si="1">TEXT(D10,"aaa")</f>
        <v>木</v>
      </c>
      <c r="E11" s="99" t="str">
        <f t="shared" si="1"/>
        <v>金</v>
      </c>
      <c r="F11" s="102" t="str">
        <f t="shared" si="1"/>
        <v>土</v>
      </c>
      <c r="G11" s="102" t="str">
        <f t="shared" si="1"/>
        <v>日</v>
      </c>
      <c r="H11" s="102" t="str">
        <f t="shared" si="1"/>
        <v>月</v>
      </c>
      <c r="I11" s="102" t="str">
        <f t="shared" si="1"/>
        <v>火</v>
      </c>
      <c r="J11" s="99" t="str">
        <f t="shared" si="1"/>
        <v>水</v>
      </c>
      <c r="K11" s="99" t="str">
        <f t="shared" si="1"/>
        <v>木</v>
      </c>
      <c r="L11" s="102" t="str">
        <f t="shared" si="1"/>
        <v>金</v>
      </c>
      <c r="M11" s="102" t="str">
        <f t="shared" si="1"/>
        <v>土</v>
      </c>
      <c r="N11" s="27" t="str">
        <f t="shared" si="1"/>
        <v>日</v>
      </c>
      <c r="O11" s="27" t="str">
        <f t="shared" si="1"/>
        <v>月</v>
      </c>
      <c r="P11" s="102" t="str">
        <f t="shared" si="1"/>
        <v>火</v>
      </c>
      <c r="Q11" s="102" t="str">
        <f t="shared" si="1"/>
        <v>水</v>
      </c>
      <c r="R11" s="102" t="str">
        <f t="shared" si="1"/>
        <v>木</v>
      </c>
      <c r="S11" s="102" t="str">
        <f t="shared" si="1"/>
        <v>金</v>
      </c>
      <c r="T11" s="102" t="str">
        <f t="shared" si="1"/>
        <v>土</v>
      </c>
      <c r="U11" s="102" t="str">
        <f t="shared" si="1"/>
        <v>日</v>
      </c>
      <c r="V11" s="102" t="str">
        <f t="shared" si="1"/>
        <v>月</v>
      </c>
      <c r="W11" s="102" t="str">
        <f t="shared" si="1"/>
        <v>火</v>
      </c>
      <c r="X11" s="102" t="str">
        <f t="shared" si="1"/>
        <v>水</v>
      </c>
      <c r="Y11" s="99" t="str">
        <f t="shared" si="1"/>
        <v>木</v>
      </c>
      <c r="Z11" s="102" t="str">
        <f t="shared" si="1"/>
        <v>金</v>
      </c>
      <c r="AA11" s="102" t="str">
        <f t="shared" si="1"/>
        <v>土</v>
      </c>
      <c r="AB11" s="102" t="str">
        <f t="shared" si="1"/>
        <v>日</v>
      </c>
      <c r="AC11" s="102" t="str">
        <f t="shared" si="1"/>
        <v>月</v>
      </c>
      <c r="AD11" s="102" t="str">
        <f t="shared" si="1"/>
        <v>火</v>
      </c>
      <c r="AE11" s="99" t="str">
        <f>IF(AE10="","",TEXT(AE10,"aaa"))</f>
        <v>水</v>
      </c>
      <c r="AF11" s="102" t="str">
        <f t="shared" ref="AF11:AG11" si="2">IF(AF10="","",TEXT(AF10,"aaa"))</f>
        <v>木</v>
      </c>
      <c r="AG11" s="102" t="str">
        <f t="shared" si="2"/>
        <v>金</v>
      </c>
      <c r="AH11" s="346"/>
      <c r="AI11" s="346"/>
      <c r="AJ11" s="342"/>
      <c r="AK11" s="2"/>
      <c r="AL11" s="1"/>
      <c r="AM11" s="1"/>
    </row>
    <row r="12" spans="1:228" ht="57.75" customHeight="1">
      <c r="A12" s="35" t="s">
        <v>384</v>
      </c>
      <c r="B12" s="36" t="s">
        <v>385</v>
      </c>
      <c r="C12" s="100"/>
      <c r="D12" s="100"/>
      <c r="E12" s="100"/>
      <c r="F12" s="28"/>
      <c r="G12" s="28"/>
      <c r="H12" s="28"/>
      <c r="I12" s="28"/>
      <c r="J12" s="100"/>
      <c r="K12" s="100"/>
      <c r="L12" s="28"/>
      <c r="M12" s="28"/>
      <c r="N12" s="29"/>
      <c r="O12" s="29"/>
      <c r="P12" s="28"/>
      <c r="Q12" s="28"/>
      <c r="R12" s="28"/>
      <c r="S12" s="28"/>
      <c r="T12" s="28"/>
      <c r="U12" s="28"/>
      <c r="V12" s="28"/>
      <c r="W12" s="28"/>
      <c r="X12" s="28"/>
      <c r="Y12" s="100"/>
      <c r="Z12" s="28"/>
      <c r="AA12" s="28"/>
      <c r="AB12" s="28"/>
      <c r="AC12" s="28"/>
      <c r="AD12" s="28"/>
      <c r="AE12" s="100"/>
      <c r="AF12" s="28"/>
      <c r="AG12" s="28"/>
      <c r="AH12" s="31"/>
      <c r="AI12" s="32"/>
      <c r="AJ12" s="33"/>
      <c r="AK12" s="2">
        <f>COUNTIF(C12:AG12,"○")</f>
        <v>0</v>
      </c>
      <c r="AL12" s="1"/>
      <c r="AM12" s="1"/>
    </row>
    <row r="13" spans="1:228">
      <c r="HT13" s="1" t="s">
        <v>386</v>
      </c>
    </row>
    <row r="14" spans="1:228" ht="17.25">
      <c r="A14" s="8"/>
      <c r="B14" s="9"/>
      <c r="C14" s="11" t="s">
        <v>387</v>
      </c>
      <c r="D14" s="11"/>
      <c r="G14" s="11"/>
      <c r="H14" s="7"/>
      <c r="I14" s="6"/>
      <c r="J14" s="6"/>
      <c r="K14" s="6"/>
      <c r="L14" s="6"/>
      <c r="M14" s="6"/>
      <c r="N14" s="6"/>
      <c r="O14" s="7"/>
      <c r="P14" s="6"/>
      <c r="Q14" s="6"/>
      <c r="R14" s="6"/>
      <c r="S14" s="11"/>
      <c r="T14" s="11"/>
      <c r="U14" s="11"/>
      <c r="V14" s="11"/>
      <c r="W14" s="12"/>
      <c r="X14" s="12"/>
      <c r="Y14" s="12"/>
      <c r="Z14" s="11"/>
      <c r="AA14" s="11"/>
      <c r="AB14" s="11"/>
      <c r="AC14" s="7"/>
      <c r="AD14" s="6"/>
      <c r="AE14" s="6"/>
      <c r="AF14" s="6"/>
      <c r="AG14" s="6"/>
      <c r="AH14" s="6"/>
      <c r="AI14" s="6"/>
      <c r="AL14" s="10"/>
      <c r="HT14" s="19">
        <v>42737</v>
      </c>
    </row>
    <row r="15" spans="1:228" ht="17.25">
      <c r="A15" s="8"/>
      <c r="B15" s="9"/>
      <c r="C15" s="20" t="s">
        <v>388</v>
      </c>
      <c r="D15" s="21" t="s">
        <v>389</v>
      </c>
      <c r="G15" s="11"/>
      <c r="H15" s="7"/>
      <c r="I15" s="6"/>
      <c r="J15" s="6"/>
      <c r="K15" s="6"/>
      <c r="L15" s="6"/>
      <c r="M15" s="6"/>
      <c r="N15" s="6"/>
      <c r="O15" s="7"/>
      <c r="P15" s="6"/>
      <c r="Q15" s="6"/>
      <c r="R15" s="6"/>
      <c r="S15" s="11"/>
      <c r="T15" s="11"/>
      <c r="U15" s="11"/>
      <c r="V15" s="11"/>
      <c r="W15" s="11"/>
      <c r="X15" s="11"/>
      <c r="Y15" s="11"/>
      <c r="Z15" s="11"/>
      <c r="AA15" s="11"/>
      <c r="AB15" s="11"/>
      <c r="AC15" s="7"/>
      <c r="AD15" s="6"/>
      <c r="AE15" s="6"/>
      <c r="AF15" s="6"/>
      <c r="AG15" s="6"/>
      <c r="AH15" s="6"/>
      <c r="AI15" s="6"/>
      <c r="AL15" s="10"/>
      <c r="HT15" s="19">
        <v>42744</v>
      </c>
    </row>
    <row r="16" spans="1:228" ht="17.25">
      <c r="A16" s="8"/>
      <c r="B16" s="9"/>
      <c r="C16" s="20" t="s">
        <v>390</v>
      </c>
      <c r="D16" s="21" t="s">
        <v>391</v>
      </c>
      <c r="H16" s="7"/>
      <c r="I16" s="6"/>
      <c r="AC16" s="7"/>
      <c r="AD16" s="6"/>
      <c r="HT16" s="19">
        <v>42777</v>
      </c>
    </row>
    <row r="17" spans="3:228" ht="17.25">
      <c r="C17" s="20" t="s">
        <v>392</v>
      </c>
      <c r="D17" s="21" t="s">
        <v>393</v>
      </c>
      <c r="AC17" s="12"/>
      <c r="AD17" s="12"/>
      <c r="HT17" s="19">
        <v>42814</v>
      </c>
    </row>
    <row r="18" spans="3:228" ht="17.25">
      <c r="E18" s="20"/>
      <c r="F18" s="22"/>
      <c r="HT18" s="19">
        <v>42854</v>
      </c>
    </row>
    <row r="19" spans="3:228">
      <c r="HT19" s="19">
        <v>42858</v>
      </c>
    </row>
    <row r="20" spans="3:228">
      <c r="HT20" s="19">
        <v>42859</v>
      </c>
    </row>
    <row r="21" spans="3:228">
      <c r="D21" s="5"/>
      <c r="HT21" s="19">
        <v>42860</v>
      </c>
    </row>
    <row r="22" spans="3:228">
      <c r="HT22" s="19">
        <v>42933</v>
      </c>
    </row>
    <row r="23" spans="3:228">
      <c r="D23" s="5"/>
      <c r="HT23" s="19">
        <v>42958</v>
      </c>
    </row>
    <row r="24" spans="3:228">
      <c r="HT24" s="19">
        <v>42996</v>
      </c>
    </row>
    <row r="25" spans="3:228">
      <c r="HT25" s="19">
        <v>43001</v>
      </c>
    </row>
    <row r="26" spans="3:228">
      <c r="HT26" s="19">
        <v>43017</v>
      </c>
    </row>
    <row r="27" spans="3:228">
      <c r="HT27" s="19">
        <v>43042</v>
      </c>
    </row>
    <row r="28" spans="3:228">
      <c r="HT28" s="19">
        <v>43062</v>
      </c>
    </row>
    <row r="29" spans="3:228">
      <c r="HT29" s="19">
        <v>43092</v>
      </c>
    </row>
    <row r="30" spans="3:228">
      <c r="HT30" s="19">
        <v>43101</v>
      </c>
    </row>
    <row r="31" spans="3:228">
      <c r="HT31" s="19">
        <v>43108</v>
      </c>
    </row>
    <row r="32" spans="3:228">
      <c r="HT32" s="19">
        <v>43142</v>
      </c>
    </row>
    <row r="33" spans="228:228">
      <c r="HT33" s="19">
        <v>43143</v>
      </c>
    </row>
    <row r="34" spans="228:228">
      <c r="HT34" s="19">
        <v>43180</v>
      </c>
    </row>
    <row r="35" spans="228:228">
      <c r="HT35" s="19">
        <v>43219</v>
      </c>
    </row>
    <row r="36" spans="228:228">
      <c r="HT36" s="19">
        <v>43220</v>
      </c>
    </row>
    <row r="37" spans="228:228">
      <c r="HT37" s="19">
        <v>43223</v>
      </c>
    </row>
    <row r="38" spans="228:228">
      <c r="HT38" s="19">
        <v>43224</v>
      </c>
    </row>
    <row r="39" spans="228:228">
      <c r="HT39" s="19">
        <v>43225</v>
      </c>
    </row>
    <row r="40" spans="228:228">
      <c r="HT40" s="19">
        <v>43297</v>
      </c>
    </row>
    <row r="41" spans="228:228">
      <c r="HT41" s="19">
        <v>43323</v>
      </c>
    </row>
    <row r="42" spans="228:228">
      <c r="HT42" s="19">
        <v>43360</v>
      </c>
    </row>
    <row r="43" spans="228:228">
      <c r="HT43" s="19">
        <v>43366</v>
      </c>
    </row>
    <row r="44" spans="228:228">
      <c r="HT44" s="19">
        <v>43367</v>
      </c>
    </row>
    <row r="45" spans="228:228">
      <c r="HT45" s="19">
        <v>43381</v>
      </c>
    </row>
    <row r="46" spans="228:228">
      <c r="HT46" s="19">
        <v>43407</v>
      </c>
    </row>
    <row r="47" spans="228:228">
      <c r="HT47" s="19">
        <v>43427</v>
      </c>
    </row>
    <row r="48" spans="228:228">
      <c r="HT48" s="19">
        <v>43457</v>
      </c>
    </row>
    <row r="49" spans="228:228">
      <c r="HT49" s="19">
        <v>43458</v>
      </c>
    </row>
  </sheetData>
  <mergeCells count="7">
    <mergeCell ref="AJ10:AJ11"/>
    <mergeCell ref="L9:M9"/>
    <mergeCell ref="AG9:AH9"/>
    <mergeCell ref="A10:A11"/>
    <mergeCell ref="B10:B11"/>
    <mergeCell ref="AH10:AH11"/>
    <mergeCell ref="AI10:AI11"/>
  </mergeCells>
  <phoneticPr fontId="2"/>
  <conditionalFormatting sqref="C10:AG12">
    <cfRule type="expression" dxfId="8" priority="1">
      <formula>COUTIF($HT$14:$HT$49,C$10)=1</formula>
    </cfRule>
    <cfRule type="expression" dxfId="7" priority="2">
      <formula>C$11="土"</formula>
    </cfRule>
    <cfRule type="expression" dxfId="6" priority="3">
      <formula>C$11="日"</formula>
    </cfRule>
  </conditionalFormatting>
  <dataValidations count="1">
    <dataValidation type="list" allowBlank="1" showInputMessage="1" showErrorMessage="1" sqref="C12:AG12" xr:uid="{2FCB3216-D207-486C-9903-BA18048DD1F3}">
      <formula1>$C$15:$C$17</formula1>
    </dataValidation>
  </dataValidations>
  <printOptions horizontalCentered="1"/>
  <pageMargins left="0.19685039370078741" right="0.19685039370078741" top="0.78740157480314965" bottom="0.39370078740157483" header="0.78740157480314965" footer="0.19685039370078741"/>
  <pageSetup paperSize="9" scale="47" orientation="landscape" cellComments="asDisplayed" verticalDpi="1200" r:id="rId1"/>
  <headerFooter alignWithMargins="0">
    <oddHeader>&amp;R&amp;A</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CFE0D-3847-4183-AF23-5F7B6DC22B11}">
  <sheetPr>
    <pageSetUpPr fitToPage="1"/>
  </sheetPr>
  <dimension ref="A1:HT49"/>
  <sheetViews>
    <sheetView zoomScale="70" zoomScaleNormal="70" workbookViewId="0">
      <pane xSplit="2" ySplit="11" topLeftCell="C12" activePane="bottomRight" state="frozen"/>
      <selection pane="topRight" activeCell="C1" sqref="C1"/>
      <selection pane="bottomLeft" activeCell="A10" sqref="A10"/>
      <selection pane="bottomRight"/>
    </sheetView>
  </sheetViews>
  <sheetFormatPr defaultRowHeight="13.5"/>
  <cols>
    <col min="1" max="1" width="29" style="1" customWidth="1"/>
    <col min="2" max="2" width="39.125" style="4" customWidth="1"/>
    <col min="3" max="3" width="7.75" style="4" customWidth="1"/>
    <col min="4" max="4" width="6.25" style="4" customWidth="1"/>
    <col min="5" max="33" width="6.25" style="1" customWidth="1"/>
    <col min="34" max="34" width="5.625" style="1" bestFit="1" customWidth="1"/>
    <col min="35" max="35" width="7.5" style="1" bestFit="1" customWidth="1"/>
    <col min="36" max="36" width="5.625" style="4" bestFit="1" customWidth="1"/>
    <col min="37" max="37" width="11" style="4" customWidth="1"/>
    <col min="38" max="38" width="8.625" style="3" customWidth="1"/>
    <col min="39" max="39" width="6" style="2" customWidth="1"/>
    <col min="40" max="40" width="10.375" style="1" customWidth="1"/>
    <col min="41" max="226" width="8.75" style="1"/>
    <col min="227" max="227" width="10.5" style="1" customWidth="1"/>
    <col min="228" max="228" width="46.375" style="1" customWidth="1"/>
    <col min="229" max="230" width="6.625" style="1" customWidth="1"/>
    <col min="231" max="291" width="3.625" style="1" customWidth="1"/>
    <col min="292" max="293" width="11" style="1" customWidth="1"/>
    <col min="294" max="294" width="8.625" style="1" customWidth="1"/>
    <col min="295" max="295" width="6" style="1" customWidth="1"/>
    <col min="296" max="296" width="10.375" style="1" customWidth="1"/>
    <col min="297" max="482" width="8.75" style="1"/>
    <col min="483" max="483" width="10.5" style="1" customWidth="1"/>
    <col min="484" max="484" width="46.375" style="1" customWidth="1"/>
    <col min="485" max="486" width="6.625" style="1" customWidth="1"/>
    <col min="487" max="547" width="3.625" style="1" customWidth="1"/>
    <col min="548" max="549" width="11" style="1" customWidth="1"/>
    <col min="550" max="550" width="8.625" style="1" customWidth="1"/>
    <col min="551" max="551" width="6" style="1" customWidth="1"/>
    <col min="552" max="552" width="10.375" style="1" customWidth="1"/>
    <col min="553" max="738" width="8.75" style="1"/>
    <col min="739" max="739" width="10.5" style="1" customWidth="1"/>
    <col min="740" max="740" width="46.375" style="1" customWidth="1"/>
    <col min="741" max="742" width="6.625" style="1" customWidth="1"/>
    <col min="743" max="803" width="3.625" style="1" customWidth="1"/>
    <col min="804" max="805" width="11" style="1" customWidth="1"/>
    <col min="806" max="806" width="8.625" style="1" customWidth="1"/>
    <col min="807" max="807" width="6" style="1" customWidth="1"/>
    <col min="808" max="808" width="10.375" style="1" customWidth="1"/>
    <col min="809" max="994" width="8.75" style="1"/>
    <col min="995" max="995" width="10.5" style="1" customWidth="1"/>
    <col min="996" max="996" width="46.375" style="1" customWidth="1"/>
    <col min="997" max="998" width="6.625" style="1" customWidth="1"/>
    <col min="999" max="1059" width="3.625" style="1" customWidth="1"/>
    <col min="1060" max="1061" width="11" style="1" customWidth="1"/>
    <col min="1062" max="1062" width="8.625" style="1" customWidth="1"/>
    <col min="1063" max="1063" width="6" style="1" customWidth="1"/>
    <col min="1064" max="1064" width="10.375" style="1" customWidth="1"/>
    <col min="1065" max="1250" width="8.75" style="1"/>
    <col min="1251" max="1251" width="10.5" style="1" customWidth="1"/>
    <col min="1252" max="1252" width="46.375" style="1" customWidth="1"/>
    <col min="1253" max="1254" width="6.625" style="1" customWidth="1"/>
    <col min="1255" max="1315" width="3.625" style="1" customWidth="1"/>
    <col min="1316" max="1317" width="11" style="1" customWidth="1"/>
    <col min="1318" max="1318" width="8.625" style="1" customWidth="1"/>
    <col min="1319" max="1319" width="6" style="1" customWidth="1"/>
    <col min="1320" max="1320" width="10.375" style="1" customWidth="1"/>
    <col min="1321" max="1506" width="8.75" style="1"/>
    <col min="1507" max="1507" width="10.5" style="1" customWidth="1"/>
    <col min="1508" max="1508" width="46.375" style="1" customWidth="1"/>
    <col min="1509" max="1510" width="6.625" style="1" customWidth="1"/>
    <col min="1511" max="1571" width="3.625" style="1" customWidth="1"/>
    <col min="1572" max="1573" width="11" style="1" customWidth="1"/>
    <col min="1574" max="1574" width="8.625" style="1" customWidth="1"/>
    <col min="1575" max="1575" width="6" style="1" customWidth="1"/>
    <col min="1576" max="1576" width="10.375" style="1" customWidth="1"/>
    <col min="1577" max="1762" width="8.75" style="1"/>
    <col min="1763" max="1763" width="10.5" style="1" customWidth="1"/>
    <col min="1764" max="1764" width="46.375" style="1" customWidth="1"/>
    <col min="1765" max="1766" width="6.625" style="1" customWidth="1"/>
    <col min="1767" max="1827" width="3.625" style="1" customWidth="1"/>
    <col min="1828" max="1829" width="11" style="1" customWidth="1"/>
    <col min="1830" max="1830" width="8.625" style="1" customWidth="1"/>
    <col min="1831" max="1831" width="6" style="1" customWidth="1"/>
    <col min="1832" max="1832" width="10.375" style="1" customWidth="1"/>
    <col min="1833" max="2018" width="8.75" style="1"/>
    <col min="2019" max="2019" width="10.5" style="1" customWidth="1"/>
    <col min="2020" max="2020" width="46.375" style="1" customWidth="1"/>
    <col min="2021" max="2022" width="6.625" style="1" customWidth="1"/>
    <col min="2023" max="2083" width="3.625" style="1" customWidth="1"/>
    <col min="2084" max="2085" width="11" style="1" customWidth="1"/>
    <col min="2086" max="2086" width="8.625" style="1" customWidth="1"/>
    <col min="2087" max="2087" width="6" style="1" customWidth="1"/>
    <col min="2088" max="2088" width="10.375" style="1" customWidth="1"/>
    <col min="2089" max="2274" width="8.75" style="1"/>
    <col min="2275" max="2275" width="10.5" style="1" customWidth="1"/>
    <col min="2276" max="2276" width="46.375" style="1" customWidth="1"/>
    <col min="2277" max="2278" width="6.625" style="1" customWidth="1"/>
    <col min="2279" max="2339" width="3.625" style="1" customWidth="1"/>
    <col min="2340" max="2341" width="11" style="1" customWidth="1"/>
    <col min="2342" max="2342" width="8.625" style="1" customWidth="1"/>
    <col min="2343" max="2343" width="6" style="1" customWidth="1"/>
    <col min="2344" max="2344" width="10.375" style="1" customWidth="1"/>
    <col min="2345" max="2530" width="8.75" style="1"/>
    <col min="2531" max="2531" width="10.5" style="1" customWidth="1"/>
    <col min="2532" max="2532" width="46.375" style="1" customWidth="1"/>
    <col min="2533" max="2534" width="6.625" style="1" customWidth="1"/>
    <col min="2535" max="2595" width="3.625" style="1" customWidth="1"/>
    <col min="2596" max="2597" width="11" style="1" customWidth="1"/>
    <col min="2598" max="2598" width="8.625" style="1" customWidth="1"/>
    <col min="2599" max="2599" width="6" style="1" customWidth="1"/>
    <col min="2600" max="2600" width="10.375" style="1" customWidth="1"/>
    <col min="2601" max="2786" width="8.75" style="1"/>
    <col min="2787" max="2787" width="10.5" style="1" customWidth="1"/>
    <col min="2788" max="2788" width="46.375" style="1" customWidth="1"/>
    <col min="2789" max="2790" width="6.625" style="1" customWidth="1"/>
    <col min="2791" max="2851" width="3.625" style="1" customWidth="1"/>
    <col min="2852" max="2853" width="11" style="1" customWidth="1"/>
    <col min="2854" max="2854" width="8.625" style="1" customWidth="1"/>
    <col min="2855" max="2855" width="6" style="1" customWidth="1"/>
    <col min="2856" max="2856" width="10.375" style="1" customWidth="1"/>
    <col min="2857" max="3042" width="8.75" style="1"/>
    <col min="3043" max="3043" width="10.5" style="1" customWidth="1"/>
    <col min="3044" max="3044" width="46.375" style="1" customWidth="1"/>
    <col min="3045" max="3046" width="6.625" style="1" customWidth="1"/>
    <col min="3047" max="3107" width="3.625" style="1" customWidth="1"/>
    <col min="3108" max="3109" width="11" style="1" customWidth="1"/>
    <col min="3110" max="3110" width="8.625" style="1" customWidth="1"/>
    <col min="3111" max="3111" width="6" style="1" customWidth="1"/>
    <col min="3112" max="3112" width="10.375" style="1" customWidth="1"/>
    <col min="3113" max="3298" width="8.75" style="1"/>
    <col min="3299" max="3299" width="10.5" style="1" customWidth="1"/>
    <col min="3300" max="3300" width="46.375" style="1" customWidth="1"/>
    <col min="3301" max="3302" width="6.625" style="1" customWidth="1"/>
    <col min="3303" max="3363" width="3.625" style="1" customWidth="1"/>
    <col min="3364" max="3365" width="11" style="1" customWidth="1"/>
    <col min="3366" max="3366" width="8.625" style="1" customWidth="1"/>
    <col min="3367" max="3367" width="6" style="1" customWidth="1"/>
    <col min="3368" max="3368" width="10.375" style="1" customWidth="1"/>
    <col min="3369" max="3554" width="8.75" style="1"/>
    <col min="3555" max="3555" width="10.5" style="1" customWidth="1"/>
    <col min="3556" max="3556" width="46.375" style="1" customWidth="1"/>
    <col min="3557" max="3558" width="6.625" style="1" customWidth="1"/>
    <col min="3559" max="3619" width="3.625" style="1" customWidth="1"/>
    <col min="3620" max="3621" width="11" style="1" customWidth="1"/>
    <col min="3622" max="3622" width="8.625" style="1" customWidth="1"/>
    <col min="3623" max="3623" width="6" style="1" customWidth="1"/>
    <col min="3624" max="3624" width="10.375" style="1" customWidth="1"/>
    <col min="3625" max="3810" width="8.75" style="1"/>
    <col min="3811" max="3811" width="10.5" style="1" customWidth="1"/>
    <col min="3812" max="3812" width="46.375" style="1" customWidth="1"/>
    <col min="3813" max="3814" width="6.625" style="1" customWidth="1"/>
    <col min="3815" max="3875" width="3.625" style="1" customWidth="1"/>
    <col min="3876" max="3877" width="11" style="1" customWidth="1"/>
    <col min="3878" max="3878" width="8.625" style="1" customWidth="1"/>
    <col min="3879" max="3879" width="6" style="1" customWidth="1"/>
    <col min="3880" max="3880" width="10.375" style="1" customWidth="1"/>
    <col min="3881" max="4066" width="8.75" style="1"/>
    <col min="4067" max="4067" width="10.5" style="1" customWidth="1"/>
    <col min="4068" max="4068" width="46.375" style="1" customWidth="1"/>
    <col min="4069" max="4070" width="6.625" style="1" customWidth="1"/>
    <col min="4071" max="4131" width="3.625" style="1" customWidth="1"/>
    <col min="4132" max="4133" width="11" style="1" customWidth="1"/>
    <col min="4134" max="4134" width="8.625" style="1" customWidth="1"/>
    <col min="4135" max="4135" width="6" style="1" customWidth="1"/>
    <col min="4136" max="4136" width="10.375" style="1" customWidth="1"/>
    <col min="4137" max="4322" width="8.75" style="1"/>
    <col min="4323" max="4323" width="10.5" style="1" customWidth="1"/>
    <col min="4324" max="4324" width="46.375" style="1" customWidth="1"/>
    <col min="4325" max="4326" width="6.625" style="1" customWidth="1"/>
    <col min="4327" max="4387" width="3.625" style="1" customWidth="1"/>
    <col min="4388" max="4389" width="11" style="1" customWidth="1"/>
    <col min="4390" max="4390" width="8.625" style="1" customWidth="1"/>
    <col min="4391" max="4391" width="6" style="1" customWidth="1"/>
    <col min="4392" max="4392" width="10.375" style="1" customWidth="1"/>
    <col min="4393" max="4578" width="8.75" style="1"/>
    <col min="4579" max="4579" width="10.5" style="1" customWidth="1"/>
    <col min="4580" max="4580" width="46.375" style="1" customWidth="1"/>
    <col min="4581" max="4582" width="6.625" style="1" customWidth="1"/>
    <col min="4583" max="4643" width="3.625" style="1" customWidth="1"/>
    <col min="4644" max="4645" width="11" style="1" customWidth="1"/>
    <col min="4646" max="4646" width="8.625" style="1" customWidth="1"/>
    <col min="4647" max="4647" width="6" style="1" customWidth="1"/>
    <col min="4648" max="4648" width="10.375" style="1" customWidth="1"/>
    <col min="4649" max="4834" width="8.75" style="1"/>
    <col min="4835" max="4835" width="10.5" style="1" customWidth="1"/>
    <col min="4836" max="4836" width="46.375" style="1" customWidth="1"/>
    <col min="4837" max="4838" width="6.625" style="1" customWidth="1"/>
    <col min="4839" max="4899" width="3.625" style="1" customWidth="1"/>
    <col min="4900" max="4901" width="11" style="1" customWidth="1"/>
    <col min="4902" max="4902" width="8.625" style="1" customWidth="1"/>
    <col min="4903" max="4903" width="6" style="1" customWidth="1"/>
    <col min="4904" max="4904" width="10.375" style="1" customWidth="1"/>
    <col min="4905" max="5090" width="8.75" style="1"/>
    <col min="5091" max="5091" width="10.5" style="1" customWidth="1"/>
    <col min="5092" max="5092" width="46.375" style="1" customWidth="1"/>
    <col min="5093" max="5094" width="6.625" style="1" customWidth="1"/>
    <col min="5095" max="5155" width="3.625" style="1" customWidth="1"/>
    <col min="5156" max="5157" width="11" style="1" customWidth="1"/>
    <col min="5158" max="5158" width="8.625" style="1" customWidth="1"/>
    <col min="5159" max="5159" width="6" style="1" customWidth="1"/>
    <col min="5160" max="5160" width="10.375" style="1" customWidth="1"/>
    <col min="5161" max="5346" width="8.75" style="1"/>
    <col min="5347" max="5347" width="10.5" style="1" customWidth="1"/>
    <col min="5348" max="5348" width="46.375" style="1" customWidth="1"/>
    <col min="5349" max="5350" width="6.625" style="1" customWidth="1"/>
    <col min="5351" max="5411" width="3.625" style="1" customWidth="1"/>
    <col min="5412" max="5413" width="11" style="1" customWidth="1"/>
    <col min="5414" max="5414" width="8.625" style="1" customWidth="1"/>
    <col min="5415" max="5415" width="6" style="1" customWidth="1"/>
    <col min="5416" max="5416" width="10.375" style="1" customWidth="1"/>
    <col min="5417" max="5602" width="8.75" style="1"/>
    <col min="5603" max="5603" width="10.5" style="1" customWidth="1"/>
    <col min="5604" max="5604" width="46.375" style="1" customWidth="1"/>
    <col min="5605" max="5606" width="6.625" style="1" customWidth="1"/>
    <col min="5607" max="5667" width="3.625" style="1" customWidth="1"/>
    <col min="5668" max="5669" width="11" style="1" customWidth="1"/>
    <col min="5670" max="5670" width="8.625" style="1" customWidth="1"/>
    <col min="5671" max="5671" width="6" style="1" customWidth="1"/>
    <col min="5672" max="5672" width="10.375" style="1" customWidth="1"/>
    <col min="5673" max="5858" width="8.75" style="1"/>
    <col min="5859" max="5859" width="10.5" style="1" customWidth="1"/>
    <col min="5860" max="5860" width="46.375" style="1" customWidth="1"/>
    <col min="5861" max="5862" width="6.625" style="1" customWidth="1"/>
    <col min="5863" max="5923" width="3.625" style="1" customWidth="1"/>
    <col min="5924" max="5925" width="11" style="1" customWidth="1"/>
    <col min="5926" max="5926" width="8.625" style="1" customWidth="1"/>
    <col min="5927" max="5927" width="6" style="1" customWidth="1"/>
    <col min="5928" max="5928" width="10.375" style="1" customWidth="1"/>
    <col min="5929" max="6114" width="8.75" style="1"/>
    <col min="6115" max="6115" width="10.5" style="1" customWidth="1"/>
    <col min="6116" max="6116" width="46.375" style="1" customWidth="1"/>
    <col min="6117" max="6118" width="6.625" style="1" customWidth="1"/>
    <col min="6119" max="6179" width="3.625" style="1" customWidth="1"/>
    <col min="6180" max="6181" width="11" style="1" customWidth="1"/>
    <col min="6182" max="6182" width="8.625" style="1" customWidth="1"/>
    <col min="6183" max="6183" width="6" style="1" customWidth="1"/>
    <col min="6184" max="6184" width="10.375" style="1" customWidth="1"/>
    <col min="6185" max="6370" width="8.75" style="1"/>
    <col min="6371" max="6371" width="10.5" style="1" customWidth="1"/>
    <col min="6372" max="6372" width="46.375" style="1" customWidth="1"/>
    <col min="6373" max="6374" width="6.625" style="1" customWidth="1"/>
    <col min="6375" max="6435" width="3.625" style="1" customWidth="1"/>
    <col min="6436" max="6437" width="11" style="1" customWidth="1"/>
    <col min="6438" max="6438" width="8.625" style="1" customWidth="1"/>
    <col min="6439" max="6439" width="6" style="1" customWidth="1"/>
    <col min="6440" max="6440" width="10.375" style="1" customWidth="1"/>
    <col min="6441" max="6626" width="8.75" style="1"/>
    <col min="6627" max="6627" width="10.5" style="1" customWidth="1"/>
    <col min="6628" max="6628" width="46.375" style="1" customWidth="1"/>
    <col min="6629" max="6630" width="6.625" style="1" customWidth="1"/>
    <col min="6631" max="6691" width="3.625" style="1" customWidth="1"/>
    <col min="6692" max="6693" width="11" style="1" customWidth="1"/>
    <col min="6694" max="6694" width="8.625" style="1" customWidth="1"/>
    <col min="6695" max="6695" width="6" style="1" customWidth="1"/>
    <col min="6696" max="6696" width="10.375" style="1" customWidth="1"/>
    <col min="6697" max="6882" width="8.75" style="1"/>
    <col min="6883" max="6883" width="10.5" style="1" customWidth="1"/>
    <col min="6884" max="6884" width="46.375" style="1" customWidth="1"/>
    <col min="6885" max="6886" width="6.625" style="1" customWidth="1"/>
    <col min="6887" max="6947" width="3.625" style="1" customWidth="1"/>
    <col min="6948" max="6949" width="11" style="1" customWidth="1"/>
    <col min="6950" max="6950" width="8.625" style="1" customWidth="1"/>
    <col min="6951" max="6951" width="6" style="1" customWidth="1"/>
    <col min="6952" max="6952" width="10.375" style="1" customWidth="1"/>
    <col min="6953" max="7138" width="8.75" style="1"/>
    <col min="7139" max="7139" width="10.5" style="1" customWidth="1"/>
    <col min="7140" max="7140" width="46.375" style="1" customWidth="1"/>
    <col min="7141" max="7142" width="6.625" style="1" customWidth="1"/>
    <col min="7143" max="7203" width="3.625" style="1" customWidth="1"/>
    <col min="7204" max="7205" width="11" style="1" customWidth="1"/>
    <col min="7206" max="7206" width="8.625" style="1" customWidth="1"/>
    <col min="7207" max="7207" width="6" style="1" customWidth="1"/>
    <col min="7208" max="7208" width="10.375" style="1" customWidth="1"/>
    <col min="7209" max="7394" width="8.75" style="1"/>
    <col min="7395" max="7395" width="10.5" style="1" customWidth="1"/>
    <col min="7396" max="7396" width="46.375" style="1" customWidth="1"/>
    <col min="7397" max="7398" width="6.625" style="1" customWidth="1"/>
    <col min="7399" max="7459" width="3.625" style="1" customWidth="1"/>
    <col min="7460" max="7461" width="11" style="1" customWidth="1"/>
    <col min="7462" max="7462" width="8.625" style="1" customWidth="1"/>
    <col min="7463" max="7463" width="6" style="1" customWidth="1"/>
    <col min="7464" max="7464" width="10.375" style="1" customWidth="1"/>
    <col min="7465" max="7650" width="8.75" style="1"/>
    <col min="7651" max="7651" width="10.5" style="1" customWidth="1"/>
    <col min="7652" max="7652" width="46.375" style="1" customWidth="1"/>
    <col min="7653" max="7654" width="6.625" style="1" customWidth="1"/>
    <col min="7655" max="7715" width="3.625" style="1" customWidth="1"/>
    <col min="7716" max="7717" width="11" style="1" customWidth="1"/>
    <col min="7718" max="7718" width="8.625" style="1" customWidth="1"/>
    <col min="7719" max="7719" width="6" style="1" customWidth="1"/>
    <col min="7720" max="7720" width="10.375" style="1" customWidth="1"/>
    <col min="7721" max="7906" width="8.75" style="1"/>
    <col min="7907" max="7907" width="10.5" style="1" customWidth="1"/>
    <col min="7908" max="7908" width="46.375" style="1" customWidth="1"/>
    <col min="7909" max="7910" width="6.625" style="1" customWidth="1"/>
    <col min="7911" max="7971" width="3.625" style="1" customWidth="1"/>
    <col min="7972" max="7973" width="11" style="1" customWidth="1"/>
    <col min="7974" max="7974" width="8.625" style="1" customWidth="1"/>
    <col min="7975" max="7975" width="6" style="1" customWidth="1"/>
    <col min="7976" max="7976" width="10.375" style="1" customWidth="1"/>
    <col min="7977" max="8162" width="8.75" style="1"/>
    <col min="8163" max="8163" width="10.5" style="1" customWidth="1"/>
    <col min="8164" max="8164" width="46.375" style="1" customWidth="1"/>
    <col min="8165" max="8166" width="6.625" style="1" customWidth="1"/>
    <col min="8167" max="8227" width="3.625" style="1" customWidth="1"/>
    <col min="8228" max="8229" width="11" style="1" customWidth="1"/>
    <col min="8230" max="8230" width="8.625" style="1" customWidth="1"/>
    <col min="8231" max="8231" width="6" style="1" customWidth="1"/>
    <col min="8232" max="8232" width="10.375" style="1" customWidth="1"/>
    <col min="8233" max="8418" width="8.75" style="1"/>
    <col min="8419" max="8419" width="10.5" style="1" customWidth="1"/>
    <col min="8420" max="8420" width="46.375" style="1" customWidth="1"/>
    <col min="8421" max="8422" width="6.625" style="1" customWidth="1"/>
    <col min="8423" max="8483" width="3.625" style="1" customWidth="1"/>
    <col min="8484" max="8485" width="11" style="1" customWidth="1"/>
    <col min="8486" max="8486" width="8.625" style="1" customWidth="1"/>
    <col min="8487" max="8487" width="6" style="1" customWidth="1"/>
    <col min="8488" max="8488" width="10.375" style="1" customWidth="1"/>
    <col min="8489" max="8674" width="8.75" style="1"/>
    <col min="8675" max="8675" width="10.5" style="1" customWidth="1"/>
    <col min="8676" max="8676" width="46.375" style="1" customWidth="1"/>
    <col min="8677" max="8678" width="6.625" style="1" customWidth="1"/>
    <col min="8679" max="8739" width="3.625" style="1" customWidth="1"/>
    <col min="8740" max="8741" width="11" style="1" customWidth="1"/>
    <col min="8742" max="8742" width="8.625" style="1" customWidth="1"/>
    <col min="8743" max="8743" width="6" style="1" customWidth="1"/>
    <col min="8744" max="8744" width="10.375" style="1" customWidth="1"/>
    <col min="8745" max="8930" width="8.75" style="1"/>
    <col min="8931" max="8931" width="10.5" style="1" customWidth="1"/>
    <col min="8932" max="8932" width="46.375" style="1" customWidth="1"/>
    <col min="8933" max="8934" width="6.625" style="1" customWidth="1"/>
    <col min="8935" max="8995" width="3.625" style="1" customWidth="1"/>
    <col min="8996" max="8997" width="11" style="1" customWidth="1"/>
    <col min="8998" max="8998" width="8.625" style="1" customWidth="1"/>
    <col min="8999" max="8999" width="6" style="1" customWidth="1"/>
    <col min="9000" max="9000" width="10.375" style="1" customWidth="1"/>
    <col min="9001" max="9186" width="8.75" style="1"/>
    <col min="9187" max="9187" width="10.5" style="1" customWidth="1"/>
    <col min="9188" max="9188" width="46.375" style="1" customWidth="1"/>
    <col min="9189" max="9190" width="6.625" style="1" customWidth="1"/>
    <col min="9191" max="9251" width="3.625" style="1" customWidth="1"/>
    <col min="9252" max="9253" width="11" style="1" customWidth="1"/>
    <col min="9254" max="9254" width="8.625" style="1" customWidth="1"/>
    <col min="9255" max="9255" width="6" style="1" customWidth="1"/>
    <col min="9256" max="9256" width="10.375" style="1" customWidth="1"/>
    <col min="9257" max="9442" width="8.75" style="1"/>
    <col min="9443" max="9443" width="10.5" style="1" customWidth="1"/>
    <col min="9444" max="9444" width="46.375" style="1" customWidth="1"/>
    <col min="9445" max="9446" width="6.625" style="1" customWidth="1"/>
    <col min="9447" max="9507" width="3.625" style="1" customWidth="1"/>
    <col min="9508" max="9509" width="11" style="1" customWidth="1"/>
    <col min="9510" max="9510" width="8.625" style="1" customWidth="1"/>
    <col min="9511" max="9511" width="6" style="1" customWidth="1"/>
    <col min="9512" max="9512" width="10.375" style="1" customWidth="1"/>
    <col min="9513" max="9698" width="8.75" style="1"/>
    <col min="9699" max="9699" width="10.5" style="1" customWidth="1"/>
    <col min="9700" max="9700" width="46.375" style="1" customWidth="1"/>
    <col min="9701" max="9702" width="6.625" style="1" customWidth="1"/>
    <col min="9703" max="9763" width="3.625" style="1" customWidth="1"/>
    <col min="9764" max="9765" width="11" style="1" customWidth="1"/>
    <col min="9766" max="9766" width="8.625" style="1" customWidth="1"/>
    <col min="9767" max="9767" width="6" style="1" customWidth="1"/>
    <col min="9768" max="9768" width="10.375" style="1" customWidth="1"/>
    <col min="9769" max="9954" width="8.75" style="1"/>
    <col min="9955" max="9955" width="10.5" style="1" customWidth="1"/>
    <col min="9956" max="9956" width="46.375" style="1" customWidth="1"/>
    <col min="9957" max="9958" width="6.625" style="1" customWidth="1"/>
    <col min="9959" max="10019" width="3.625" style="1" customWidth="1"/>
    <col min="10020" max="10021" width="11" style="1" customWidth="1"/>
    <col min="10022" max="10022" width="8.625" style="1" customWidth="1"/>
    <col min="10023" max="10023" width="6" style="1" customWidth="1"/>
    <col min="10024" max="10024" width="10.375" style="1" customWidth="1"/>
    <col min="10025" max="10210" width="8.75" style="1"/>
    <col min="10211" max="10211" width="10.5" style="1" customWidth="1"/>
    <col min="10212" max="10212" width="46.375" style="1" customWidth="1"/>
    <col min="10213" max="10214" width="6.625" style="1" customWidth="1"/>
    <col min="10215" max="10275" width="3.625" style="1" customWidth="1"/>
    <col min="10276" max="10277" width="11" style="1" customWidth="1"/>
    <col min="10278" max="10278" width="8.625" style="1" customWidth="1"/>
    <col min="10279" max="10279" width="6" style="1" customWidth="1"/>
    <col min="10280" max="10280" width="10.375" style="1" customWidth="1"/>
    <col min="10281" max="10466" width="8.75" style="1"/>
    <col min="10467" max="10467" width="10.5" style="1" customWidth="1"/>
    <col min="10468" max="10468" width="46.375" style="1" customWidth="1"/>
    <col min="10469" max="10470" width="6.625" style="1" customWidth="1"/>
    <col min="10471" max="10531" width="3.625" style="1" customWidth="1"/>
    <col min="10532" max="10533" width="11" style="1" customWidth="1"/>
    <col min="10534" max="10534" width="8.625" style="1" customWidth="1"/>
    <col min="10535" max="10535" width="6" style="1" customWidth="1"/>
    <col min="10536" max="10536" width="10.375" style="1" customWidth="1"/>
    <col min="10537" max="10722" width="8.75" style="1"/>
    <col min="10723" max="10723" width="10.5" style="1" customWidth="1"/>
    <col min="10724" max="10724" width="46.375" style="1" customWidth="1"/>
    <col min="10725" max="10726" width="6.625" style="1" customWidth="1"/>
    <col min="10727" max="10787" width="3.625" style="1" customWidth="1"/>
    <col min="10788" max="10789" width="11" style="1" customWidth="1"/>
    <col min="10790" max="10790" width="8.625" style="1" customWidth="1"/>
    <col min="10791" max="10791" width="6" style="1" customWidth="1"/>
    <col min="10792" max="10792" width="10.375" style="1" customWidth="1"/>
    <col min="10793" max="10978" width="8.75" style="1"/>
    <col min="10979" max="10979" width="10.5" style="1" customWidth="1"/>
    <col min="10980" max="10980" width="46.375" style="1" customWidth="1"/>
    <col min="10981" max="10982" width="6.625" style="1" customWidth="1"/>
    <col min="10983" max="11043" width="3.625" style="1" customWidth="1"/>
    <col min="11044" max="11045" width="11" style="1" customWidth="1"/>
    <col min="11046" max="11046" width="8.625" style="1" customWidth="1"/>
    <col min="11047" max="11047" width="6" style="1" customWidth="1"/>
    <col min="11048" max="11048" width="10.375" style="1" customWidth="1"/>
    <col min="11049" max="11234" width="8.75" style="1"/>
    <col min="11235" max="11235" width="10.5" style="1" customWidth="1"/>
    <col min="11236" max="11236" width="46.375" style="1" customWidth="1"/>
    <col min="11237" max="11238" width="6.625" style="1" customWidth="1"/>
    <col min="11239" max="11299" width="3.625" style="1" customWidth="1"/>
    <col min="11300" max="11301" width="11" style="1" customWidth="1"/>
    <col min="11302" max="11302" width="8.625" style="1" customWidth="1"/>
    <col min="11303" max="11303" width="6" style="1" customWidth="1"/>
    <col min="11304" max="11304" width="10.375" style="1" customWidth="1"/>
    <col min="11305" max="11490" width="8.75" style="1"/>
    <col min="11491" max="11491" width="10.5" style="1" customWidth="1"/>
    <col min="11492" max="11492" width="46.375" style="1" customWidth="1"/>
    <col min="11493" max="11494" width="6.625" style="1" customWidth="1"/>
    <col min="11495" max="11555" width="3.625" style="1" customWidth="1"/>
    <col min="11556" max="11557" width="11" style="1" customWidth="1"/>
    <col min="11558" max="11558" width="8.625" style="1" customWidth="1"/>
    <col min="11559" max="11559" width="6" style="1" customWidth="1"/>
    <col min="11560" max="11560" width="10.375" style="1" customWidth="1"/>
    <col min="11561" max="11746" width="8.75" style="1"/>
    <col min="11747" max="11747" width="10.5" style="1" customWidth="1"/>
    <col min="11748" max="11748" width="46.375" style="1" customWidth="1"/>
    <col min="11749" max="11750" width="6.625" style="1" customWidth="1"/>
    <col min="11751" max="11811" width="3.625" style="1" customWidth="1"/>
    <col min="11812" max="11813" width="11" style="1" customWidth="1"/>
    <col min="11814" max="11814" width="8.625" style="1" customWidth="1"/>
    <col min="11815" max="11815" width="6" style="1" customWidth="1"/>
    <col min="11816" max="11816" width="10.375" style="1" customWidth="1"/>
    <col min="11817" max="12002" width="8.75" style="1"/>
    <col min="12003" max="12003" width="10.5" style="1" customWidth="1"/>
    <col min="12004" max="12004" width="46.375" style="1" customWidth="1"/>
    <col min="12005" max="12006" width="6.625" style="1" customWidth="1"/>
    <col min="12007" max="12067" width="3.625" style="1" customWidth="1"/>
    <col min="12068" max="12069" width="11" style="1" customWidth="1"/>
    <col min="12070" max="12070" width="8.625" style="1" customWidth="1"/>
    <col min="12071" max="12071" width="6" style="1" customWidth="1"/>
    <col min="12072" max="12072" width="10.375" style="1" customWidth="1"/>
    <col min="12073" max="12258" width="8.75" style="1"/>
    <col min="12259" max="12259" width="10.5" style="1" customWidth="1"/>
    <col min="12260" max="12260" width="46.375" style="1" customWidth="1"/>
    <col min="12261" max="12262" width="6.625" style="1" customWidth="1"/>
    <col min="12263" max="12323" width="3.625" style="1" customWidth="1"/>
    <col min="12324" max="12325" width="11" style="1" customWidth="1"/>
    <col min="12326" max="12326" width="8.625" style="1" customWidth="1"/>
    <col min="12327" max="12327" width="6" style="1" customWidth="1"/>
    <col min="12328" max="12328" width="10.375" style="1" customWidth="1"/>
    <col min="12329" max="12514" width="8.75" style="1"/>
    <col min="12515" max="12515" width="10.5" style="1" customWidth="1"/>
    <col min="12516" max="12516" width="46.375" style="1" customWidth="1"/>
    <col min="12517" max="12518" width="6.625" style="1" customWidth="1"/>
    <col min="12519" max="12579" width="3.625" style="1" customWidth="1"/>
    <col min="12580" max="12581" width="11" style="1" customWidth="1"/>
    <col min="12582" max="12582" width="8.625" style="1" customWidth="1"/>
    <col min="12583" max="12583" width="6" style="1" customWidth="1"/>
    <col min="12584" max="12584" width="10.375" style="1" customWidth="1"/>
    <col min="12585" max="12770" width="8.75" style="1"/>
    <col min="12771" max="12771" width="10.5" style="1" customWidth="1"/>
    <col min="12772" max="12772" width="46.375" style="1" customWidth="1"/>
    <col min="12773" max="12774" width="6.625" style="1" customWidth="1"/>
    <col min="12775" max="12835" width="3.625" style="1" customWidth="1"/>
    <col min="12836" max="12837" width="11" style="1" customWidth="1"/>
    <col min="12838" max="12838" width="8.625" style="1" customWidth="1"/>
    <col min="12839" max="12839" width="6" style="1" customWidth="1"/>
    <col min="12840" max="12840" width="10.375" style="1" customWidth="1"/>
    <col min="12841" max="13026" width="8.75" style="1"/>
    <col min="13027" max="13027" width="10.5" style="1" customWidth="1"/>
    <col min="13028" max="13028" width="46.375" style="1" customWidth="1"/>
    <col min="13029" max="13030" width="6.625" style="1" customWidth="1"/>
    <col min="13031" max="13091" width="3.625" style="1" customWidth="1"/>
    <col min="13092" max="13093" width="11" style="1" customWidth="1"/>
    <col min="13094" max="13094" width="8.625" style="1" customWidth="1"/>
    <col min="13095" max="13095" width="6" style="1" customWidth="1"/>
    <col min="13096" max="13096" width="10.375" style="1" customWidth="1"/>
    <col min="13097" max="13282" width="8.75" style="1"/>
    <col min="13283" max="13283" width="10.5" style="1" customWidth="1"/>
    <col min="13284" max="13284" width="46.375" style="1" customWidth="1"/>
    <col min="13285" max="13286" width="6.625" style="1" customWidth="1"/>
    <col min="13287" max="13347" width="3.625" style="1" customWidth="1"/>
    <col min="13348" max="13349" width="11" style="1" customWidth="1"/>
    <col min="13350" max="13350" width="8.625" style="1" customWidth="1"/>
    <col min="13351" max="13351" width="6" style="1" customWidth="1"/>
    <col min="13352" max="13352" width="10.375" style="1" customWidth="1"/>
    <col min="13353" max="13538" width="8.75" style="1"/>
    <col min="13539" max="13539" width="10.5" style="1" customWidth="1"/>
    <col min="13540" max="13540" width="46.375" style="1" customWidth="1"/>
    <col min="13541" max="13542" width="6.625" style="1" customWidth="1"/>
    <col min="13543" max="13603" width="3.625" style="1" customWidth="1"/>
    <col min="13604" max="13605" width="11" style="1" customWidth="1"/>
    <col min="13606" max="13606" width="8.625" style="1" customWidth="1"/>
    <col min="13607" max="13607" width="6" style="1" customWidth="1"/>
    <col min="13608" max="13608" width="10.375" style="1" customWidth="1"/>
    <col min="13609" max="13794" width="8.75" style="1"/>
    <col min="13795" max="13795" width="10.5" style="1" customWidth="1"/>
    <col min="13796" max="13796" width="46.375" style="1" customWidth="1"/>
    <col min="13797" max="13798" width="6.625" style="1" customWidth="1"/>
    <col min="13799" max="13859" width="3.625" style="1" customWidth="1"/>
    <col min="13860" max="13861" width="11" style="1" customWidth="1"/>
    <col min="13862" max="13862" width="8.625" style="1" customWidth="1"/>
    <col min="13863" max="13863" width="6" style="1" customWidth="1"/>
    <col min="13864" max="13864" width="10.375" style="1" customWidth="1"/>
    <col min="13865" max="14050" width="8.75" style="1"/>
    <col min="14051" max="14051" width="10.5" style="1" customWidth="1"/>
    <col min="14052" max="14052" width="46.375" style="1" customWidth="1"/>
    <col min="14053" max="14054" width="6.625" style="1" customWidth="1"/>
    <col min="14055" max="14115" width="3.625" style="1" customWidth="1"/>
    <col min="14116" max="14117" width="11" style="1" customWidth="1"/>
    <col min="14118" max="14118" width="8.625" style="1" customWidth="1"/>
    <col min="14119" max="14119" width="6" style="1" customWidth="1"/>
    <col min="14120" max="14120" width="10.375" style="1" customWidth="1"/>
    <col min="14121" max="14306" width="8.75" style="1"/>
    <col min="14307" max="14307" width="10.5" style="1" customWidth="1"/>
    <col min="14308" max="14308" width="46.375" style="1" customWidth="1"/>
    <col min="14309" max="14310" width="6.625" style="1" customWidth="1"/>
    <col min="14311" max="14371" width="3.625" style="1" customWidth="1"/>
    <col min="14372" max="14373" width="11" style="1" customWidth="1"/>
    <col min="14374" max="14374" width="8.625" style="1" customWidth="1"/>
    <col min="14375" max="14375" width="6" style="1" customWidth="1"/>
    <col min="14376" max="14376" width="10.375" style="1" customWidth="1"/>
    <col min="14377" max="14562" width="8.75" style="1"/>
    <col min="14563" max="14563" width="10.5" style="1" customWidth="1"/>
    <col min="14564" max="14564" width="46.375" style="1" customWidth="1"/>
    <col min="14565" max="14566" width="6.625" style="1" customWidth="1"/>
    <col min="14567" max="14627" width="3.625" style="1" customWidth="1"/>
    <col min="14628" max="14629" width="11" style="1" customWidth="1"/>
    <col min="14630" max="14630" width="8.625" style="1" customWidth="1"/>
    <col min="14631" max="14631" width="6" style="1" customWidth="1"/>
    <col min="14632" max="14632" width="10.375" style="1" customWidth="1"/>
    <col min="14633" max="14818" width="8.75" style="1"/>
    <col min="14819" max="14819" width="10.5" style="1" customWidth="1"/>
    <col min="14820" max="14820" width="46.375" style="1" customWidth="1"/>
    <col min="14821" max="14822" width="6.625" style="1" customWidth="1"/>
    <col min="14823" max="14883" width="3.625" style="1" customWidth="1"/>
    <col min="14884" max="14885" width="11" style="1" customWidth="1"/>
    <col min="14886" max="14886" width="8.625" style="1" customWidth="1"/>
    <col min="14887" max="14887" width="6" style="1" customWidth="1"/>
    <col min="14888" max="14888" width="10.375" style="1" customWidth="1"/>
    <col min="14889" max="15074" width="8.75" style="1"/>
    <col min="15075" max="15075" width="10.5" style="1" customWidth="1"/>
    <col min="15076" max="15076" width="46.375" style="1" customWidth="1"/>
    <col min="15077" max="15078" width="6.625" style="1" customWidth="1"/>
    <col min="15079" max="15139" width="3.625" style="1" customWidth="1"/>
    <col min="15140" max="15141" width="11" style="1" customWidth="1"/>
    <col min="15142" max="15142" width="8.625" style="1" customWidth="1"/>
    <col min="15143" max="15143" width="6" style="1" customWidth="1"/>
    <col min="15144" max="15144" width="10.375" style="1" customWidth="1"/>
    <col min="15145" max="15330" width="8.75" style="1"/>
    <col min="15331" max="15331" width="10.5" style="1" customWidth="1"/>
    <col min="15332" max="15332" width="46.375" style="1" customWidth="1"/>
    <col min="15333" max="15334" width="6.625" style="1" customWidth="1"/>
    <col min="15335" max="15395" width="3.625" style="1" customWidth="1"/>
    <col min="15396" max="15397" width="11" style="1" customWidth="1"/>
    <col min="15398" max="15398" width="8.625" style="1" customWidth="1"/>
    <col min="15399" max="15399" width="6" style="1" customWidth="1"/>
    <col min="15400" max="15400" width="10.375" style="1" customWidth="1"/>
    <col min="15401" max="15586" width="8.75" style="1"/>
    <col min="15587" max="15587" width="10.5" style="1" customWidth="1"/>
    <col min="15588" max="15588" width="46.375" style="1" customWidth="1"/>
    <col min="15589" max="15590" width="6.625" style="1" customWidth="1"/>
    <col min="15591" max="15651" width="3.625" style="1" customWidth="1"/>
    <col min="15652" max="15653" width="11" style="1" customWidth="1"/>
    <col min="15654" max="15654" width="8.625" style="1" customWidth="1"/>
    <col min="15655" max="15655" width="6" style="1" customWidth="1"/>
    <col min="15656" max="15656" width="10.375" style="1" customWidth="1"/>
    <col min="15657" max="15842" width="8.75" style="1"/>
    <col min="15843" max="15843" width="10.5" style="1" customWidth="1"/>
    <col min="15844" max="15844" width="46.375" style="1" customWidth="1"/>
    <col min="15845" max="15846" width="6.625" style="1" customWidth="1"/>
    <col min="15847" max="15907" width="3.625" style="1" customWidth="1"/>
    <col min="15908" max="15909" width="11" style="1" customWidth="1"/>
    <col min="15910" max="15910" width="8.625" style="1" customWidth="1"/>
    <col min="15911" max="15911" width="6" style="1" customWidth="1"/>
    <col min="15912" max="15912" width="10.375" style="1" customWidth="1"/>
    <col min="15913" max="16098" width="8.75" style="1"/>
    <col min="16099" max="16099" width="10.5" style="1" customWidth="1"/>
    <col min="16100" max="16100" width="46.375" style="1" customWidth="1"/>
    <col min="16101" max="16102" width="6.625" style="1" customWidth="1"/>
    <col min="16103" max="16163" width="3.625" style="1" customWidth="1"/>
    <col min="16164" max="16165" width="11" style="1" customWidth="1"/>
    <col min="16166" max="16166" width="8.625" style="1" customWidth="1"/>
    <col min="16167" max="16167" width="6" style="1" customWidth="1"/>
    <col min="16168" max="16168" width="10.375" style="1" customWidth="1"/>
    <col min="16169" max="16384" width="8.75" style="1"/>
  </cols>
  <sheetData>
    <row r="1" spans="1:228" ht="29.25" customHeight="1">
      <c r="A1" s="34" t="s">
        <v>372</v>
      </c>
    </row>
    <row r="2" spans="1:228" ht="18.75">
      <c r="A2" s="34"/>
    </row>
    <row r="3" spans="1:228" ht="33.75" customHeight="1">
      <c r="A3" s="34" t="s">
        <v>373</v>
      </c>
      <c r="H3" s="6"/>
    </row>
    <row r="4" spans="1:228" ht="33.75" customHeight="1">
      <c r="A4" s="34" t="s">
        <v>374</v>
      </c>
      <c r="H4" s="6"/>
    </row>
    <row r="5" spans="1:228" ht="18.75">
      <c r="A5" s="34" t="s">
        <v>375</v>
      </c>
      <c r="H5" s="6"/>
    </row>
    <row r="6" spans="1:228" ht="33.75" customHeight="1">
      <c r="A6" s="34" t="s">
        <v>376</v>
      </c>
      <c r="H6" s="6"/>
    </row>
    <row r="7" spans="1:228" ht="15.75" customHeight="1"/>
    <row r="8" spans="1:228" ht="15.75" customHeight="1"/>
    <row r="9" spans="1:228" s="13" customFormat="1" ht="39.950000000000003" customHeight="1">
      <c r="B9" s="101"/>
      <c r="C9" s="18">
        <v>2025</v>
      </c>
      <c r="D9" s="101" t="s">
        <v>377</v>
      </c>
      <c r="E9" s="23">
        <v>2</v>
      </c>
      <c r="F9" s="13" t="s">
        <v>378</v>
      </c>
      <c r="L9" s="343"/>
      <c r="M9" s="343"/>
      <c r="AG9" s="343"/>
      <c r="AH9" s="343"/>
      <c r="AJ9" s="16"/>
      <c r="AK9" s="16"/>
      <c r="AL9" s="15"/>
      <c r="AM9" s="14"/>
    </row>
    <row r="10" spans="1:228" ht="20.100000000000001" customHeight="1">
      <c r="A10" s="344" t="s">
        <v>379</v>
      </c>
      <c r="B10" s="345" t="s">
        <v>380</v>
      </c>
      <c r="C10" s="98">
        <f>DATE(C9,E9,1)</f>
        <v>45689</v>
      </c>
      <c r="D10" s="25">
        <f>C10+1</f>
        <v>45690</v>
      </c>
      <c r="E10" s="98">
        <f t="shared" ref="E10:AD10" si="0">D10+1</f>
        <v>45691</v>
      </c>
      <c r="F10" s="24">
        <f t="shared" si="0"/>
        <v>45692</v>
      </c>
      <c r="G10" s="24">
        <f t="shared" si="0"/>
        <v>45693</v>
      </c>
      <c r="H10" s="24">
        <f t="shared" si="0"/>
        <v>45694</v>
      </c>
      <c r="I10" s="24">
        <f t="shared" si="0"/>
        <v>45695</v>
      </c>
      <c r="J10" s="98">
        <f t="shared" si="0"/>
        <v>45696</v>
      </c>
      <c r="K10" s="98">
        <f t="shared" si="0"/>
        <v>45697</v>
      </c>
      <c r="L10" s="24">
        <f t="shared" si="0"/>
        <v>45698</v>
      </c>
      <c r="M10" s="25">
        <f t="shared" si="0"/>
        <v>45699</v>
      </c>
      <c r="N10" s="24">
        <f t="shared" si="0"/>
        <v>45700</v>
      </c>
      <c r="O10" s="24">
        <f t="shared" si="0"/>
        <v>45701</v>
      </c>
      <c r="P10" s="24">
        <f t="shared" si="0"/>
        <v>45702</v>
      </c>
      <c r="Q10" s="24">
        <f t="shared" si="0"/>
        <v>45703</v>
      </c>
      <c r="R10" s="24">
        <f t="shared" si="0"/>
        <v>45704</v>
      </c>
      <c r="S10" s="24">
        <f t="shared" si="0"/>
        <v>45705</v>
      </c>
      <c r="T10" s="24">
        <f t="shared" si="0"/>
        <v>45706</v>
      </c>
      <c r="U10" s="24">
        <f t="shared" si="0"/>
        <v>45707</v>
      </c>
      <c r="V10" s="98">
        <f>U10+1</f>
        <v>45708</v>
      </c>
      <c r="W10" s="24">
        <f t="shared" si="0"/>
        <v>45709</v>
      </c>
      <c r="X10" s="24">
        <f t="shared" si="0"/>
        <v>45710</v>
      </c>
      <c r="Y10" s="24">
        <f t="shared" si="0"/>
        <v>45711</v>
      </c>
      <c r="Z10" s="25">
        <f t="shared" si="0"/>
        <v>45712</v>
      </c>
      <c r="AA10" s="24">
        <f t="shared" si="0"/>
        <v>45713</v>
      </c>
      <c r="AB10" s="24">
        <f t="shared" si="0"/>
        <v>45714</v>
      </c>
      <c r="AC10" s="24">
        <f t="shared" si="0"/>
        <v>45715</v>
      </c>
      <c r="AD10" s="24">
        <f t="shared" si="0"/>
        <v>45716</v>
      </c>
      <c r="AE10" s="98" t="str">
        <f>IF(AD10=EOMONTH($C$10,0),"",AD10+1)</f>
        <v/>
      </c>
      <c r="AF10" s="24" t="str">
        <f>IF(OR(AE10="",AE10=EOMONTH($C$10,0)),"",AE10+1)</f>
        <v/>
      </c>
      <c r="AG10" s="24" t="str">
        <f>IF(OR(AF10="",AF10=EOMONTH($C$10,0)),"",AF10+1)</f>
        <v/>
      </c>
      <c r="AH10" s="346" t="s">
        <v>381</v>
      </c>
      <c r="AI10" s="346" t="s">
        <v>382</v>
      </c>
      <c r="AJ10" s="342" t="s">
        <v>383</v>
      </c>
      <c r="AK10" s="1"/>
      <c r="AL10" s="1"/>
      <c r="AM10" s="1"/>
    </row>
    <row r="11" spans="1:228" ht="20.100000000000001" customHeight="1">
      <c r="A11" s="344"/>
      <c r="B11" s="345"/>
      <c r="C11" s="99" t="str">
        <f>TEXT(C10,"aaa")</f>
        <v>土</v>
      </c>
      <c r="D11" s="27" t="str">
        <f t="shared" ref="D11:AD11" si="1">TEXT(D10,"aaa")</f>
        <v>日</v>
      </c>
      <c r="E11" s="99" t="str">
        <f t="shared" si="1"/>
        <v>月</v>
      </c>
      <c r="F11" s="102" t="str">
        <f t="shared" si="1"/>
        <v>火</v>
      </c>
      <c r="G11" s="102" t="str">
        <f t="shared" si="1"/>
        <v>水</v>
      </c>
      <c r="H11" s="102" t="str">
        <f t="shared" si="1"/>
        <v>木</v>
      </c>
      <c r="I11" s="102" t="str">
        <f t="shared" si="1"/>
        <v>金</v>
      </c>
      <c r="J11" s="99" t="str">
        <f t="shared" si="1"/>
        <v>土</v>
      </c>
      <c r="K11" s="99" t="str">
        <f t="shared" si="1"/>
        <v>日</v>
      </c>
      <c r="L11" s="102" t="str">
        <f t="shared" si="1"/>
        <v>月</v>
      </c>
      <c r="M11" s="27" t="str">
        <f t="shared" si="1"/>
        <v>火</v>
      </c>
      <c r="N11" s="102" t="str">
        <f t="shared" si="1"/>
        <v>水</v>
      </c>
      <c r="O11" s="102" t="str">
        <f t="shared" si="1"/>
        <v>木</v>
      </c>
      <c r="P11" s="102" t="str">
        <f t="shared" si="1"/>
        <v>金</v>
      </c>
      <c r="Q11" s="102" t="str">
        <f t="shared" si="1"/>
        <v>土</v>
      </c>
      <c r="R11" s="102" t="str">
        <f t="shared" si="1"/>
        <v>日</v>
      </c>
      <c r="S11" s="102" t="str">
        <f t="shared" si="1"/>
        <v>月</v>
      </c>
      <c r="T11" s="102" t="str">
        <f t="shared" si="1"/>
        <v>火</v>
      </c>
      <c r="U11" s="102" t="str">
        <f t="shared" si="1"/>
        <v>水</v>
      </c>
      <c r="V11" s="99" t="str">
        <f t="shared" si="1"/>
        <v>木</v>
      </c>
      <c r="W11" s="102" t="str">
        <f t="shared" si="1"/>
        <v>金</v>
      </c>
      <c r="X11" s="102" t="str">
        <f t="shared" si="1"/>
        <v>土</v>
      </c>
      <c r="Y11" s="102" t="str">
        <f t="shared" si="1"/>
        <v>日</v>
      </c>
      <c r="Z11" s="27" t="str">
        <f t="shared" si="1"/>
        <v>月</v>
      </c>
      <c r="AA11" s="102" t="str">
        <f t="shared" si="1"/>
        <v>火</v>
      </c>
      <c r="AB11" s="102" t="str">
        <f t="shared" si="1"/>
        <v>水</v>
      </c>
      <c r="AC11" s="102" t="str">
        <f t="shared" si="1"/>
        <v>木</v>
      </c>
      <c r="AD11" s="102" t="str">
        <f t="shared" si="1"/>
        <v>金</v>
      </c>
      <c r="AE11" s="99" t="str">
        <f>IF(AE10="","",TEXT(AE10,"aaa"))</f>
        <v/>
      </c>
      <c r="AF11" s="102" t="str">
        <f t="shared" ref="AF11:AG11" si="2">IF(AF10="","",TEXT(AF10,"aaa"))</f>
        <v/>
      </c>
      <c r="AG11" s="102" t="str">
        <f t="shared" si="2"/>
        <v/>
      </c>
      <c r="AH11" s="346"/>
      <c r="AI11" s="346"/>
      <c r="AJ11" s="342"/>
      <c r="AK11" s="2"/>
      <c r="AL11" s="1"/>
      <c r="AM11" s="1"/>
    </row>
    <row r="12" spans="1:228" ht="57.75" customHeight="1">
      <c r="A12" s="35" t="s">
        <v>384</v>
      </c>
      <c r="B12" s="36" t="s">
        <v>385</v>
      </c>
      <c r="C12" s="100"/>
      <c r="D12" s="29"/>
      <c r="E12" s="100"/>
      <c r="F12" s="28"/>
      <c r="G12" s="28"/>
      <c r="H12" s="28"/>
      <c r="I12" s="28"/>
      <c r="J12" s="100"/>
      <c r="K12" s="100"/>
      <c r="L12" s="28"/>
      <c r="M12" s="29"/>
      <c r="N12" s="28"/>
      <c r="O12" s="28"/>
      <c r="P12" s="28"/>
      <c r="Q12" s="28"/>
      <c r="R12" s="28"/>
      <c r="S12" s="28"/>
      <c r="T12" s="28"/>
      <c r="U12" s="28"/>
      <c r="V12" s="100"/>
      <c r="W12" s="28"/>
      <c r="X12" s="28"/>
      <c r="Y12" s="28"/>
      <c r="Z12" s="29"/>
      <c r="AA12" s="28"/>
      <c r="AB12" s="28"/>
      <c r="AC12" s="28"/>
      <c r="AD12" s="28"/>
      <c r="AE12" s="100"/>
      <c r="AF12" s="28"/>
      <c r="AG12" s="28"/>
      <c r="AH12" s="31"/>
      <c r="AI12" s="32"/>
      <c r="AJ12" s="33"/>
      <c r="AK12" s="2">
        <f>COUNTIF(C12:AG12,"○")</f>
        <v>0</v>
      </c>
      <c r="AL12" s="1"/>
      <c r="AM12" s="1"/>
    </row>
    <row r="13" spans="1:228">
      <c r="HT13" s="1" t="s">
        <v>386</v>
      </c>
    </row>
    <row r="14" spans="1:228" ht="17.25">
      <c r="A14" s="8"/>
      <c r="B14" s="9"/>
      <c r="C14" s="11" t="s">
        <v>387</v>
      </c>
      <c r="D14" s="11"/>
      <c r="G14" s="11"/>
      <c r="H14" s="7"/>
      <c r="I14" s="6"/>
      <c r="J14" s="6"/>
      <c r="K14" s="6"/>
      <c r="L14" s="6"/>
      <c r="M14" s="6"/>
      <c r="N14" s="6"/>
      <c r="O14" s="7"/>
      <c r="P14" s="6"/>
      <c r="Q14" s="6"/>
      <c r="R14" s="6"/>
      <c r="S14" s="11"/>
      <c r="T14" s="11"/>
      <c r="U14" s="11"/>
      <c r="V14" s="11"/>
      <c r="W14" s="12"/>
      <c r="X14" s="12"/>
      <c r="Y14" s="12"/>
      <c r="Z14" s="11"/>
      <c r="AA14" s="11"/>
      <c r="AB14" s="11"/>
      <c r="AC14" s="7"/>
      <c r="AD14" s="6"/>
      <c r="AE14" s="6"/>
      <c r="AF14" s="6"/>
      <c r="AG14" s="6"/>
      <c r="AH14" s="6"/>
      <c r="AI14" s="6"/>
      <c r="AL14" s="10"/>
      <c r="HT14" s="19">
        <v>42737</v>
      </c>
    </row>
    <row r="15" spans="1:228" ht="17.25">
      <c r="A15" s="8"/>
      <c r="B15" s="9"/>
      <c r="C15" s="20" t="s">
        <v>388</v>
      </c>
      <c r="D15" s="21" t="s">
        <v>389</v>
      </c>
      <c r="G15" s="11"/>
      <c r="H15" s="7"/>
      <c r="I15" s="6"/>
      <c r="J15" s="6"/>
      <c r="K15" s="6"/>
      <c r="L15" s="6"/>
      <c r="M15" s="6"/>
      <c r="N15" s="6"/>
      <c r="O15" s="7"/>
      <c r="P15" s="6"/>
      <c r="Q15" s="6"/>
      <c r="R15" s="6"/>
      <c r="S15" s="11"/>
      <c r="T15" s="11"/>
      <c r="U15" s="11"/>
      <c r="V15" s="11"/>
      <c r="W15" s="11"/>
      <c r="X15" s="11"/>
      <c r="Y15" s="11"/>
      <c r="Z15" s="11"/>
      <c r="AA15" s="11"/>
      <c r="AB15" s="11"/>
      <c r="AC15" s="7"/>
      <c r="AD15" s="6"/>
      <c r="AE15" s="6"/>
      <c r="AF15" s="6"/>
      <c r="AG15" s="6"/>
      <c r="AH15" s="6"/>
      <c r="AI15" s="6"/>
      <c r="AL15" s="10"/>
      <c r="HT15" s="19">
        <v>42744</v>
      </c>
    </row>
    <row r="16" spans="1:228" ht="17.25">
      <c r="A16" s="8"/>
      <c r="B16" s="9"/>
      <c r="C16" s="20" t="s">
        <v>390</v>
      </c>
      <c r="D16" s="21" t="s">
        <v>391</v>
      </c>
      <c r="H16" s="7"/>
      <c r="I16" s="6"/>
      <c r="AC16" s="7"/>
      <c r="AD16" s="6"/>
      <c r="HT16" s="19">
        <v>42777</v>
      </c>
    </row>
    <row r="17" spans="3:228" ht="17.25">
      <c r="C17" s="20" t="s">
        <v>392</v>
      </c>
      <c r="D17" s="21" t="s">
        <v>393</v>
      </c>
      <c r="AC17" s="12"/>
      <c r="AD17" s="12"/>
      <c r="HT17" s="19">
        <v>42814</v>
      </c>
    </row>
    <row r="18" spans="3:228" ht="17.25">
      <c r="E18" s="20"/>
      <c r="F18" s="22"/>
      <c r="HT18" s="19">
        <v>42854</v>
      </c>
    </row>
    <row r="19" spans="3:228">
      <c r="HT19" s="19">
        <v>42858</v>
      </c>
    </row>
    <row r="20" spans="3:228">
      <c r="HT20" s="19">
        <v>42859</v>
      </c>
    </row>
    <row r="21" spans="3:228">
      <c r="D21" s="5"/>
      <c r="HT21" s="19">
        <v>42860</v>
      </c>
    </row>
    <row r="22" spans="3:228">
      <c r="HT22" s="19">
        <v>42933</v>
      </c>
    </row>
    <row r="23" spans="3:228">
      <c r="D23" s="5"/>
      <c r="HT23" s="19">
        <v>42958</v>
      </c>
    </row>
    <row r="24" spans="3:228">
      <c r="HT24" s="19">
        <v>42996</v>
      </c>
    </row>
    <row r="25" spans="3:228">
      <c r="HT25" s="19">
        <v>43001</v>
      </c>
    </row>
    <row r="26" spans="3:228">
      <c r="HT26" s="19">
        <v>43017</v>
      </c>
    </row>
    <row r="27" spans="3:228">
      <c r="HT27" s="19">
        <v>43042</v>
      </c>
    </row>
    <row r="28" spans="3:228">
      <c r="HT28" s="19">
        <v>43062</v>
      </c>
    </row>
    <row r="29" spans="3:228">
      <c r="HT29" s="19">
        <v>43092</v>
      </c>
    </row>
    <row r="30" spans="3:228">
      <c r="HT30" s="19">
        <v>43101</v>
      </c>
    </row>
    <row r="31" spans="3:228">
      <c r="HT31" s="19">
        <v>43108</v>
      </c>
    </row>
    <row r="32" spans="3:228">
      <c r="HT32" s="19">
        <v>43142</v>
      </c>
    </row>
    <row r="33" spans="228:228">
      <c r="HT33" s="19">
        <v>43143</v>
      </c>
    </row>
    <row r="34" spans="228:228">
      <c r="HT34" s="19">
        <v>43180</v>
      </c>
    </row>
    <row r="35" spans="228:228">
      <c r="HT35" s="19">
        <v>43219</v>
      </c>
    </row>
    <row r="36" spans="228:228">
      <c r="HT36" s="19">
        <v>43220</v>
      </c>
    </row>
    <row r="37" spans="228:228">
      <c r="HT37" s="19">
        <v>43223</v>
      </c>
    </row>
    <row r="38" spans="228:228">
      <c r="HT38" s="19">
        <v>43224</v>
      </c>
    </row>
    <row r="39" spans="228:228">
      <c r="HT39" s="19">
        <v>43225</v>
      </c>
    </row>
    <row r="40" spans="228:228">
      <c r="HT40" s="19">
        <v>43297</v>
      </c>
    </row>
    <row r="41" spans="228:228">
      <c r="HT41" s="19">
        <v>43323</v>
      </c>
    </row>
    <row r="42" spans="228:228">
      <c r="HT42" s="19">
        <v>43360</v>
      </c>
    </row>
    <row r="43" spans="228:228">
      <c r="HT43" s="19">
        <v>43366</v>
      </c>
    </row>
    <row r="44" spans="228:228">
      <c r="HT44" s="19">
        <v>43367</v>
      </c>
    </row>
    <row r="45" spans="228:228">
      <c r="HT45" s="19">
        <v>43381</v>
      </c>
    </row>
    <row r="46" spans="228:228">
      <c r="HT46" s="19">
        <v>43407</v>
      </c>
    </row>
    <row r="47" spans="228:228">
      <c r="HT47" s="19">
        <v>43427</v>
      </c>
    </row>
    <row r="48" spans="228:228">
      <c r="HT48" s="19">
        <v>43457</v>
      </c>
    </row>
    <row r="49" spans="228:228">
      <c r="HT49" s="19">
        <v>43458</v>
      </c>
    </row>
  </sheetData>
  <mergeCells count="7">
    <mergeCell ref="AJ10:AJ11"/>
    <mergeCell ref="L9:M9"/>
    <mergeCell ref="AG9:AH9"/>
    <mergeCell ref="A10:A11"/>
    <mergeCell ref="B10:B11"/>
    <mergeCell ref="AH10:AH11"/>
    <mergeCell ref="AI10:AI11"/>
  </mergeCells>
  <phoneticPr fontId="2"/>
  <conditionalFormatting sqref="C10:AG12">
    <cfRule type="expression" dxfId="5" priority="1">
      <formula>COUTIF($HT$14:$HT$49,C$10)=1</formula>
    </cfRule>
    <cfRule type="expression" dxfId="4" priority="2">
      <formula>C$11="土"</formula>
    </cfRule>
    <cfRule type="expression" dxfId="3" priority="3">
      <formula>C$11="日"</formula>
    </cfRule>
  </conditionalFormatting>
  <dataValidations count="1">
    <dataValidation type="list" allowBlank="1" showInputMessage="1" showErrorMessage="1" sqref="C12:AG12" xr:uid="{4281E445-CEE7-4AEB-8907-B2EED2CD0F9B}">
      <formula1>$C$15:$C$17</formula1>
    </dataValidation>
  </dataValidations>
  <printOptions horizontalCentered="1"/>
  <pageMargins left="0.19685039370078741" right="0.19685039370078741" top="0.78740157480314965" bottom="0.39370078740157483" header="0.78740157480314965" footer="0.19685039370078741"/>
  <pageSetup paperSize="9" scale="47" orientation="landscape" cellComments="asDisplayed" verticalDpi="1200" r:id="rId1"/>
  <headerFooter alignWithMargins="0">
    <oddHeader>&amp;R&amp;A</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8CACC-3208-4AAB-A6E4-70C9C012AC2E}">
  <sheetPr>
    <pageSetUpPr fitToPage="1"/>
  </sheetPr>
  <dimension ref="A1:HT49"/>
  <sheetViews>
    <sheetView zoomScale="70" zoomScaleNormal="70" workbookViewId="0">
      <pane xSplit="2" ySplit="11" topLeftCell="C12" activePane="bottomRight" state="frozen"/>
      <selection pane="topRight" activeCell="C1" sqref="C1"/>
      <selection pane="bottomLeft" activeCell="A10" sqref="A10"/>
      <selection pane="bottomRight"/>
    </sheetView>
  </sheetViews>
  <sheetFormatPr defaultRowHeight="13.5"/>
  <cols>
    <col min="1" max="1" width="29" style="1" customWidth="1"/>
    <col min="2" max="2" width="39.125" style="4" customWidth="1"/>
    <col min="3" max="3" width="7.75" style="4" customWidth="1"/>
    <col min="4" max="4" width="6.25" style="4" customWidth="1"/>
    <col min="5" max="33" width="6.25" style="1" customWidth="1"/>
    <col min="34" max="34" width="5.625" style="1" bestFit="1" customWidth="1"/>
    <col min="35" max="35" width="7.5" style="1" bestFit="1" customWidth="1"/>
    <col min="36" max="36" width="5.625" style="4" bestFit="1" customWidth="1"/>
    <col min="37" max="37" width="11" style="4" customWidth="1"/>
    <col min="38" max="38" width="8.625" style="3" customWidth="1"/>
    <col min="39" max="39" width="6" style="2" customWidth="1"/>
    <col min="40" max="40" width="10.375" style="1" customWidth="1"/>
    <col min="41" max="226" width="9" style="1"/>
    <col min="227" max="227" width="10.5" style="1" customWidth="1"/>
    <col min="228" max="228" width="46.375" style="1" customWidth="1"/>
    <col min="229" max="230" width="6.625" style="1" customWidth="1"/>
    <col min="231" max="291" width="3.625" style="1" customWidth="1"/>
    <col min="292" max="293" width="11" style="1" customWidth="1"/>
    <col min="294" max="294" width="8.625" style="1" customWidth="1"/>
    <col min="295" max="295" width="6" style="1" customWidth="1"/>
    <col min="296" max="296" width="10.375" style="1" customWidth="1"/>
    <col min="297" max="482" width="9" style="1"/>
    <col min="483" max="483" width="10.5" style="1" customWidth="1"/>
    <col min="484" max="484" width="46.375" style="1" customWidth="1"/>
    <col min="485" max="486" width="6.625" style="1" customWidth="1"/>
    <col min="487" max="547" width="3.625" style="1" customWidth="1"/>
    <col min="548" max="549" width="11" style="1" customWidth="1"/>
    <col min="550" max="550" width="8.625" style="1" customWidth="1"/>
    <col min="551" max="551" width="6" style="1" customWidth="1"/>
    <col min="552" max="552" width="10.375" style="1" customWidth="1"/>
    <col min="553" max="738" width="9" style="1"/>
    <col min="739" max="739" width="10.5" style="1" customWidth="1"/>
    <col min="740" max="740" width="46.375" style="1" customWidth="1"/>
    <col min="741" max="742" width="6.625" style="1" customWidth="1"/>
    <col min="743" max="803" width="3.625" style="1" customWidth="1"/>
    <col min="804" max="805" width="11" style="1" customWidth="1"/>
    <col min="806" max="806" width="8.625" style="1" customWidth="1"/>
    <col min="807" max="807" width="6" style="1" customWidth="1"/>
    <col min="808" max="808" width="10.375" style="1" customWidth="1"/>
    <col min="809" max="994" width="9" style="1"/>
    <col min="995" max="995" width="10.5" style="1" customWidth="1"/>
    <col min="996" max="996" width="46.375" style="1" customWidth="1"/>
    <col min="997" max="998" width="6.625" style="1" customWidth="1"/>
    <col min="999" max="1059" width="3.625" style="1" customWidth="1"/>
    <col min="1060" max="1061" width="11" style="1" customWidth="1"/>
    <col min="1062" max="1062" width="8.625" style="1" customWidth="1"/>
    <col min="1063" max="1063" width="6" style="1" customWidth="1"/>
    <col min="1064" max="1064" width="10.375" style="1" customWidth="1"/>
    <col min="1065" max="1250" width="9" style="1"/>
    <col min="1251" max="1251" width="10.5" style="1" customWidth="1"/>
    <col min="1252" max="1252" width="46.375" style="1" customWidth="1"/>
    <col min="1253" max="1254" width="6.625" style="1" customWidth="1"/>
    <col min="1255" max="1315" width="3.625" style="1" customWidth="1"/>
    <col min="1316" max="1317" width="11" style="1" customWidth="1"/>
    <col min="1318" max="1318" width="8.625" style="1" customWidth="1"/>
    <col min="1319" max="1319" width="6" style="1" customWidth="1"/>
    <col min="1320" max="1320" width="10.375" style="1" customWidth="1"/>
    <col min="1321" max="1506" width="9" style="1"/>
    <col min="1507" max="1507" width="10.5" style="1" customWidth="1"/>
    <col min="1508" max="1508" width="46.375" style="1" customWidth="1"/>
    <col min="1509" max="1510" width="6.625" style="1" customWidth="1"/>
    <col min="1511" max="1571" width="3.625" style="1" customWidth="1"/>
    <col min="1572" max="1573" width="11" style="1" customWidth="1"/>
    <col min="1574" max="1574" width="8.625" style="1" customWidth="1"/>
    <col min="1575" max="1575" width="6" style="1" customWidth="1"/>
    <col min="1576" max="1576" width="10.375" style="1" customWidth="1"/>
    <col min="1577" max="1762" width="9" style="1"/>
    <col min="1763" max="1763" width="10.5" style="1" customWidth="1"/>
    <col min="1764" max="1764" width="46.375" style="1" customWidth="1"/>
    <col min="1765" max="1766" width="6.625" style="1" customWidth="1"/>
    <col min="1767" max="1827" width="3.625" style="1" customWidth="1"/>
    <col min="1828" max="1829" width="11" style="1" customWidth="1"/>
    <col min="1830" max="1830" width="8.625" style="1" customWidth="1"/>
    <col min="1831" max="1831" width="6" style="1" customWidth="1"/>
    <col min="1832" max="1832" width="10.375" style="1" customWidth="1"/>
    <col min="1833" max="2018" width="9" style="1"/>
    <col min="2019" max="2019" width="10.5" style="1" customWidth="1"/>
    <col min="2020" max="2020" width="46.375" style="1" customWidth="1"/>
    <col min="2021" max="2022" width="6.625" style="1" customWidth="1"/>
    <col min="2023" max="2083" width="3.625" style="1" customWidth="1"/>
    <col min="2084" max="2085" width="11" style="1" customWidth="1"/>
    <col min="2086" max="2086" width="8.625" style="1" customWidth="1"/>
    <col min="2087" max="2087" width="6" style="1" customWidth="1"/>
    <col min="2088" max="2088" width="10.375" style="1" customWidth="1"/>
    <col min="2089" max="2274" width="9" style="1"/>
    <col min="2275" max="2275" width="10.5" style="1" customWidth="1"/>
    <col min="2276" max="2276" width="46.375" style="1" customWidth="1"/>
    <col min="2277" max="2278" width="6.625" style="1" customWidth="1"/>
    <col min="2279" max="2339" width="3.625" style="1" customWidth="1"/>
    <col min="2340" max="2341" width="11" style="1" customWidth="1"/>
    <col min="2342" max="2342" width="8.625" style="1" customWidth="1"/>
    <col min="2343" max="2343" width="6" style="1" customWidth="1"/>
    <col min="2344" max="2344" width="10.375" style="1" customWidth="1"/>
    <col min="2345" max="2530" width="9" style="1"/>
    <col min="2531" max="2531" width="10.5" style="1" customWidth="1"/>
    <col min="2532" max="2532" width="46.375" style="1" customWidth="1"/>
    <col min="2533" max="2534" width="6.625" style="1" customWidth="1"/>
    <col min="2535" max="2595" width="3.625" style="1" customWidth="1"/>
    <col min="2596" max="2597" width="11" style="1" customWidth="1"/>
    <col min="2598" max="2598" width="8.625" style="1" customWidth="1"/>
    <col min="2599" max="2599" width="6" style="1" customWidth="1"/>
    <col min="2600" max="2600" width="10.375" style="1" customWidth="1"/>
    <col min="2601" max="2786" width="9" style="1"/>
    <col min="2787" max="2787" width="10.5" style="1" customWidth="1"/>
    <col min="2788" max="2788" width="46.375" style="1" customWidth="1"/>
    <col min="2789" max="2790" width="6.625" style="1" customWidth="1"/>
    <col min="2791" max="2851" width="3.625" style="1" customWidth="1"/>
    <col min="2852" max="2853" width="11" style="1" customWidth="1"/>
    <col min="2854" max="2854" width="8.625" style="1" customWidth="1"/>
    <col min="2855" max="2855" width="6" style="1" customWidth="1"/>
    <col min="2856" max="2856" width="10.375" style="1" customWidth="1"/>
    <col min="2857" max="3042" width="9" style="1"/>
    <col min="3043" max="3043" width="10.5" style="1" customWidth="1"/>
    <col min="3044" max="3044" width="46.375" style="1" customWidth="1"/>
    <col min="3045" max="3046" width="6.625" style="1" customWidth="1"/>
    <col min="3047" max="3107" width="3.625" style="1" customWidth="1"/>
    <col min="3108" max="3109" width="11" style="1" customWidth="1"/>
    <col min="3110" max="3110" width="8.625" style="1" customWidth="1"/>
    <col min="3111" max="3111" width="6" style="1" customWidth="1"/>
    <col min="3112" max="3112" width="10.375" style="1" customWidth="1"/>
    <col min="3113" max="3298" width="9" style="1"/>
    <col min="3299" max="3299" width="10.5" style="1" customWidth="1"/>
    <col min="3300" max="3300" width="46.375" style="1" customWidth="1"/>
    <col min="3301" max="3302" width="6.625" style="1" customWidth="1"/>
    <col min="3303" max="3363" width="3.625" style="1" customWidth="1"/>
    <col min="3364" max="3365" width="11" style="1" customWidth="1"/>
    <col min="3366" max="3366" width="8.625" style="1" customWidth="1"/>
    <col min="3367" max="3367" width="6" style="1" customWidth="1"/>
    <col min="3368" max="3368" width="10.375" style="1" customWidth="1"/>
    <col min="3369" max="3554" width="9" style="1"/>
    <col min="3555" max="3555" width="10.5" style="1" customWidth="1"/>
    <col min="3556" max="3556" width="46.375" style="1" customWidth="1"/>
    <col min="3557" max="3558" width="6.625" style="1" customWidth="1"/>
    <col min="3559" max="3619" width="3.625" style="1" customWidth="1"/>
    <col min="3620" max="3621" width="11" style="1" customWidth="1"/>
    <col min="3622" max="3622" width="8.625" style="1" customWidth="1"/>
    <col min="3623" max="3623" width="6" style="1" customWidth="1"/>
    <col min="3624" max="3624" width="10.375" style="1" customWidth="1"/>
    <col min="3625" max="3810" width="9" style="1"/>
    <col min="3811" max="3811" width="10.5" style="1" customWidth="1"/>
    <col min="3812" max="3812" width="46.375" style="1" customWidth="1"/>
    <col min="3813" max="3814" width="6.625" style="1" customWidth="1"/>
    <col min="3815" max="3875" width="3.625" style="1" customWidth="1"/>
    <col min="3876" max="3877" width="11" style="1" customWidth="1"/>
    <col min="3878" max="3878" width="8.625" style="1" customWidth="1"/>
    <col min="3879" max="3879" width="6" style="1" customWidth="1"/>
    <col min="3880" max="3880" width="10.375" style="1" customWidth="1"/>
    <col min="3881" max="4066" width="9" style="1"/>
    <col min="4067" max="4067" width="10.5" style="1" customWidth="1"/>
    <col min="4068" max="4068" width="46.375" style="1" customWidth="1"/>
    <col min="4069" max="4070" width="6.625" style="1" customWidth="1"/>
    <col min="4071" max="4131" width="3.625" style="1" customWidth="1"/>
    <col min="4132" max="4133" width="11" style="1" customWidth="1"/>
    <col min="4134" max="4134" width="8.625" style="1" customWidth="1"/>
    <col min="4135" max="4135" width="6" style="1" customWidth="1"/>
    <col min="4136" max="4136" width="10.375" style="1" customWidth="1"/>
    <col min="4137" max="4322" width="9" style="1"/>
    <col min="4323" max="4323" width="10.5" style="1" customWidth="1"/>
    <col min="4324" max="4324" width="46.375" style="1" customWidth="1"/>
    <col min="4325" max="4326" width="6.625" style="1" customWidth="1"/>
    <col min="4327" max="4387" width="3.625" style="1" customWidth="1"/>
    <col min="4388" max="4389" width="11" style="1" customWidth="1"/>
    <col min="4390" max="4390" width="8.625" style="1" customWidth="1"/>
    <col min="4391" max="4391" width="6" style="1" customWidth="1"/>
    <col min="4392" max="4392" width="10.375" style="1" customWidth="1"/>
    <col min="4393" max="4578" width="9" style="1"/>
    <col min="4579" max="4579" width="10.5" style="1" customWidth="1"/>
    <col min="4580" max="4580" width="46.375" style="1" customWidth="1"/>
    <col min="4581" max="4582" width="6.625" style="1" customWidth="1"/>
    <col min="4583" max="4643" width="3.625" style="1" customWidth="1"/>
    <col min="4644" max="4645" width="11" style="1" customWidth="1"/>
    <col min="4646" max="4646" width="8.625" style="1" customWidth="1"/>
    <col min="4647" max="4647" width="6" style="1" customWidth="1"/>
    <col min="4648" max="4648" width="10.375" style="1" customWidth="1"/>
    <col min="4649" max="4834" width="9" style="1"/>
    <col min="4835" max="4835" width="10.5" style="1" customWidth="1"/>
    <col min="4836" max="4836" width="46.375" style="1" customWidth="1"/>
    <col min="4837" max="4838" width="6.625" style="1" customWidth="1"/>
    <col min="4839" max="4899" width="3.625" style="1" customWidth="1"/>
    <col min="4900" max="4901" width="11" style="1" customWidth="1"/>
    <col min="4902" max="4902" width="8.625" style="1" customWidth="1"/>
    <col min="4903" max="4903" width="6" style="1" customWidth="1"/>
    <col min="4904" max="4904" width="10.375" style="1" customWidth="1"/>
    <col min="4905" max="5090" width="9" style="1"/>
    <col min="5091" max="5091" width="10.5" style="1" customWidth="1"/>
    <col min="5092" max="5092" width="46.375" style="1" customWidth="1"/>
    <col min="5093" max="5094" width="6.625" style="1" customWidth="1"/>
    <col min="5095" max="5155" width="3.625" style="1" customWidth="1"/>
    <col min="5156" max="5157" width="11" style="1" customWidth="1"/>
    <col min="5158" max="5158" width="8.625" style="1" customWidth="1"/>
    <col min="5159" max="5159" width="6" style="1" customWidth="1"/>
    <col min="5160" max="5160" width="10.375" style="1" customWidth="1"/>
    <col min="5161" max="5346" width="9" style="1"/>
    <col min="5347" max="5347" width="10.5" style="1" customWidth="1"/>
    <col min="5348" max="5348" width="46.375" style="1" customWidth="1"/>
    <col min="5349" max="5350" width="6.625" style="1" customWidth="1"/>
    <col min="5351" max="5411" width="3.625" style="1" customWidth="1"/>
    <col min="5412" max="5413" width="11" style="1" customWidth="1"/>
    <col min="5414" max="5414" width="8.625" style="1" customWidth="1"/>
    <col min="5415" max="5415" width="6" style="1" customWidth="1"/>
    <col min="5416" max="5416" width="10.375" style="1" customWidth="1"/>
    <col min="5417" max="5602" width="9" style="1"/>
    <col min="5603" max="5603" width="10.5" style="1" customWidth="1"/>
    <col min="5604" max="5604" width="46.375" style="1" customWidth="1"/>
    <col min="5605" max="5606" width="6.625" style="1" customWidth="1"/>
    <col min="5607" max="5667" width="3.625" style="1" customWidth="1"/>
    <col min="5668" max="5669" width="11" style="1" customWidth="1"/>
    <col min="5670" max="5670" width="8.625" style="1" customWidth="1"/>
    <col min="5671" max="5671" width="6" style="1" customWidth="1"/>
    <col min="5672" max="5672" width="10.375" style="1" customWidth="1"/>
    <col min="5673" max="5858" width="9" style="1"/>
    <col min="5859" max="5859" width="10.5" style="1" customWidth="1"/>
    <col min="5860" max="5860" width="46.375" style="1" customWidth="1"/>
    <col min="5861" max="5862" width="6.625" style="1" customWidth="1"/>
    <col min="5863" max="5923" width="3.625" style="1" customWidth="1"/>
    <col min="5924" max="5925" width="11" style="1" customWidth="1"/>
    <col min="5926" max="5926" width="8.625" style="1" customWidth="1"/>
    <col min="5927" max="5927" width="6" style="1" customWidth="1"/>
    <col min="5928" max="5928" width="10.375" style="1" customWidth="1"/>
    <col min="5929" max="6114" width="9" style="1"/>
    <col min="6115" max="6115" width="10.5" style="1" customWidth="1"/>
    <col min="6116" max="6116" width="46.375" style="1" customWidth="1"/>
    <col min="6117" max="6118" width="6.625" style="1" customWidth="1"/>
    <col min="6119" max="6179" width="3.625" style="1" customWidth="1"/>
    <col min="6180" max="6181" width="11" style="1" customWidth="1"/>
    <col min="6182" max="6182" width="8.625" style="1" customWidth="1"/>
    <col min="6183" max="6183" width="6" style="1" customWidth="1"/>
    <col min="6184" max="6184" width="10.375" style="1" customWidth="1"/>
    <col min="6185" max="6370" width="9" style="1"/>
    <col min="6371" max="6371" width="10.5" style="1" customWidth="1"/>
    <col min="6372" max="6372" width="46.375" style="1" customWidth="1"/>
    <col min="6373" max="6374" width="6.625" style="1" customWidth="1"/>
    <col min="6375" max="6435" width="3.625" style="1" customWidth="1"/>
    <col min="6436" max="6437" width="11" style="1" customWidth="1"/>
    <col min="6438" max="6438" width="8.625" style="1" customWidth="1"/>
    <col min="6439" max="6439" width="6" style="1" customWidth="1"/>
    <col min="6440" max="6440" width="10.375" style="1" customWidth="1"/>
    <col min="6441" max="6626" width="9" style="1"/>
    <col min="6627" max="6627" width="10.5" style="1" customWidth="1"/>
    <col min="6628" max="6628" width="46.375" style="1" customWidth="1"/>
    <col min="6629" max="6630" width="6.625" style="1" customWidth="1"/>
    <col min="6631" max="6691" width="3.625" style="1" customWidth="1"/>
    <col min="6692" max="6693" width="11" style="1" customWidth="1"/>
    <col min="6694" max="6694" width="8.625" style="1" customWidth="1"/>
    <col min="6695" max="6695" width="6" style="1" customWidth="1"/>
    <col min="6696" max="6696" width="10.375" style="1" customWidth="1"/>
    <col min="6697" max="6882" width="9" style="1"/>
    <col min="6883" max="6883" width="10.5" style="1" customWidth="1"/>
    <col min="6884" max="6884" width="46.375" style="1" customWidth="1"/>
    <col min="6885" max="6886" width="6.625" style="1" customWidth="1"/>
    <col min="6887" max="6947" width="3.625" style="1" customWidth="1"/>
    <col min="6948" max="6949" width="11" style="1" customWidth="1"/>
    <col min="6950" max="6950" width="8.625" style="1" customWidth="1"/>
    <col min="6951" max="6951" width="6" style="1" customWidth="1"/>
    <col min="6952" max="6952" width="10.375" style="1" customWidth="1"/>
    <col min="6953" max="7138" width="9" style="1"/>
    <col min="7139" max="7139" width="10.5" style="1" customWidth="1"/>
    <col min="7140" max="7140" width="46.375" style="1" customWidth="1"/>
    <col min="7141" max="7142" width="6.625" style="1" customWidth="1"/>
    <col min="7143" max="7203" width="3.625" style="1" customWidth="1"/>
    <col min="7204" max="7205" width="11" style="1" customWidth="1"/>
    <col min="7206" max="7206" width="8.625" style="1" customWidth="1"/>
    <col min="7207" max="7207" width="6" style="1" customWidth="1"/>
    <col min="7208" max="7208" width="10.375" style="1" customWidth="1"/>
    <col min="7209" max="7394" width="9" style="1"/>
    <col min="7395" max="7395" width="10.5" style="1" customWidth="1"/>
    <col min="7396" max="7396" width="46.375" style="1" customWidth="1"/>
    <col min="7397" max="7398" width="6.625" style="1" customWidth="1"/>
    <col min="7399" max="7459" width="3.625" style="1" customWidth="1"/>
    <col min="7460" max="7461" width="11" style="1" customWidth="1"/>
    <col min="7462" max="7462" width="8.625" style="1" customWidth="1"/>
    <col min="7463" max="7463" width="6" style="1" customWidth="1"/>
    <col min="7464" max="7464" width="10.375" style="1" customWidth="1"/>
    <col min="7465" max="7650" width="9" style="1"/>
    <col min="7651" max="7651" width="10.5" style="1" customWidth="1"/>
    <col min="7652" max="7652" width="46.375" style="1" customWidth="1"/>
    <col min="7653" max="7654" width="6.625" style="1" customWidth="1"/>
    <col min="7655" max="7715" width="3.625" style="1" customWidth="1"/>
    <col min="7716" max="7717" width="11" style="1" customWidth="1"/>
    <col min="7718" max="7718" width="8.625" style="1" customWidth="1"/>
    <col min="7719" max="7719" width="6" style="1" customWidth="1"/>
    <col min="7720" max="7720" width="10.375" style="1" customWidth="1"/>
    <col min="7721" max="7906" width="9" style="1"/>
    <col min="7907" max="7907" width="10.5" style="1" customWidth="1"/>
    <col min="7908" max="7908" width="46.375" style="1" customWidth="1"/>
    <col min="7909" max="7910" width="6.625" style="1" customWidth="1"/>
    <col min="7911" max="7971" width="3.625" style="1" customWidth="1"/>
    <col min="7972" max="7973" width="11" style="1" customWidth="1"/>
    <col min="7974" max="7974" width="8.625" style="1" customWidth="1"/>
    <col min="7975" max="7975" width="6" style="1" customWidth="1"/>
    <col min="7976" max="7976" width="10.375" style="1" customWidth="1"/>
    <col min="7977" max="8162" width="9" style="1"/>
    <col min="8163" max="8163" width="10.5" style="1" customWidth="1"/>
    <col min="8164" max="8164" width="46.375" style="1" customWidth="1"/>
    <col min="8165" max="8166" width="6.625" style="1" customWidth="1"/>
    <col min="8167" max="8227" width="3.625" style="1" customWidth="1"/>
    <col min="8228" max="8229" width="11" style="1" customWidth="1"/>
    <col min="8230" max="8230" width="8.625" style="1" customWidth="1"/>
    <col min="8231" max="8231" width="6" style="1" customWidth="1"/>
    <col min="8232" max="8232" width="10.375" style="1" customWidth="1"/>
    <col min="8233" max="8418" width="9" style="1"/>
    <col min="8419" max="8419" width="10.5" style="1" customWidth="1"/>
    <col min="8420" max="8420" width="46.375" style="1" customWidth="1"/>
    <col min="8421" max="8422" width="6.625" style="1" customWidth="1"/>
    <col min="8423" max="8483" width="3.625" style="1" customWidth="1"/>
    <col min="8484" max="8485" width="11" style="1" customWidth="1"/>
    <col min="8486" max="8486" width="8.625" style="1" customWidth="1"/>
    <col min="8487" max="8487" width="6" style="1" customWidth="1"/>
    <col min="8488" max="8488" width="10.375" style="1" customWidth="1"/>
    <col min="8489" max="8674" width="9" style="1"/>
    <col min="8675" max="8675" width="10.5" style="1" customWidth="1"/>
    <col min="8676" max="8676" width="46.375" style="1" customWidth="1"/>
    <col min="8677" max="8678" width="6.625" style="1" customWidth="1"/>
    <col min="8679" max="8739" width="3.625" style="1" customWidth="1"/>
    <col min="8740" max="8741" width="11" style="1" customWidth="1"/>
    <col min="8742" max="8742" width="8.625" style="1" customWidth="1"/>
    <col min="8743" max="8743" width="6" style="1" customWidth="1"/>
    <col min="8744" max="8744" width="10.375" style="1" customWidth="1"/>
    <col min="8745" max="8930" width="9" style="1"/>
    <col min="8931" max="8931" width="10.5" style="1" customWidth="1"/>
    <col min="8932" max="8932" width="46.375" style="1" customWidth="1"/>
    <col min="8933" max="8934" width="6.625" style="1" customWidth="1"/>
    <col min="8935" max="8995" width="3.625" style="1" customWidth="1"/>
    <col min="8996" max="8997" width="11" style="1" customWidth="1"/>
    <col min="8998" max="8998" width="8.625" style="1" customWidth="1"/>
    <col min="8999" max="8999" width="6" style="1" customWidth="1"/>
    <col min="9000" max="9000" width="10.375" style="1" customWidth="1"/>
    <col min="9001" max="9186" width="9" style="1"/>
    <col min="9187" max="9187" width="10.5" style="1" customWidth="1"/>
    <col min="9188" max="9188" width="46.375" style="1" customWidth="1"/>
    <col min="9189" max="9190" width="6.625" style="1" customWidth="1"/>
    <col min="9191" max="9251" width="3.625" style="1" customWidth="1"/>
    <col min="9252" max="9253" width="11" style="1" customWidth="1"/>
    <col min="9254" max="9254" width="8.625" style="1" customWidth="1"/>
    <col min="9255" max="9255" width="6" style="1" customWidth="1"/>
    <col min="9256" max="9256" width="10.375" style="1" customWidth="1"/>
    <col min="9257" max="9442" width="9" style="1"/>
    <col min="9443" max="9443" width="10.5" style="1" customWidth="1"/>
    <col min="9444" max="9444" width="46.375" style="1" customWidth="1"/>
    <col min="9445" max="9446" width="6.625" style="1" customWidth="1"/>
    <col min="9447" max="9507" width="3.625" style="1" customWidth="1"/>
    <col min="9508" max="9509" width="11" style="1" customWidth="1"/>
    <col min="9510" max="9510" width="8.625" style="1" customWidth="1"/>
    <col min="9511" max="9511" width="6" style="1" customWidth="1"/>
    <col min="9512" max="9512" width="10.375" style="1" customWidth="1"/>
    <col min="9513" max="9698" width="9" style="1"/>
    <col min="9699" max="9699" width="10.5" style="1" customWidth="1"/>
    <col min="9700" max="9700" width="46.375" style="1" customWidth="1"/>
    <col min="9701" max="9702" width="6.625" style="1" customWidth="1"/>
    <col min="9703" max="9763" width="3.625" style="1" customWidth="1"/>
    <col min="9764" max="9765" width="11" style="1" customWidth="1"/>
    <col min="9766" max="9766" width="8.625" style="1" customWidth="1"/>
    <col min="9767" max="9767" width="6" style="1" customWidth="1"/>
    <col min="9768" max="9768" width="10.375" style="1" customWidth="1"/>
    <col min="9769" max="9954" width="9" style="1"/>
    <col min="9955" max="9955" width="10.5" style="1" customWidth="1"/>
    <col min="9956" max="9956" width="46.375" style="1" customWidth="1"/>
    <col min="9957" max="9958" width="6.625" style="1" customWidth="1"/>
    <col min="9959" max="10019" width="3.625" style="1" customWidth="1"/>
    <col min="10020" max="10021" width="11" style="1" customWidth="1"/>
    <col min="10022" max="10022" width="8.625" style="1" customWidth="1"/>
    <col min="10023" max="10023" width="6" style="1" customWidth="1"/>
    <col min="10024" max="10024" width="10.375" style="1" customWidth="1"/>
    <col min="10025" max="10210" width="9" style="1"/>
    <col min="10211" max="10211" width="10.5" style="1" customWidth="1"/>
    <col min="10212" max="10212" width="46.375" style="1" customWidth="1"/>
    <col min="10213" max="10214" width="6.625" style="1" customWidth="1"/>
    <col min="10215" max="10275" width="3.625" style="1" customWidth="1"/>
    <col min="10276" max="10277" width="11" style="1" customWidth="1"/>
    <col min="10278" max="10278" width="8.625" style="1" customWidth="1"/>
    <col min="10279" max="10279" width="6" style="1" customWidth="1"/>
    <col min="10280" max="10280" width="10.375" style="1" customWidth="1"/>
    <col min="10281" max="10466" width="9" style="1"/>
    <col min="10467" max="10467" width="10.5" style="1" customWidth="1"/>
    <col min="10468" max="10468" width="46.375" style="1" customWidth="1"/>
    <col min="10469" max="10470" width="6.625" style="1" customWidth="1"/>
    <col min="10471" max="10531" width="3.625" style="1" customWidth="1"/>
    <col min="10532" max="10533" width="11" style="1" customWidth="1"/>
    <col min="10534" max="10534" width="8.625" style="1" customWidth="1"/>
    <col min="10535" max="10535" width="6" style="1" customWidth="1"/>
    <col min="10536" max="10536" width="10.375" style="1" customWidth="1"/>
    <col min="10537" max="10722" width="9" style="1"/>
    <col min="10723" max="10723" width="10.5" style="1" customWidth="1"/>
    <col min="10724" max="10724" width="46.375" style="1" customWidth="1"/>
    <col min="10725" max="10726" width="6.625" style="1" customWidth="1"/>
    <col min="10727" max="10787" width="3.625" style="1" customWidth="1"/>
    <col min="10788" max="10789" width="11" style="1" customWidth="1"/>
    <col min="10790" max="10790" width="8.625" style="1" customWidth="1"/>
    <col min="10791" max="10791" width="6" style="1" customWidth="1"/>
    <col min="10792" max="10792" width="10.375" style="1" customWidth="1"/>
    <col min="10793" max="10978" width="9" style="1"/>
    <col min="10979" max="10979" width="10.5" style="1" customWidth="1"/>
    <col min="10980" max="10980" width="46.375" style="1" customWidth="1"/>
    <col min="10981" max="10982" width="6.625" style="1" customWidth="1"/>
    <col min="10983" max="11043" width="3.625" style="1" customWidth="1"/>
    <col min="11044" max="11045" width="11" style="1" customWidth="1"/>
    <col min="11046" max="11046" width="8.625" style="1" customWidth="1"/>
    <col min="11047" max="11047" width="6" style="1" customWidth="1"/>
    <col min="11048" max="11048" width="10.375" style="1" customWidth="1"/>
    <col min="11049" max="11234" width="9" style="1"/>
    <col min="11235" max="11235" width="10.5" style="1" customWidth="1"/>
    <col min="11236" max="11236" width="46.375" style="1" customWidth="1"/>
    <col min="11237" max="11238" width="6.625" style="1" customWidth="1"/>
    <col min="11239" max="11299" width="3.625" style="1" customWidth="1"/>
    <col min="11300" max="11301" width="11" style="1" customWidth="1"/>
    <col min="11302" max="11302" width="8.625" style="1" customWidth="1"/>
    <col min="11303" max="11303" width="6" style="1" customWidth="1"/>
    <col min="11304" max="11304" width="10.375" style="1" customWidth="1"/>
    <col min="11305" max="11490" width="9" style="1"/>
    <col min="11491" max="11491" width="10.5" style="1" customWidth="1"/>
    <col min="11492" max="11492" width="46.375" style="1" customWidth="1"/>
    <col min="11493" max="11494" width="6.625" style="1" customWidth="1"/>
    <col min="11495" max="11555" width="3.625" style="1" customWidth="1"/>
    <col min="11556" max="11557" width="11" style="1" customWidth="1"/>
    <col min="11558" max="11558" width="8.625" style="1" customWidth="1"/>
    <col min="11559" max="11559" width="6" style="1" customWidth="1"/>
    <col min="11560" max="11560" width="10.375" style="1" customWidth="1"/>
    <col min="11561" max="11746" width="9" style="1"/>
    <col min="11747" max="11747" width="10.5" style="1" customWidth="1"/>
    <col min="11748" max="11748" width="46.375" style="1" customWidth="1"/>
    <col min="11749" max="11750" width="6.625" style="1" customWidth="1"/>
    <col min="11751" max="11811" width="3.625" style="1" customWidth="1"/>
    <col min="11812" max="11813" width="11" style="1" customWidth="1"/>
    <col min="11814" max="11814" width="8.625" style="1" customWidth="1"/>
    <col min="11815" max="11815" width="6" style="1" customWidth="1"/>
    <col min="11816" max="11816" width="10.375" style="1" customWidth="1"/>
    <col min="11817" max="12002" width="9" style="1"/>
    <col min="12003" max="12003" width="10.5" style="1" customWidth="1"/>
    <col min="12004" max="12004" width="46.375" style="1" customWidth="1"/>
    <col min="12005" max="12006" width="6.625" style="1" customWidth="1"/>
    <col min="12007" max="12067" width="3.625" style="1" customWidth="1"/>
    <col min="12068" max="12069" width="11" style="1" customWidth="1"/>
    <col min="12070" max="12070" width="8.625" style="1" customWidth="1"/>
    <col min="12071" max="12071" width="6" style="1" customWidth="1"/>
    <col min="12072" max="12072" width="10.375" style="1" customWidth="1"/>
    <col min="12073" max="12258" width="9" style="1"/>
    <col min="12259" max="12259" width="10.5" style="1" customWidth="1"/>
    <col min="12260" max="12260" width="46.375" style="1" customWidth="1"/>
    <col min="12261" max="12262" width="6.625" style="1" customWidth="1"/>
    <col min="12263" max="12323" width="3.625" style="1" customWidth="1"/>
    <col min="12324" max="12325" width="11" style="1" customWidth="1"/>
    <col min="12326" max="12326" width="8.625" style="1" customWidth="1"/>
    <col min="12327" max="12327" width="6" style="1" customWidth="1"/>
    <col min="12328" max="12328" width="10.375" style="1" customWidth="1"/>
    <col min="12329" max="12514" width="9" style="1"/>
    <col min="12515" max="12515" width="10.5" style="1" customWidth="1"/>
    <col min="12516" max="12516" width="46.375" style="1" customWidth="1"/>
    <col min="12517" max="12518" width="6.625" style="1" customWidth="1"/>
    <col min="12519" max="12579" width="3.625" style="1" customWidth="1"/>
    <col min="12580" max="12581" width="11" style="1" customWidth="1"/>
    <col min="12582" max="12582" width="8.625" style="1" customWidth="1"/>
    <col min="12583" max="12583" width="6" style="1" customWidth="1"/>
    <col min="12584" max="12584" width="10.375" style="1" customWidth="1"/>
    <col min="12585" max="12770" width="9" style="1"/>
    <col min="12771" max="12771" width="10.5" style="1" customWidth="1"/>
    <col min="12772" max="12772" width="46.375" style="1" customWidth="1"/>
    <col min="12773" max="12774" width="6.625" style="1" customWidth="1"/>
    <col min="12775" max="12835" width="3.625" style="1" customWidth="1"/>
    <col min="12836" max="12837" width="11" style="1" customWidth="1"/>
    <col min="12838" max="12838" width="8.625" style="1" customWidth="1"/>
    <col min="12839" max="12839" width="6" style="1" customWidth="1"/>
    <col min="12840" max="12840" width="10.375" style="1" customWidth="1"/>
    <col min="12841" max="13026" width="9" style="1"/>
    <col min="13027" max="13027" width="10.5" style="1" customWidth="1"/>
    <col min="13028" max="13028" width="46.375" style="1" customWidth="1"/>
    <col min="13029" max="13030" width="6.625" style="1" customWidth="1"/>
    <col min="13031" max="13091" width="3.625" style="1" customWidth="1"/>
    <col min="13092" max="13093" width="11" style="1" customWidth="1"/>
    <col min="13094" max="13094" width="8.625" style="1" customWidth="1"/>
    <col min="13095" max="13095" width="6" style="1" customWidth="1"/>
    <col min="13096" max="13096" width="10.375" style="1" customWidth="1"/>
    <col min="13097" max="13282" width="9" style="1"/>
    <col min="13283" max="13283" width="10.5" style="1" customWidth="1"/>
    <col min="13284" max="13284" width="46.375" style="1" customWidth="1"/>
    <col min="13285" max="13286" width="6.625" style="1" customWidth="1"/>
    <col min="13287" max="13347" width="3.625" style="1" customWidth="1"/>
    <col min="13348" max="13349" width="11" style="1" customWidth="1"/>
    <col min="13350" max="13350" width="8.625" style="1" customWidth="1"/>
    <col min="13351" max="13351" width="6" style="1" customWidth="1"/>
    <col min="13352" max="13352" width="10.375" style="1" customWidth="1"/>
    <col min="13353" max="13538" width="9" style="1"/>
    <col min="13539" max="13539" width="10.5" style="1" customWidth="1"/>
    <col min="13540" max="13540" width="46.375" style="1" customWidth="1"/>
    <col min="13541" max="13542" width="6.625" style="1" customWidth="1"/>
    <col min="13543" max="13603" width="3.625" style="1" customWidth="1"/>
    <col min="13604" max="13605" width="11" style="1" customWidth="1"/>
    <col min="13606" max="13606" width="8.625" style="1" customWidth="1"/>
    <col min="13607" max="13607" width="6" style="1" customWidth="1"/>
    <col min="13608" max="13608" width="10.375" style="1" customWidth="1"/>
    <col min="13609" max="13794" width="9" style="1"/>
    <col min="13795" max="13795" width="10.5" style="1" customWidth="1"/>
    <col min="13796" max="13796" width="46.375" style="1" customWidth="1"/>
    <col min="13797" max="13798" width="6.625" style="1" customWidth="1"/>
    <col min="13799" max="13859" width="3.625" style="1" customWidth="1"/>
    <col min="13860" max="13861" width="11" style="1" customWidth="1"/>
    <col min="13862" max="13862" width="8.625" style="1" customWidth="1"/>
    <col min="13863" max="13863" width="6" style="1" customWidth="1"/>
    <col min="13864" max="13864" width="10.375" style="1" customWidth="1"/>
    <col min="13865" max="14050" width="9" style="1"/>
    <col min="14051" max="14051" width="10.5" style="1" customWidth="1"/>
    <col min="14052" max="14052" width="46.375" style="1" customWidth="1"/>
    <col min="14053" max="14054" width="6.625" style="1" customWidth="1"/>
    <col min="14055" max="14115" width="3.625" style="1" customWidth="1"/>
    <col min="14116" max="14117" width="11" style="1" customWidth="1"/>
    <col min="14118" max="14118" width="8.625" style="1" customWidth="1"/>
    <col min="14119" max="14119" width="6" style="1" customWidth="1"/>
    <col min="14120" max="14120" width="10.375" style="1" customWidth="1"/>
    <col min="14121" max="14306" width="9" style="1"/>
    <col min="14307" max="14307" width="10.5" style="1" customWidth="1"/>
    <col min="14308" max="14308" width="46.375" style="1" customWidth="1"/>
    <col min="14309" max="14310" width="6.625" style="1" customWidth="1"/>
    <col min="14311" max="14371" width="3.625" style="1" customWidth="1"/>
    <col min="14372" max="14373" width="11" style="1" customWidth="1"/>
    <col min="14374" max="14374" width="8.625" style="1" customWidth="1"/>
    <col min="14375" max="14375" width="6" style="1" customWidth="1"/>
    <col min="14376" max="14376" width="10.375" style="1" customWidth="1"/>
    <col min="14377" max="14562" width="9" style="1"/>
    <col min="14563" max="14563" width="10.5" style="1" customWidth="1"/>
    <col min="14564" max="14564" width="46.375" style="1" customWidth="1"/>
    <col min="14565" max="14566" width="6.625" style="1" customWidth="1"/>
    <col min="14567" max="14627" width="3.625" style="1" customWidth="1"/>
    <col min="14628" max="14629" width="11" style="1" customWidth="1"/>
    <col min="14630" max="14630" width="8.625" style="1" customWidth="1"/>
    <col min="14631" max="14631" width="6" style="1" customWidth="1"/>
    <col min="14632" max="14632" width="10.375" style="1" customWidth="1"/>
    <col min="14633" max="14818" width="9" style="1"/>
    <col min="14819" max="14819" width="10.5" style="1" customWidth="1"/>
    <col min="14820" max="14820" width="46.375" style="1" customWidth="1"/>
    <col min="14821" max="14822" width="6.625" style="1" customWidth="1"/>
    <col min="14823" max="14883" width="3.625" style="1" customWidth="1"/>
    <col min="14884" max="14885" width="11" style="1" customWidth="1"/>
    <col min="14886" max="14886" width="8.625" style="1" customWidth="1"/>
    <col min="14887" max="14887" width="6" style="1" customWidth="1"/>
    <col min="14888" max="14888" width="10.375" style="1" customWidth="1"/>
    <col min="14889" max="15074" width="9" style="1"/>
    <col min="15075" max="15075" width="10.5" style="1" customWidth="1"/>
    <col min="15076" max="15076" width="46.375" style="1" customWidth="1"/>
    <col min="15077" max="15078" width="6.625" style="1" customWidth="1"/>
    <col min="15079" max="15139" width="3.625" style="1" customWidth="1"/>
    <col min="15140" max="15141" width="11" style="1" customWidth="1"/>
    <col min="15142" max="15142" width="8.625" style="1" customWidth="1"/>
    <col min="15143" max="15143" width="6" style="1" customWidth="1"/>
    <col min="15144" max="15144" width="10.375" style="1" customWidth="1"/>
    <col min="15145" max="15330" width="9" style="1"/>
    <col min="15331" max="15331" width="10.5" style="1" customWidth="1"/>
    <col min="15332" max="15332" width="46.375" style="1" customWidth="1"/>
    <col min="15333" max="15334" width="6.625" style="1" customWidth="1"/>
    <col min="15335" max="15395" width="3.625" style="1" customWidth="1"/>
    <col min="15396" max="15397" width="11" style="1" customWidth="1"/>
    <col min="15398" max="15398" width="8.625" style="1" customWidth="1"/>
    <col min="15399" max="15399" width="6" style="1" customWidth="1"/>
    <col min="15400" max="15400" width="10.375" style="1" customWidth="1"/>
    <col min="15401" max="15586" width="9" style="1"/>
    <col min="15587" max="15587" width="10.5" style="1" customWidth="1"/>
    <col min="15588" max="15588" width="46.375" style="1" customWidth="1"/>
    <col min="15589" max="15590" width="6.625" style="1" customWidth="1"/>
    <col min="15591" max="15651" width="3.625" style="1" customWidth="1"/>
    <col min="15652" max="15653" width="11" style="1" customWidth="1"/>
    <col min="15654" max="15654" width="8.625" style="1" customWidth="1"/>
    <col min="15655" max="15655" width="6" style="1" customWidth="1"/>
    <col min="15656" max="15656" width="10.375" style="1" customWidth="1"/>
    <col min="15657" max="15842" width="9" style="1"/>
    <col min="15843" max="15843" width="10.5" style="1" customWidth="1"/>
    <col min="15844" max="15844" width="46.375" style="1" customWidth="1"/>
    <col min="15845" max="15846" width="6.625" style="1" customWidth="1"/>
    <col min="15847" max="15907" width="3.625" style="1" customWidth="1"/>
    <col min="15908" max="15909" width="11" style="1" customWidth="1"/>
    <col min="15910" max="15910" width="8.625" style="1" customWidth="1"/>
    <col min="15911" max="15911" width="6" style="1" customWidth="1"/>
    <col min="15912" max="15912" width="10.375" style="1" customWidth="1"/>
    <col min="15913" max="16098" width="9" style="1"/>
    <col min="16099" max="16099" width="10.5" style="1" customWidth="1"/>
    <col min="16100" max="16100" width="46.375" style="1" customWidth="1"/>
    <col min="16101" max="16102" width="6.625" style="1" customWidth="1"/>
    <col min="16103" max="16163" width="3.625" style="1" customWidth="1"/>
    <col min="16164" max="16165" width="11" style="1" customWidth="1"/>
    <col min="16166" max="16166" width="8.625" style="1" customWidth="1"/>
    <col min="16167" max="16167" width="6" style="1" customWidth="1"/>
    <col min="16168" max="16168" width="10.375" style="1" customWidth="1"/>
    <col min="16169" max="16384" width="9" style="1"/>
  </cols>
  <sheetData>
    <row r="1" spans="1:228" ht="29.25" customHeight="1">
      <c r="A1" s="34" t="s">
        <v>372</v>
      </c>
    </row>
    <row r="2" spans="1:228" ht="18.75">
      <c r="A2" s="34"/>
    </row>
    <row r="3" spans="1:228" ht="33.75" customHeight="1">
      <c r="A3" s="34" t="s">
        <v>373</v>
      </c>
      <c r="H3" s="6"/>
    </row>
    <row r="4" spans="1:228" ht="33.75" customHeight="1">
      <c r="A4" s="34" t="s">
        <v>374</v>
      </c>
      <c r="H4" s="6"/>
    </row>
    <row r="5" spans="1:228" ht="18.75">
      <c r="A5" s="34" t="s">
        <v>375</v>
      </c>
      <c r="H5" s="6"/>
    </row>
    <row r="6" spans="1:228" ht="33.75" customHeight="1">
      <c r="A6" s="34" t="s">
        <v>376</v>
      </c>
      <c r="H6" s="6"/>
    </row>
    <row r="7" spans="1:228" ht="15.75" customHeight="1"/>
    <row r="8" spans="1:228" ht="15.75" customHeight="1"/>
    <row r="9" spans="1:228" s="13" customFormat="1" ht="39.950000000000003" customHeight="1">
      <c r="B9" s="103"/>
      <c r="C9" s="18">
        <v>2025</v>
      </c>
      <c r="D9" s="103" t="s">
        <v>377</v>
      </c>
      <c r="E9" s="23">
        <v>3</v>
      </c>
      <c r="F9" s="13" t="s">
        <v>378</v>
      </c>
      <c r="L9" s="343"/>
      <c r="M9" s="343"/>
      <c r="AG9" s="343"/>
      <c r="AH9" s="343"/>
      <c r="AJ9" s="16"/>
      <c r="AK9" s="16"/>
      <c r="AL9" s="15"/>
      <c r="AM9" s="14"/>
    </row>
    <row r="10" spans="1:228" ht="20.100000000000001" customHeight="1">
      <c r="A10" s="344" t="s">
        <v>379</v>
      </c>
      <c r="B10" s="345" t="s">
        <v>380</v>
      </c>
      <c r="C10" s="98">
        <f>DATE(C9,E9,1)</f>
        <v>45717</v>
      </c>
      <c r="D10" s="25">
        <f>C10+1</f>
        <v>45718</v>
      </c>
      <c r="E10" s="98">
        <f t="shared" ref="E10:AD10" si="0">D10+1</f>
        <v>45719</v>
      </c>
      <c r="F10" s="24">
        <f t="shared" si="0"/>
        <v>45720</v>
      </c>
      <c r="G10" s="24">
        <f t="shared" si="0"/>
        <v>45721</v>
      </c>
      <c r="H10" s="24">
        <f t="shared" si="0"/>
        <v>45722</v>
      </c>
      <c r="I10" s="24">
        <f t="shared" si="0"/>
        <v>45723</v>
      </c>
      <c r="J10" s="98">
        <f t="shared" si="0"/>
        <v>45724</v>
      </c>
      <c r="K10" s="98">
        <f t="shared" si="0"/>
        <v>45725</v>
      </c>
      <c r="L10" s="24">
        <f t="shared" si="0"/>
        <v>45726</v>
      </c>
      <c r="M10" s="24">
        <f t="shared" si="0"/>
        <v>45727</v>
      </c>
      <c r="N10" s="24">
        <f t="shared" si="0"/>
        <v>45728</v>
      </c>
      <c r="O10" s="24">
        <f t="shared" si="0"/>
        <v>45729</v>
      </c>
      <c r="P10" s="24">
        <f t="shared" si="0"/>
        <v>45730</v>
      </c>
      <c r="Q10" s="24">
        <f t="shared" si="0"/>
        <v>45731</v>
      </c>
      <c r="R10" s="24">
        <f t="shared" si="0"/>
        <v>45732</v>
      </c>
      <c r="S10" s="24">
        <f t="shared" si="0"/>
        <v>45733</v>
      </c>
      <c r="T10" s="24">
        <f t="shared" si="0"/>
        <v>45734</v>
      </c>
      <c r="U10" s="24">
        <f t="shared" si="0"/>
        <v>45735</v>
      </c>
      <c r="V10" s="25">
        <f>U10+1</f>
        <v>45736</v>
      </c>
      <c r="W10" s="24">
        <f t="shared" si="0"/>
        <v>45737</v>
      </c>
      <c r="X10" s="24">
        <f t="shared" si="0"/>
        <v>45738</v>
      </c>
      <c r="Y10" s="24">
        <f t="shared" si="0"/>
        <v>45739</v>
      </c>
      <c r="Z10" s="24">
        <f t="shared" si="0"/>
        <v>45740</v>
      </c>
      <c r="AA10" s="24">
        <f t="shared" si="0"/>
        <v>45741</v>
      </c>
      <c r="AB10" s="24">
        <f t="shared" si="0"/>
        <v>45742</v>
      </c>
      <c r="AC10" s="24">
        <f t="shared" si="0"/>
        <v>45743</v>
      </c>
      <c r="AD10" s="24">
        <f t="shared" si="0"/>
        <v>45744</v>
      </c>
      <c r="AE10" s="98">
        <f>IF(AD10=EOMONTH($C$10,0),"",AD10+1)</f>
        <v>45745</v>
      </c>
      <c r="AF10" s="24">
        <f>IF(OR(AE10="",AE10=EOMONTH($C$10,0)),"",AE10+1)</f>
        <v>45746</v>
      </c>
      <c r="AG10" s="24">
        <f>IF(OR(AF10="",AF10=EOMONTH($C$10,0)),"",AF10+1)</f>
        <v>45747</v>
      </c>
      <c r="AH10" s="346" t="s">
        <v>381</v>
      </c>
      <c r="AI10" s="346" t="s">
        <v>382</v>
      </c>
      <c r="AJ10" s="342" t="s">
        <v>383</v>
      </c>
      <c r="AK10" s="1"/>
      <c r="AL10" s="1"/>
      <c r="AM10" s="1"/>
    </row>
    <row r="11" spans="1:228" ht="20.100000000000001" customHeight="1">
      <c r="A11" s="344"/>
      <c r="B11" s="345"/>
      <c r="C11" s="99" t="str">
        <f>TEXT(C10,"aaa")</f>
        <v>土</v>
      </c>
      <c r="D11" s="27" t="str">
        <f t="shared" ref="D11:AD11" si="1">TEXT(D10,"aaa")</f>
        <v>日</v>
      </c>
      <c r="E11" s="99" t="str">
        <f t="shared" si="1"/>
        <v>月</v>
      </c>
      <c r="F11" s="104" t="str">
        <f t="shared" si="1"/>
        <v>火</v>
      </c>
      <c r="G11" s="104" t="str">
        <f t="shared" si="1"/>
        <v>水</v>
      </c>
      <c r="H11" s="104" t="str">
        <f t="shared" si="1"/>
        <v>木</v>
      </c>
      <c r="I11" s="104" t="str">
        <f t="shared" si="1"/>
        <v>金</v>
      </c>
      <c r="J11" s="99" t="str">
        <f t="shared" si="1"/>
        <v>土</v>
      </c>
      <c r="K11" s="99" t="str">
        <f t="shared" si="1"/>
        <v>日</v>
      </c>
      <c r="L11" s="104" t="str">
        <f t="shared" si="1"/>
        <v>月</v>
      </c>
      <c r="M11" s="104" t="str">
        <f t="shared" si="1"/>
        <v>火</v>
      </c>
      <c r="N11" s="104" t="str">
        <f t="shared" si="1"/>
        <v>水</v>
      </c>
      <c r="O11" s="104" t="str">
        <f t="shared" si="1"/>
        <v>木</v>
      </c>
      <c r="P11" s="104" t="str">
        <f t="shared" si="1"/>
        <v>金</v>
      </c>
      <c r="Q11" s="104" t="str">
        <f t="shared" si="1"/>
        <v>土</v>
      </c>
      <c r="R11" s="104" t="str">
        <f t="shared" si="1"/>
        <v>日</v>
      </c>
      <c r="S11" s="104" t="str">
        <f t="shared" si="1"/>
        <v>月</v>
      </c>
      <c r="T11" s="104" t="str">
        <f t="shared" si="1"/>
        <v>火</v>
      </c>
      <c r="U11" s="104" t="str">
        <f t="shared" si="1"/>
        <v>水</v>
      </c>
      <c r="V11" s="27" t="str">
        <f t="shared" si="1"/>
        <v>木</v>
      </c>
      <c r="W11" s="104" t="str">
        <f t="shared" si="1"/>
        <v>金</v>
      </c>
      <c r="X11" s="104" t="str">
        <f t="shared" si="1"/>
        <v>土</v>
      </c>
      <c r="Y11" s="104" t="str">
        <f t="shared" si="1"/>
        <v>日</v>
      </c>
      <c r="Z11" s="104" t="str">
        <f t="shared" si="1"/>
        <v>月</v>
      </c>
      <c r="AA11" s="104" t="str">
        <f t="shared" si="1"/>
        <v>火</v>
      </c>
      <c r="AB11" s="104" t="str">
        <f t="shared" si="1"/>
        <v>水</v>
      </c>
      <c r="AC11" s="104" t="str">
        <f t="shared" si="1"/>
        <v>木</v>
      </c>
      <c r="AD11" s="104" t="str">
        <f t="shared" si="1"/>
        <v>金</v>
      </c>
      <c r="AE11" s="99" t="str">
        <f>IF(AE10="","",TEXT(AE10,"aaa"))</f>
        <v>土</v>
      </c>
      <c r="AF11" s="104" t="str">
        <f t="shared" ref="AF11:AG11" si="2">IF(AF10="","",TEXT(AF10,"aaa"))</f>
        <v>日</v>
      </c>
      <c r="AG11" s="104" t="str">
        <f t="shared" si="2"/>
        <v>月</v>
      </c>
      <c r="AH11" s="346"/>
      <c r="AI11" s="346"/>
      <c r="AJ11" s="342"/>
      <c r="AK11" s="2"/>
      <c r="AL11" s="1"/>
      <c r="AM11" s="1"/>
    </row>
    <row r="12" spans="1:228" ht="57.75" customHeight="1">
      <c r="A12" s="35" t="s">
        <v>384</v>
      </c>
      <c r="B12" s="36" t="s">
        <v>385</v>
      </c>
      <c r="C12" s="100"/>
      <c r="D12" s="29"/>
      <c r="E12" s="100"/>
      <c r="F12" s="28"/>
      <c r="G12" s="28"/>
      <c r="H12" s="28"/>
      <c r="I12" s="28"/>
      <c r="J12" s="100"/>
      <c r="K12" s="100"/>
      <c r="L12" s="28"/>
      <c r="M12" s="28"/>
      <c r="N12" s="28"/>
      <c r="O12" s="28"/>
      <c r="P12" s="28"/>
      <c r="Q12" s="28"/>
      <c r="R12" s="28"/>
      <c r="S12" s="28"/>
      <c r="T12" s="28"/>
      <c r="U12" s="28"/>
      <c r="V12" s="29"/>
      <c r="W12" s="28"/>
      <c r="X12" s="28"/>
      <c r="Y12" s="28"/>
      <c r="Z12" s="28"/>
      <c r="AA12" s="28"/>
      <c r="AB12" s="28"/>
      <c r="AC12" s="28"/>
      <c r="AD12" s="28"/>
      <c r="AE12" s="100"/>
      <c r="AF12" s="28"/>
      <c r="AG12" s="28"/>
      <c r="AH12" s="31"/>
      <c r="AI12" s="32"/>
      <c r="AJ12" s="33"/>
      <c r="AK12" s="2">
        <f>COUNTIF(C12:AG12,"○")</f>
        <v>0</v>
      </c>
      <c r="AL12" s="1"/>
      <c r="AM12" s="1"/>
    </row>
    <row r="13" spans="1:228">
      <c r="HT13" s="1" t="s">
        <v>386</v>
      </c>
    </row>
    <row r="14" spans="1:228" ht="17.25">
      <c r="A14" s="8"/>
      <c r="B14" s="9"/>
      <c r="C14" s="11" t="s">
        <v>387</v>
      </c>
      <c r="D14" s="11"/>
      <c r="G14" s="11"/>
      <c r="H14" s="7"/>
      <c r="I14" s="6"/>
      <c r="J14" s="6"/>
      <c r="K14" s="6"/>
      <c r="L14" s="6"/>
      <c r="M14" s="6"/>
      <c r="N14" s="6"/>
      <c r="O14" s="7"/>
      <c r="P14" s="6"/>
      <c r="Q14" s="6"/>
      <c r="R14" s="6"/>
      <c r="S14" s="11"/>
      <c r="T14" s="11"/>
      <c r="U14" s="11"/>
      <c r="V14" s="11"/>
      <c r="W14" s="12"/>
      <c r="X14" s="12"/>
      <c r="Y14" s="12"/>
      <c r="Z14" s="11"/>
      <c r="AA14" s="11"/>
      <c r="AB14" s="11"/>
      <c r="AC14" s="7"/>
      <c r="AD14" s="6"/>
      <c r="AE14" s="6"/>
      <c r="AF14" s="6"/>
      <c r="AG14" s="6"/>
      <c r="AH14" s="6"/>
      <c r="AI14" s="6"/>
      <c r="AL14" s="10"/>
      <c r="HT14" s="19">
        <v>42737</v>
      </c>
    </row>
    <row r="15" spans="1:228" ht="17.25">
      <c r="A15" s="8"/>
      <c r="B15" s="9"/>
      <c r="C15" s="20" t="s">
        <v>388</v>
      </c>
      <c r="D15" s="21" t="s">
        <v>389</v>
      </c>
      <c r="G15" s="11"/>
      <c r="H15" s="7"/>
      <c r="I15" s="6"/>
      <c r="J15" s="6"/>
      <c r="K15" s="6"/>
      <c r="L15" s="6"/>
      <c r="M15" s="6"/>
      <c r="N15" s="6"/>
      <c r="O15" s="7"/>
      <c r="P15" s="6"/>
      <c r="Q15" s="6"/>
      <c r="R15" s="6"/>
      <c r="S15" s="11"/>
      <c r="T15" s="11"/>
      <c r="U15" s="11"/>
      <c r="V15" s="11"/>
      <c r="W15" s="11"/>
      <c r="X15" s="11"/>
      <c r="Y15" s="11"/>
      <c r="Z15" s="11"/>
      <c r="AA15" s="11"/>
      <c r="AB15" s="11"/>
      <c r="AC15" s="7"/>
      <c r="AD15" s="6"/>
      <c r="AE15" s="6"/>
      <c r="AF15" s="6"/>
      <c r="AG15" s="6"/>
      <c r="AH15" s="6"/>
      <c r="AI15" s="6"/>
      <c r="AL15" s="10"/>
      <c r="HT15" s="19">
        <v>42744</v>
      </c>
    </row>
    <row r="16" spans="1:228" ht="17.25">
      <c r="A16" s="8"/>
      <c r="B16" s="9"/>
      <c r="C16" s="20" t="s">
        <v>390</v>
      </c>
      <c r="D16" s="21" t="s">
        <v>391</v>
      </c>
      <c r="H16" s="7"/>
      <c r="I16" s="6"/>
      <c r="AC16" s="7"/>
      <c r="AD16" s="6"/>
      <c r="HT16" s="19">
        <v>42777</v>
      </c>
    </row>
    <row r="17" spans="3:228" ht="17.25">
      <c r="C17" s="20" t="s">
        <v>392</v>
      </c>
      <c r="D17" s="21" t="s">
        <v>393</v>
      </c>
      <c r="AC17" s="12"/>
      <c r="AD17" s="12"/>
      <c r="HT17" s="19">
        <v>42814</v>
      </c>
    </row>
    <row r="18" spans="3:228" ht="17.25">
      <c r="E18" s="20"/>
      <c r="F18" s="22"/>
      <c r="HT18" s="19">
        <v>42854</v>
      </c>
    </row>
    <row r="19" spans="3:228">
      <c r="HT19" s="19">
        <v>42858</v>
      </c>
    </row>
    <row r="20" spans="3:228">
      <c r="HT20" s="19">
        <v>42859</v>
      </c>
    </row>
    <row r="21" spans="3:228">
      <c r="D21" s="5"/>
      <c r="HT21" s="19">
        <v>42860</v>
      </c>
    </row>
    <row r="22" spans="3:228">
      <c r="HT22" s="19">
        <v>42933</v>
      </c>
    </row>
    <row r="23" spans="3:228">
      <c r="D23" s="5"/>
      <c r="HT23" s="19">
        <v>42958</v>
      </c>
    </row>
    <row r="24" spans="3:228">
      <c r="HT24" s="19">
        <v>42996</v>
      </c>
    </row>
    <row r="25" spans="3:228">
      <c r="HT25" s="19">
        <v>43001</v>
      </c>
    </row>
    <row r="26" spans="3:228">
      <c r="HT26" s="19">
        <v>43017</v>
      </c>
    </row>
    <row r="27" spans="3:228">
      <c r="HT27" s="19">
        <v>43042</v>
      </c>
    </row>
    <row r="28" spans="3:228">
      <c r="HT28" s="19">
        <v>43062</v>
      </c>
    </row>
    <row r="29" spans="3:228">
      <c r="HT29" s="19">
        <v>43092</v>
      </c>
    </row>
    <row r="30" spans="3:228">
      <c r="HT30" s="19">
        <v>43101</v>
      </c>
    </row>
    <row r="31" spans="3:228">
      <c r="HT31" s="19">
        <v>43108</v>
      </c>
    </row>
    <row r="32" spans="3:228">
      <c r="HT32" s="19">
        <v>43142</v>
      </c>
    </row>
    <row r="33" spans="228:228">
      <c r="HT33" s="19">
        <v>43143</v>
      </c>
    </row>
    <row r="34" spans="228:228">
      <c r="HT34" s="19">
        <v>43180</v>
      </c>
    </row>
    <row r="35" spans="228:228">
      <c r="HT35" s="19">
        <v>43219</v>
      </c>
    </row>
    <row r="36" spans="228:228">
      <c r="HT36" s="19">
        <v>43220</v>
      </c>
    </row>
    <row r="37" spans="228:228">
      <c r="HT37" s="19">
        <v>43223</v>
      </c>
    </row>
    <row r="38" spans="228:228">
      <c r="HT38" s="19">
        <v>43224</v>
      </c>
    </row>
    <row r="39" spans="228:228">
      <c r="HT39" s="19">
        <v>43225</v>
      </c>
    </row>
    <row r="40" spans="228:228">
      <c r="HT40" s="19">
        <v>43297</v>
      </c>
    </row>
    <row r="41" spans="228:228">
      <c r="HT41" s="19">
        <v>43323</v>
      </c>
    </row>
    <row r="42" spans="228:228">
      <c r="HT42" s="19">
        <v>43360</v>
      </c>
    </row>
    <row r="43" spans="228:228">
      <c r="HT43" s="19">
        <v>43366</v>
      </c>
    </row>
    <row r="44" spans="228:228">
      <c r="HT44" s="19">
        <v>43367</v>
      </c>
    </row>
    <row r="45" spans="228:228">
      <c r="HT45" s="19">
        <v>43381</v>
      </c>
    </row>
    <row r="46" spans="228:228">
      <c r="HT46" s="19">
        <v>43407</v>
      </c>
    </row>
    <row r="47" spans="228:228">
      <c r="HT47" s="19">
        <v>43427</v>
      </c>
    </row>
    <row r="48" spans="228:228">
      <c r="HT48" s="19">
        <v>43457</v>
      </c>
    </row>
    <row r="49" spans="228:228">
      <c r="HT49" s="19">
        <v>43458</v>
      </c>
    </row>
  </sheetData>
  <mergeCells count="7">
    <mergeCell ref="AJ10:AJ11"/>
    <mergeCell ref="L9:M9"/>
    <mergeCell ref="AG9:AH9"/>
    <mergeCell ref="A10:A11"/>
    <mergeCell ref="B10:B11"/>
    <mergeCell ref="AH10:AH11"/>
    <mergeCell ref="AI10:AI11"/>
  </mergeCells>
  <phoneticPr fontId="2"/>
  <conditionalFormatting sqref="C10:AG12">
    <cfRule type="expression" dxfId="2" priority="1">
      <formula>COUTIF($HT$14:$HT$49,C$10)=1</formula>
    </cfRule>
    <cfRule type="expression" dxfId="1" priority="2">
      <formula>C$11="土"</formula>
    </cfRule>
    <cfRule type="expression" dxfId="0" priority="3">
      <formula>C$11="日"</formula>
    </cfRule>
  </conditionalFormatting>
  <dataValidations count="1">
    <dataValidation type="list" allowBlank="1" showInputMessage="1" showErrorMessage="1" sqref="C12:AG12" xr:uid="{46C02A9F-7AB3-441D-9932-AE3EE89A6648}">
      <formula1>$C$15:$C$17</formula1>
    </dataValidation>
  </dataValidations>
  <printOptions horizontalCentered="1"/>
  <pageMargins left="0.19685039370078741" right="0.19685039370078741" top="0.78740157480314965" bottom="0.39370078740157483" header="0.78740157480314965" footer="0.19685039370078741"/>
  <pageSetup paperSize="9" scale="47" orientation="landscape" cellComments="asDisplayed" verticalDpi="1200" r:id="rId1"/>
  <headerFooter alignWithMargins="0">
    <oddHeader>&amp;R&amp;A</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実地調査チェックシート</vt:lpstr>
      <vt:lpstr>Sheet2日程調整票10月</vt:lpstr>
      <vt:lpstr>Sheet3日程調整票11月</vt:lpstr>
      <vt:lpstr>Sheet4日程調整票12月</vt:lpstr>
      <vt:lpstr>Sheet5日程調整票1月 </vt:lpstr>
      <vt:lpstr>Sheet6日程調整票2月</vt:lpstr>
      <vt:lpstr>Sheet6日程調整票3月 </vt:lpstr>
      <vt:lpstr>Sheet2日程調整票10月!Print_Area</vt:lpstr>
      <vt:lpstr>Sheet3日程調整票11月!Print_Area</vt:lpstr>
      <vt:lpstr>Sheet4日程調整票12月!Print_Area</vt:lpstr>
      <vt:lpstr>'Sheet5日程調整票1月 '!Print_Area</vt:lpstr>
      <vt:lpstr>Sheet6日程調整票2月!Print_Area</vt:lpstr>
      <vt:lpstr>'Sheet6日程調整票3月 '!Print_Area</vt:lpstr>
      <vt:lpstr>実地調査チェックシート!Print_Area</vt:lpstr>
      <vt:lpstr>実地調査チェックシート!Print_Titles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2023-01-11T02:52:11Z</dcterms:created>
  <dcterms:modified xsi:type="dcterms:W3CDTF">2024-09-27T01:28:06Z</dcterms:modified>
  <cp:category/>
  <cp:contentStatus/>
</cp:coreProperties>
</file>