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<sst xmlns="http://schemas.openxmlformats.org/spreadsheetml/2006/main" count="30" uniqueCount="16">
  <si>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結果</t>
  </si>
  <si>
    <t>第１葉</t>
  </si>
  <si>
    <t>第２葉</t>
  </si>
  <si>
    <t>第３葉</t>
  </si>
  <si>
    <t>第４葉</t>
  </si>
  <si>
    <t>第５葉</t>
  </si>
  <si>
    <t>指数</t>
  </si>
  <si>
    <t>判定</t>
  </si>
  <si>
    <t>播種日</t>
  </si>
  <si>
    <t>判定日</t>
  </si>
  <si>
    <t>期間</t>
  </si>
  <si>
    <t>NO.</t>
  </si>
  <si>
    <t>サンプル名</t>
  </si>
  <si>
    <t>品種</t>
  </si>
  <si>
    <t>あずみ野30日</t>
  </si>
  <si>
    <t>判　　定　　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</si>
</sst>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0"/>
      <color indexed="17"/>
      <name val="游ゴシック"/>
      <family val="3"/>
    </font>
    <font>
      <sz val="10"/>
      <color indexed="20"/>
      <name val="游ゴシック"/>
      <family val="3"/>
    </font>
    <font>
      <sz val="10"/>
      <color indexed="60"/>
      <name val="游ゴシック"/>
      <family val="3"/>
    </font>
    <font>
      <sz val="10"/>
      <color indexed="62"/>
      <name val="游ゴシック"/>
      <family val="3"/>
    </font>
    <font>
      <b/>
      <sz val="10"/>
      <color indexed="63"/>
      <name val="游ゴシック"/>
      <family val="3"/>
    </font>
    <font>
      <b/>
      <sz val="10"/>
      <color indexed="52"/>
      <name val="游ゴシック"/>
      <family val="3"/>
    </font>
    <font>
      <sz val="10"/>
      <color indexed="52"/>
      <name val="游ゴシック"/>
      <family val="3"/>
    </font>
    <font>
      <b/>
      <sz val="10"/>
      <color indexed="9"/>
      <name val="游ゴシック"/>
      <family val="3"/>
    </font>
    <font>
      <sz val="10"/>
      <color indexed="10"/>
      <name val="游ゴシック"/>
      <family val="3"/>
    </font>
    <font>
      <i/>
      <sz val="10"/>
      <color indexed="23"/>
      <name val="游ゴシック"/>
      <family val="3"/>
    </font>
    <font>
      <b/>
      <sz val="10"/>
      <color indexed="8"/>
      <name val="游ゴシック"/>
      <family val="3"/>
    </font>
    <font>
      <sz val="10"/>
      <color indexed="9"/>
      <name val="游ゴシック"/>
      <family val="3"/>
    </font>
    <font>
      <sz val="10"/>
      <color indexed="8"/>
      <name val="游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76" fontId="0" fillId="33" borderId="0" xfId="0" applyNumberFormat="1" applyFill="1" applyAlignment="1">
      <alignment horizontal="center"/>
    </xf>
    <xf numFmtId="176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 shrinkToFit="1"/>
    </xf>
    <xf numFmtId="0" fontId="0" fillId="34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0" fillId="33" borderId="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3"/>
  <sheetViews>
    <sheetView tabSelected="1" zoomScalePageLayoutView="0" workbookViewId="0" topLeftCell="A1">
      <selection activeCell="C46" sqref="C46"/>
    </sheetView>
  </sheetViews>
  <sheetFormatPr defaultColWidth="9.00390625" defaultRowHeight="13.5"/>
  <cols>
    <col min="1" max="1" width="5.125" style="0" customWidth="1"/>
    <col min="2" max="2" width="5.875" style="0" customWidth="1"/>
    <col min="3" max="3" width="12.25390625" style="0" customWidth="1"/>
    <col min="4" max="4" width="6.50390625" style="0" customWidth="1"/>
    <col min="5" max="5" width="6.75390625" style="0" customWidth="1"/>
    <col min="6" max="6" width="6.625" style="0" customWidth="1"/>
    <col min="7" max="7" width="6.50390625" style="0" customWidth="1"/>
    <col min="8" max="9" width="6.25390625" style="0" customWidth="1"/>
  </cols>
  <sheetData>
    <row r="1" ht="14.25" thickBot="1"/>
    <row r="2" spans="2:10" ht="21.75" customHeight="1">
      <c r="B2" s="25" t="s">
        <v>15</v>
      </c>
      <c r="C2" s="26"/>
      <c r="D2" s="26"/>
      <c r="E2" s="26"/>
      <c r="F2" s="26"/>
      <c r="G2" s="26"/>
      <c r="H2" s="26"/>
      <c r="I2" s="26"/>
      <c r="J2" s="27"/>
    </row>
    <row r="3" spans="2:10" ht="13.5">
      <c r="B3" s="15"/>
      <c r="C3" s="12" t="s">
        <v>13</v>
      </c>
      <c r="D3" s="13" t="s">
        <v>8</v>
      </c>
      <c r="E3" s="13" t="s">
        <v>9</v>
      </c>
      <c r="F3" s="13" t="s">
        <v>10</v>
      </c>
      <c r="G3" s="11"/>
      <c r="H3" s="11"/>
      <c r="I3" s="11"/>
      <c r="J3" s="16"/>
    </row>
    <row r="4" spans="2:10" ht="13.5">
      <c r="B4" s="15"/>
      <c r="C4" s="10" t="s">
        <v>14</v>
      </c>
      <c r="D4" s="14">
        <v>40057</v>
      </c>
      <c r="E4" s="4">
        <v>40075</v>
      </c>
      <c r="F4" s="5">
        <f>E4-D4</f>
        <v>18</v>
      </c>
      <c r="G4" s="11"/>
      <c r="H4" s="11"/>
      <c r="I4" s="11"/>
      <c r="J4" s="16"/>
    </row>
    <row r="5" spans="2:10" ht="13.5">
      <c r="B5" s="17"/>
      <c r="C5" s="8"/>
      <c r="D5" s="24" t="s">
        <v>0</v>
      </c>
      <c r="E5" s="24"/>
      <c r="F5" s="24"/>
      <c r="G5" s="24"/>
      <c r="H5" s="24"/>
      <c r="I5" s="24"/>
      <c r="J5" s="18"/>
    </row>
    <row r="6" spans="2:10" ht="13.5">
      <c r="B6" s="19" t="s">
        <v>11</v>
      </c>
      <c r="C6" s="7" t="s">
        <v>12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20" t="s">
        <v>7</v>
      </c>
    </row>
    <row r="7" spans="2:10" ht="13.5">
      <c r="B7" s="19">
        <v>1</v>
      </c>
      <c r="C7" s="7"/>
      <c r="D7" s="7"/>
      <c r="E7" s="7"/>
      <c r="F7" s="7"/>
      <c r="G7" s="7">
        <v>0.5</v>
      </c>
      <c r="H7" s="7">
        <v>1</v>
      </c>
      <c r="I7" s="7">
        <f>(D7*5+E7*4+F7*3+G7*2+H7*1)/5</f>
        <v>0.4</v>
      </c>
      <c r="J7" s="20" t="str">
        <f>IF(I7&gt;=2,"超高濃度",IF(I7&gt;=1,"高濃度",IF(I7&gt;=0.5,"残留",IF(I7&gt;=0.2,"疑い",IF(I7&gt;=0,"残留なし","")))))</f>
        <v>疑い</v>
      </c>
    </row>
    <row r="8" spans="2:10" ht="13.5">
      <c r="B8" s="19">
        <v>2</v>
      </c>
      <c r="C8" s="7"/>
      <c r="D8" s="7"/>
      <c r="E8" s="7"/>
      <c r="F8" s="7"/>
      <c r="G8" s="7">
        <v>1</v>
      </c>
      <c r="H8" s="7">
        <v>2</v>
      </c>
      <c r="I8" s="7">
        <f>(D8*5+E8*4+F8*3+G8*2+H8*1)/5</f>
        <v>0.8</v>
      </c>
      <c r="J8" s="20" t="str">
        <f>IF(I8&gt;=2,"超高濃度",IF(I8&gt;=1,"高濃度",IF(I8&gt;=0.5,"残留",IF(I8&gt;=0.2,"疑い",IF(I8&gt;=0,"残留なし","")))))</f>
        <v>残留</v>
      </c>
    </row>
    <row r="9" spans="2:10" ht="13.5">
      <c r="B9" s="19">
        <v>3</v>
      </c>
      <c r="C9" s="7"/>
      <c r="D9" s="7"/>
      <c r="E9" s="7"/>
      <c r="F9" s="7">
        <v>0.5</v>
      </c>
      <c r="G9" s="7">
        <v>1</v>
      </c>
      <c r="H9" s="7">
        <v>3</v>
      </c>
      <c r="I9" s="7">
        <f>(D9*5+E9*4+F9*3+G9*2+H9*1)/5</f>
        <v>1.3</v>
      </c>
      <c r="J9" s="20" t="str">
        <f>IF(I9&gt;=2,"超高濃度",IF(I9&gt;=1,"高濃度",IF(I9&gt;=0.5,"残留",IF(I9&gt;=0.2,"疑い",IF(I9&gt;=0,"残留なし","")))))</f>
        <v>高濃度</v>
      </c>
    </row>
    <row r="10" spans="2:10" ht="13.5">
      <c r="B10" s="19">
        <v>4</v>
      </c>
      <c r="C10" s="7"/>
      <c r="D10" s="7"/>
      <c r="E10" s="7">
        <v>0.5</v>
      </c>
      <c r="F10" s="7">
        <v>1</v>
      </c>
      <c r="G10" s="7">
        <v>2</v>
      </c>
      <c r="H10" s="7">
        <v>3</v>
      </c>
      <c r="I10" s="7">
        <f>(D10*5+E10*4+F10*3+G10*2+H10*1)/5</f>
        <v>2.4</v>
      </c>
      <c r="J10" s="20" t="str">
        <f>IF(I10&gt;=2,"超高濃度",IF(I10&gt;=1,"高濃度",IF(I10&gt;=0.5,"残留",IF(I10&gt;=0.2,"疑い",IF(I10&gt;=0,"残留なし","")))))</f>
        <v>超高濃度</v>
      </c>
    </row>
    <row r="11" spans="2:10" ht="14.25" thickBot="1">
      <c r="B11" s="21">
        <v>5</v>
      </c>
      <c r="C11" s="22"/>
      <c r="D11" s="22"/>
      <c r="E11" s="22">
        <v>0.5</v>
      </c>
      <c r="F11" s="22">
        <v>2</v>
      </c>
      <c r="G11" s="22">
        <v>3</v>
      </c>
      <c r="H11" s="22">
        <v>4</v>
      </c>
      <c r="I11" s="22">
        <f>(D11*5+E11*4+F11*3+G11*2+H11*1)/5</f>
        <v>3.6</v>
      </c>
      <c r="J11" s="23" t="str">
        <f>IF(I11&gt;=2,"超高濃度",IF(I11&gt;=1,"高濃度",IF(I11&gt;=0.5,"残留",IF(I11&gt;=0.2,"疑い",IF(I11&gt;=0,"残留なし","")))))</f>
        <v>超高濃度</v>
      </c>
    </row>
    <row r="12" ht="13.5">
      <c r="C12" s="1"/>
    </row>
    <row r="13" ht="13.5">
      <c r="C13" s="1"/>
    </row>
    <row r="14" ht="13.5">
      <c r="C14" s="1"/>
    </row>
    <row r="15" spans="3:6" ht="13.5">
      <c r="C15" s="6" t="s">
        <v>13</v>
      </c>
      <c r="D15" s="2" t="s">
        <v>8</v>
      </c>
      <c r="E15" s="2" t="s">
        <v>9</v>
      </c>
      <c r="F15" s="2" t="s">
        <v>10</v>
      </c>
    </row>
    <row r="16" spans="3:6" ht="13.5">
      <c r="C16" s="10"/>
      <c r="D16" s="3"/>
      <c r="E16" s="4"/>
      <c r="F16" s="5">
        <f>E16-D16</f>
        <v>0</v>
      </c>
    </row>
    <row r="17" spans="3:9" ht="13.5">
      <c r="C17" s="1"/>
      <c r="D17" s="24" t="s">
        <v>0</v>
      </c>
      <c r="E17" s="24"/>
      <c r="F17" s="24"/>
      <c r="G17" s="24"/>
      <c r="H17" s="24"/>
      <c r="I17" s="24"/>
    </row>
    <row r="18" spans="2:10" ht="13.5">
      <c r="B18" s="9" t="s">
        <v>11</v>
      </c>
      <c r="C18" s="9" t="s">
        <v>12</v>
      </c>
      <c r="D18" s="9" t="s">
        <v>1</v>
      </c>
      <c r="E18" s="9" t="s">
        <v>2</v>
      </c>
      <c r="F18" s="9" t="s">
        <v>3</v>
      </c>
      <c r="G18" s="9" t="s">
        <v>4</v>
      </c>
      <c r="H18" s="9" t="s">
        <v>5</v>
      </c>
      <c r="I18" s="9" t="s">
        <v>6</v>
      </c>
      <c r="J18" s="1" t="s">
        <v>7</v>
      </c>
    </row>
    <row r="19" spans="2:10" ht="13.5">
      <c r="B19" s="7">
        <v>1</v>
      </c>
      <c r="C19" s="8"/>
      <c r="D19" s="7"/>
      <c r="E19" s="7"/>
      <c r="F19" s="7"/>
      <c r="G19" s="7"/>
      <c r="H19" s="7"/>
      <c r="I19" s="7">
        <f aca="true" t="shared" si="0" ref="I19:I28">(D19*5+E19*4+F19*3+G19*2+H19*1)/5</f>
        <v>0</v>
      </c>
      <c r="J19" s="7" t="str">
        <f aca="true" t="shared" si="1" ref="J19:J43">IF(I19&gt;=2,"超高濃度",IF(I19&gt;=1,"高濃度",IF(I19&gt;=0.5,"残留",IF(I19&gt;=0.2,"疑い",IF(I19&gt;=0,"残留なし","")))))</f>
        <v>残留なし</v>
      </c>
    </row>
    <row r="20" spans="2:10" ht="13.5">
      <c r="B20" s="7">
        <v>2</v>
      </c>
      <c r="C20" s="8"/>
      <c r="D20" s="7"/>
      <c r="E20" s="7"/>
      <c r="F20" s="7"/>
      <c r="G20" s="7"/>
      <c r="H20" s="7"/>
      <c r="I20" s="7">
        <f t="shared" si="0"/>
        <v>0</v>
      </c>
      <c r="J20" s="7" t="str">
        <f t="shared" si="1"/>
        <v>残留なし</v>
      </c>
    </row>
    <row r="21" spans="2:10" ht="13.5">
      <c r="B21" s="7">
        <v>3</v>
      </c>
      <c r="C21" s="8"/>
      <c r="D21" s="7"/>
      <c r="E21" s="7"/>
      <c r="F21" s="7"/>
      <c r="G21" s="7"/>
      <c r="H21" s="7"/>
      <c r="I21" s="7">
        <f t="shared" si="0"/>
        <v>0</v>
      </c>
      <c r="J21" s="7" t="str">
        <f t="shared" si="1"/>
        <v>残留なし</v>
      </c>
    </row>
    <row r="22" spans="2:10" ht="13.5">
      <c r="B22" s="7">
        <v>4</v>
      </c>
      <c r="C22" s="8"/>
      <c r="D22" s="7"/>
      <c r="E22" s="7"/>
      <c r="F22" s="7"/>
      <c r="G22" s="7"/>
      <c r="H22" s="7"/>
      <c r="I22" s="7">
        <f t="shared" si="0"/>
        <v>0</v>
      </c>
      <c r="J22" s="7" t="str">
        <f t="shared" si="1"/>
        <v>残留なし</v>
      </c>
    </row>
    <row r="23" spans="2:10" ht="13.5">
      <c r="B23" s="7">
        <v>5</v>
      </c>
      <c r="C23" s="8"/>
      <c r="D23" s="7"/>
      <c r="E23" s="7"/>
      <c r="F23" s="7"/>
      <c r="G23" s="7"/>
      <c r="H23" s="7"/>
      <c r="I23" s="7">
        <f t="shared" si="0"/>
        <v>0</v>
      </c>
      <c r="J23" s="7" t="str">
        <f t="shared" si="1"/>
        <v>残留なし</v>
      </c>
    </row>
    <row r="24" spans="2:10" ht="13.5">
      <c r="B24" s="7">
        <v>6</v>
      </c>
      <c r="C24" s="8"/>
      <c r="D24" s="7"/>
      <c r="E24" s="7"/>
      <c r="F24" s="7"/>
      <c r="G24" s="7"/>
      <c r="H24" s="7"/>
      <c r="I24" s="7">
        <f t="shared" si="0"/>
        <v>0</v>
      </c>
      <c r="J24" s="7" t="str">
        <f t="shared" si="1"/>
        <v>残留なし</v>
      </c>
    </row>
    <row r="25" spans="2:10" ht="13.5">
      <c r="B25" s="7">
        <v>7</v>
      </c>
      <c r="C25" s="8"/>
      <c r="D25" s="7"/>
      <c r="E25" s="7"/>
      <c r="F25" s="7"/>
      <c r="G25" s="7"/>
      <c r="H25" s="7"/>
      <c r="I25" s="7">
        <f t="shared" si="0"/>
        <v>0</v>
      </c>
      <c r="J25" s="7" t="str">
        <f t="shared" si="1"/>
        <v>残留なし</v>
      </c>
    </row>
    <row r="26" spans="2:10" ht="13.5">
      <c r="B26" s="7">
        <v>8</v>
      </c>
      <c r="C26" s="8"/>
      <c r="D26" s="7"/>
      <c r="E26" s="7"/>
      <c r="F26" s="7"/>
      <c r="G26" s="7"/>
      <c r="H26" s="7"/>
      <c r="I26" s="7">
        <f t="shared" si="0"/>
        <v>0</v>
      </c>
      <c r="J26" s="7" t="str">
        <f t="shared" si="1"/>
        <v>残留なし</v>
      </c>
    </row>
    <row r="27" spans="2:10" ht="13.5">
      <c r="B27" s="7">
        <v>9</v>
      </c>
      <c r="C27" s="8"/>
      <c r="D27" s="7"/>
      <c r="E27" s="7"/>
      <c r="F27" s="7"/>
      <c r="G27" s="7"/>
      <c r="H27" s="7"/>
      <c r="I27" s="7">
        <f t="shared" si="0"/>
        <v>0</v>
      </c>
      <c r="J27" s="7" t="str">
        <f t="shared" si="1"/>
        <v>残留なし</v>
      </c>
    </row>
    <row r="28" spans="2:10" ht="13.5">
      <c r="B28" s="7">
        <v>10</v>
      </c>
      <c r="C28" s="8"/>
      <c r="D28" s="7"/>
      <c r="E28" s="7"/>
      <c r="F28" s="7"/>
      <c r="G28" s="7"/>
      <c r="H28" s="7"/>
      <c r="I28" s="7">
        <f t="shared" si="0"/>
        <v>0</v>
      </c>
      <c r="J28" s="7" t="str">
        <f t="shared" si="1"/>
        <v>残留なし</v>
      </c>
    </row>
    <row r="29" spans="2:10" ht="13.5">
      <c r="B29" s="7">
        <v>11</v>
      </c>
      <c r="C29" s="8"/>
      <c r="D29" s="7"/>
      <c r="E29" s="7"/>
      <c r="F29" s="7"/>
      <c r="G29" s="7"/>
      <c r="H29" s="7"/>
      <c r="I29" s="7">
        <f aca="true" t="shared" si="2" ref="I29:I38">(D29*5+E29*4+F29*3+G29*2+H29*1)/5</f>
        <v>0</v>
      </c>
      <c r="J29" s="7" t="str">
        <f t="shared" si="1"/>
        <v>残留なし</v>
      </c>
    </row>
    <row r="30" spans="2:10" ht="13.5">
      <c r="B30" s="7">
        <v>12</v>
      </c>
      <c r="C30" s="8"/>
      <c r="D30" s="7"/>
      <c r="E30" s="7"/>
      <c r="F30" s="7"/>
      <c r="G30" s="7"/>
      <c r="H30" s="7"/>
      <c r="I30" s="7">
        <f t="shared" si="2"/>
        <v>0</v>
      </c>
      <c r="J30" s="7" t="str">
        <f t="shared" si="1"/>
        <v>残留なし</v>
      </c>
    </row>
    <row r="31" spans="2:10" ht="13.5">
      <c r="B31" s="7">
        <v>13</v>
      </c>
      <c r="C31" s="8"/>
      <c r="D31" s="7"/>
      <c r="E31" s="7"/>
      <c r="F31" s="7"/>
      <c r="G31" s="7"/>
      <c r="H31" s="7"/>
      <c r="I31" s="7">
        <f t="shared" si="2"/>
        <v>0</v>
      </c>
      <c r="J31" s="7" t="str">
        <f t="shared" si="1"/>
        <v>残留なし</v>
      </c>
    </row>
    <row r="32" spans="2:10" ht="13.5">
      <c r="B32" s="7">
        <v>14</v>
      </c>
      <c r="C32" s="8"/>
      <c r="D32" s="7"/>
      <c r="E32" s="7"/>
      <c r="F32" s="7"/>
      <c r="G32" s="7"/>
      <c r="H32" s="7"/>
      <c r="I32" s="7">
        <f t="shared" si="2"/>
        <v>0</v>
      </c>
      <c r="J32" s="7" t="str">
        <f t="shared" si="1"/>
        <v>残留なし</v>
      </c>
    </row>
    <row r="33" spans="2:10" ht="13.5">
      <c r="B33" s="7">
        <v>15</v>
      </c>
      <c r="C33" s="8"/>
      <c r="D33" s="7"/>
      <c r="E33" s="7"/>
      <c r="F33" s="7"/>
      <c r="G33" s="7"/>
      <c r="H33" s="7"/>
      <c r="I33" s="7">
        <f t="shared" si="2"/>
        <v>0</v>
      </c>
      <c r="J33" s="7" t="str">
        <f t="shared" si="1"/>
        <v>残留なし</v>
      </c>
    </row>
    <row r="34" spans="2:10" ht="13.5">
      <c r="B34" s="7">
        <v>16</v>
      </c>
      <c r="C34" s="8"/>
      <c r="D34" s="7"/>
      <c r="E34" s="7"/>
      <c r="F34" s="7"/>
      <c r="G34" s="7"/>
      <c r="H34" s="7"/>
      <c r="I34" s="7">
        <f t="shared" si="2"/>
        <v>0</v>
      </c>
      <c r="J34" s="7" t="str">
        <f t="shared" si="1"/>
        <v>残留なし</v>
      </c>
    </row>
    <row r="35" spans="2:10" ht="13.5">
      <c r="B35" s="7">
        <v>17</v>
      </c>
      <c r="C35" s="8"/>
      <c r="D35" s="7"/>
      <c r="E35" s="7"/>
      <c r="F35" s="7"/>
      <c r="G35" s="7"/>
      <c r="H35" s="7"/>
      <c r="I35" s="7">
        <f t="shared" si="2"/>
        <v>0</v>
      </c>
      <c r="J35" s="7" t="str">
        <f t="shared" si="1"/>
        <v>残留なし</v>
      </c>
    </row>
    <row r="36" spans="2:10" ht="13.5">
      <c r="B36" s="7">
        <v>18</v>
      </c>
      <c r="C36" s="8"/>
      <c r="D36" s="7"/>
      <c r="E36" s="7"/>
      <c r="F36" s="7"/>
      <c r="G36" s="7"/>
      <c r="H36" s="7"/>
      <c r="I36" s="7">
        <f t="shared" si="2"/>
        <v>0</v>
      </c>
      <c r="J36" s="7" t="str">
        <f t="shared" si="1"/>
        <v>残留なし</v>
      </c>
    </row>
    <row r="37" spans="2:10" ht="13.5">
      <c r="B37" s="7">
        <v>19</v>
      </c>
      <c r="C37" s="8"/>
      <c r="D37" s="7"/>
      <c r="E37" s="7"/>
      <c r="F37" s="7"/>
      <c r="G37" s="7"/>
      <c r="H37" s="7"/>
      <c r="I37" s="7">
        <f t="shared" si="2"/>
        <v>0</v>
      </c>
      <c r="J37" s="7" t="str">
        <f t="shared" si="1"/>
        <v>残留なし</v>
      </c>
    </row>
    <row r="38" spans="2:10" ht="13.5">
      <c r="B38" s="7">
        <v>20</v>
      </c>
      <c r="C38" s="8"/>
      <c r="D38" s="7"/>
      <c r="E38" s="7"/>
      <c r="F38" s="7"/>
      <c r="G38" s="7"/>
      <c r="H38" s="7"/>
      <c r="I38" s="7">
        <f t="shared" si="2"/>
        <v>0</v>
      </c>
      <c r="J38" s="7" t="str">
        <f t="shared" si="1"/>
        <v>残留なし</v>
      </c>
    </row>
    <row r="39" spans="2:10" ht="13.5">
      <c r="B39" s="7">
        <v>21</v>
      </c>
      <c r="C39" s="8"/>
      <c r="D39" s="7"/>
      <c r="E39" s="7"/>
      <c r="F39" s="7"/>
      <c r="G39" s="7"/>
      <c r="H39" s="7"/>
      <c r="I39" s="7">
        <f>(D39*5+E39*4+F39*3+G39*2+H39*1)/5</f>
        <v>0</v>
      </c>
      <c r="J39" s="7" t="str">
        <f t="shared" si="1"/>
        <v>残留なし</v>
      </c>
    </row>
    <row r="40" spans="2:10" ht="13.5">
      <c r="B40" s="7">
        <v>22</v>
      </c>
      <c r="C40" s="8"/>
      <c r="D40" s="7"/>
      <c r="E40" s="7"/>
      <c r="F40" s="7"/>
      <c r="G40" s="7"/>
      <c r="H40" s="7"/>
      <c r="I40" s="7">
        <f>(D40*5+E40*4+F40*3+G40*2+H40*1)/5</f>
        <v>0</v>
      </c>
      <c r="J40" s="7" t="str">
        <f t="shared" si="1"/>
        <v>残留なし</v>
      </c>
    </row>
    <row r="41" spans="2:10" ht="13.5">
      <c r="B41" s="7">
        <v>23</v>
      </c>
      <c r="C41" s="8"/>
      <c r="D41" s="7"/>
      <c r="E41" s="7"/>
      <c r="F41" s="7"/>
      <c r="G41" s="7"/>
      <c r="H41" s="7"/>
      <c r="I41" s="7">
        <f>(D41*5+E41*4+F41*3+G41*2+H41*1)/5</f>
        <v>0</v>
      </c>
      <c r="J41" s="7" t="str">
        <f t="shared" si="1"/>
        <v>残留なし</v>
      </c>
    </row>
    <row r="42" spans="2:10" ht="13.5">
      <c r="B42" s="7">
        <v>24</v>
      </c>
      <c r="C42" s="8"/>
      <c r="D42" s="7"/>
      <c r="E42" s="7"/>
      <c r="F42" s="7"/>
      <c r="G42" s="7"/>
      <c r="H42" s="7"/>
      <c r="I42" s="7">
        <f>(D42*5+E42*4+F42*3+G42*2+H42*1)/5</f>
        <v>0</v>
      </c>
      <c r="J42" s="7" t="str">
        <f t="shared" si="1"/>
        <v>残留なし</v>
      </c>
    </row>
    <row r="43" spans="2:10" ht="13.5">
      <c r="B43" s="7">
        <v>25</v>
      </c>
      <c r="C43" s="8"/>
      <c r="D43" s="7"/>
      <c r="E43" s="7"/>
      <c r="F43" s="7"/>
      <c r="G43" s="7"/>
      <c r="H43" s="7"/>
      <c r="I43" s="7">
        <f>(D43*5+E43*4+F43*3+G43*2+H43*1)/5</f>
        <v>0</v>
      </c>
      <c r="J43" s="7" t="str">
        <f t="shared" si="1"/>
        <v>残留なし</v>
      </c>
    </row>
  </sheetData>
  <sheetProtection/>
  <mergeCells count="3">
    <mergeCell ref="D5:I5"/>
    <mergeCell ref="D17:I17"/>
    <mergeCell ref="B2:J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2017-02-08T11:54:36Z</dcterms:created>
  <dcterms:modified xsi:type="dcterms:W3CDTF">2017-02-08T11:55:23Z</dcterms:modified>
  <cp:category/>
  <cp:version/>
  <cp:contentType/>
  <cp:contentStatus/>
</cp:coreProperties>
</file>