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codeName="ThisWorkbook" defaultThemeVersion="166925"/>
  <mc:AlternateContent xmlns:mc="http://schemas.openxmlformats.org/markup-compatibility/2006">
    <mc:Choice Requires="x15">
      <x15ac:absPath xmlns:x15ac="http://schemas.microsoft.com/office/spreadsheetml/2010/11/ac" url="\\150.26.209.210\プロジェクト\prj031_スマ農実証プロ\(12)スマート農業推進協議会\会員リスト（加藤作成分）\"/>
    </mc:Choice>
  </mc:AlternateContent>
  <xr:revisionPtr revIDLastSave="0" documentId="13_ncr:1_{0E69E95C-2B8A-4CE2-8DAA-C51F5B2E77D4}" xr6:coauthVersionLast="47" xr6:coauthVersionMax="47" xr10:uidLastSave="{00000000-0000-0000-0000-000000000000}"/>
  <bookViews>
    <workbookView xWindow="3510" yWindow="975" windowWidth="18300" windowHeight="15225" firstSheet="6" activeTab="6" xr2:uid="{00000000-000D-0000-FFFF-FFFF00000000}"/>
  </bookViews>
  <sheets>
    <sheet name="機械" sheetId="6" state="hidden" r:id="rId1"/>
    <sheet name="事業費内訳" sheetId="12" state="hidden" r:id="rId2"/>
    <sheet name="DB (3)" sheetId="16" state="hidden" r:id="rId3"/>
    <sheet name="DB (4)" sheetId="17" state="hidden" r:id="rId4"/>
    <sheet name="ベース" sheetId="18" state="hidden" r:id="rId5"/>
    <sheet name="1115時点" sheetId="21" state="hidden" r:id="rId6"/>
    <sheet name="法人会員リスト" sheetId="29" r:id="rId7"/>
  </sheets>
  <externalReferences>
    <externalReference r:id="rId8"/>
    <externalReference r:id="rId9"/>
    <externalReference r:id="rId10"/>
  </externalReferences>
  <definedNames>
    <definedName name="_xlnm._FilterDatabase" localSheetId="5" hidden="1">'1115時点'!$B$2:$G$2</definedName>
    <definedName name="_xlnm._FilterDatabase" localSheetId="2" hidden="1">'DB (3)'!$D$2:$AF$184</definedName>
    <definedName name="_xlnm._FilterDatabase" localSheetId="3" hidden="1">'DB (4)'!$D$2:$AF$4100</definedName>
    <definedName name="_xlnm._FilterDatabase" localSheetId="4" hidden="1">ベース!$B$2:$B$1573</definedName>
    <definedName name="_xlnm._FilterDatabase" localSheetId="0" hidden="1">機械!$B$2:$AZ$150</definedName>
    <definedName name="_xlnm._FilterDatabase" localSheetId="1" hidden="1">事業費内訳!$B$5:$AW$5</definedName>
    <definedName name="_Hlk5822466" localSheetId="2">'DB (3)'!#REF!</definedName>
    <definedName name="_Hlk5822466" localSheetId="3">'DB (4)'!#REF!</definedName>
    <definedName name="_xlnm.Print_Area" localSheetId="2">'DB (3)'!$F$1:$J$150</definedName>
    <definedName name="_xlnm.Print_Area" localSheetId="3">'DB (4)'!$F$1:$J$150</definedName>
    <definedName name="_xlnm.Print_Area" localSheetId="0">機械!$B$1:$AV$150</definedName>
    <definedName name="_xlnm.Print_Titles" localSheetId="2">'DB (3)'!$1:$2</definedName>
    <definedName name="_xlnm.Print_Titles" localSheetId="3">'DB (4)'!$1:$2</definedName>
    <definedName name="_xlnm.Print_Titles" localSheetId="0">機械!$D:$H,機械!$1:$2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06" i="21" l="1" a="1"/>
  <c r="G1006" i="21" s="1"/>
  <c r="D1006" i="21" a="1"/>
  <c r="D1006" i="21" s="1"/>
  <c r="E1006" i="21" a="1"/>
  <c r="E1006" i="21" s="1"/>
  <c r="F1006" i="21" a="1"/>
  <c r="F1006" i="21" s="1"/>
  <c r="C1006" i="21" a="1"/>
  <c r="C1006" i="21" s="1"/>
  <c r="AG185" i="17" a="1"/>
  <c r="AG185" i="17" s="1"/>
  <c r="AG186" i="17" a="1"/>
  <c r="AG186" i="17" s="1"/>
  <c r="AG187" i="17" a="1"/>
  <c r="AG187" i="17" s="1"/>
  <c r="AG188" i="17" a="1"/>
  <c r="AG188" i="17" s="1"/>
  <c r="AG189" i="17" a="1"/>
  <c r="AG189" i="17" s="1"/>
  <c r="AG190" i="17" a="1"/>
  <c r="AG190" i="17" s="1"/>
  <c r="AG191" i="17" a="1"/>
  <c r="AG191" i="17" s="1"/>
  <c r="AG192" i="17" a="1"/>
  <c r="AG192" i="17" s="1"/>
  <c r="AG193" i="17" a="1"/>
  <c r="AG193" i="17" s="1"/>
  <c r="AG194" i="17" a="1"/>
  <c r="AG194" i="17" s="1"/>
  <c r="AG195" i="17" a="1"/>
  <c r="AG195" i="17" s="1"/>
  <c r="AG196" i="17" a="1"/>
  <c r="AG196" i="17" s="1"/>
  <c r="AG197" i="17" a="1"/>
  <c r="AG197" i="17" s="1"/>
  <c r="AG198" i="17" a="1"/>
  <c r="AG198" i="17" s="1"/>
  <c r="AG199" i="17" a="1"/>
  <c r="AG199" i="17" s="1"/>
  <c r="AG200" i="17" a="1"/>
  <c r="AG200" i="17" s="1"/>
  <c r="AG201" i="17" a="1"/>
  <c r="AG201" i="17" s="1"/>
  <c r="AG202" i="17" a="1"/>
  <c r="AG202" i="17" s="1"/>
  <c r="AG203" i="17" a="1"/>
  <c r="AG203" i="17" s="1"/>
  <c r="AG204" i="17" a="1"/>
  <c r="AG204" i="17" s="1"/>
  <c r="AG205" i="17" a="1"/>
  <c r="AG205" i="17" s="1"/>
  <c r="AG206" i="17" a="1"/>
  <c r="AG206" i="17" s="1"/>
  <c r="AG207" i="17" a="1"/>
  <c r="AG207" i="17" s="1"/>
  <c r="AG208" i="17" a="1"/>
  <c r="AG208" i="17" s="1"/>
  <c r="AG209" i="17" a="1"/>
  <c r="AG209" i="17" s="1"/>
  <c r="AG210" i="17" a="1"/>
  <c r="AG210" i="17" s="1"/>
  <c r="AG211" i="17" a="1"/>
  <c r="AG211" i="17" s="1"/>
  <c r="AG212" i="17" a="1"/>
  <c r="AG212" i="17" s="1"/>
  <c r="AG213" i="17" a="1"/>
  <c r="AG213" i="17" s="1"/>
  <c r="AG214" i="17" a="1"/>
  <c r="AG214" i="17" s="1"/>
  <c r="AG215" i="17" a="1"/>
  <c r="AG215" i="17" s="1"/>
  <c r="AG216" i="17" a="1"/>
  <c r="AG216" i="17" s="1"/>
  <c r="AG217" i="17" a="1"/>
  <c r="AG217" i="17" s="1"/>
  <c r="AG218" i="17" a="1"/>
  <c r="AG218" i="17" s="1"/>
  <c r="AG219" i="17" a="1"/>
  <c r="AG219" i="17" s="1"/>
  <c r="AG220" i="17" a="1"/>
  <c r="AG220" i="17" s="1"/>
  <c r="AG221" i="17" a="1"/>
  <c r="AG221" i="17" s="1"/>
  <c r="AG222" i="17" a="1"/>
  <c r="AG222" i="17" s="1"/>
  <c r="AG223" i="17" a="1"/>
  <c r="AG223" i="17" s="1"/>
  <c r="AG224" i="17" a="1"/>
  <c r="AG224" i="17" s="1"/>
  <c r="AG225" i="17" a="1"/>
  <c r="AG225" i="17" s="1"/>
  <c r="AG226" i="17" a="1"/>
  <c r="AG226" i="17" s="1"/>
  <c r="AG227" i="17" a="1"/>
  <c r="AG227" i="17" s="1"/>
  <c r="AG228" i="17" a="1"/>
  <c r="AG228" i="17" s="1"/>
  <c r="AG229" i="17" a="1"/>
  <c r="AG229" i="17" s="1"/>
  <c r="AG230" i="17" a="1"/>
  <c r="AG230" i="17" s="1"/>
  <c r="AG231" i="17" a="1"/>
  <c r="AG231" i="17" s="1"/>
  <c r="AG232" i="17" a="1"/>
  <c r="AG232" i="17" s="1"/>
  <c r="AG233" i="17" a="1"/>
  <c r="AG233" i="17" s="1"/>
  <c r="AG234" i="17" a="1"/>
  <c r="AG234" i="17" s="1"/>
  <c r="AG235" i="17" a="1"/>
  <c r="AG235" i="17" s="1"/>
  <c r="AG236" i="17" a="1"/>
  <c r="AG236" i="17" s="1"/>
  <c r="AG237" i="17" a="1"/>
  <c r="AG237" i="17" s="1"/>
  <c r="AG238" i="17" a="1"/>
  <c r="AG238" i="17" s="1"/>
  <c r="AG239" i="17" a="1"/>
  <c r="AG239" i="17" s="1"/>
  <c r="AG240" i="17" a="1"/>
  <c r="AG240" i="17" s="1"/>
  <c r="AG241" i="17" a="1"/>
  <c r="AG241" i="17" s="1"/>
  <c r="AG242" i="17" a="1"/>
  <c r="AG242" i="17" s="1"/>
  <c r="AG243" i="17" a="1"/>
  <c r="AG243" i="17" s="1"/>
  <c r="AG244" i="17" a="1"/>
  <c r="AG244" i="17" s="1"/>
  <c r="AG245" i="17" a="1"/>
  <c r="AG245" i="17" s="1"/>
  <c r="AG246" i="17" a="1"/>
  <c r="AG246" i="17" s="1"/>
  <c r="AG247" i="17" a="1"/>
  <c r="AG247" i="17" s="1"/>
  <c r="AG248" i="17" a="1"/>
  <c r="AG248" i="17" s="1"/>
  <c r="AG249" i="17" a="1"/>
  <c r="AG249" i="17" s="1"/>
  <c r="AG250" i="17" a="1"/>
  <c r="AG250" i="17" s="1"/>
  <c r="AG251" i="17" a="1"/>
  <c r="AG251" i="17" s="1"/>
  <c r="AG252" i="17" a="1"/>
  <c r="AG252" i="17" s="1"/>
  <c r="AG253" i="17" a="1"/>
  <c r="AG253" i="17" s="1"/>
  <c r="AG254" i="17" a="1"/>
  <c r="AG254" i="17" s="1"/>
  <c r="AG255" i="17" a="1"/>
  <c r="AG255" i="17" s="1"/>
  <c r="AG256" i="17" a="1"/>
  <c r="AG256" i="17" s="1"/>
  <c r="AG257" i="17" a="1"/>
  <c r="AG257" i="17" s="1"/>
  <c r="AG258" i="17" a="1"/>
  <c r="AG258" i="17" s="1"/>
  <c r="AG259" i="17" a="1"/>
  <c r="AG259" i="17" s="1"/>
  <c r="AG260" i="17" a="1"/>
  <c r="AG260" i="17" s="1"/>
  <c r="AG261" i="17" a="1"/>
  <c r="AG261" i="17" s="1"/>
  <c r="AG262" i="17" a="1"/>
  <c r="AG262" i="17" s="1"/>
  <c r="AG263" i="17" a="1"/>
  <c r="AG263" i="17" s="1"/>
  <c r="AG264" i="17" a="1"/>
  <c r="AG264" i="17" s="1"/>
  <c r="AG265" i="17" a="1"/>
  <c r="AG265" i="17" s="1"/>
  <c r="AG266" i="17" a="1"/>
  <c r="AG266" i="17" s="1"/>
  <c r="AG267" i="17" a="1"/>
  <c r="AG267" i="17" s="1"/>
  <c r="AG268" i="17" a="1"/>
  <c r="AG268" i="17" s="1"/>
  <c r="AG269" i="17" a="1"/>
  <c r="AG269" i="17" s="1"/>
  <c r="AG270" i="17" a="1"/>
  <c r="AG270" i="17" s="1"/>
  <c r="AG271" i="17" a="1"/>
  <c r="AG271" i="17" s="1"/>
  <c r="AG272" i="17" a="1"/>
  <c r="AG272" i="17" s="1"/>
  <c r="AG273" i="17" a="1"/>
  <c r="AG273" i="17" s="1"/>
  <c r="AG274" i="17" a="1"/>
  <c r="AG274" i="17" s="1"/>
  <c r="AG275" i="17" a="1"/>
  <c r="AG275" i="17" s="1"/>
  <c r="AG276" i="17" a="1"/>
  <c r="AG276" i="17" s="1"/>
  <c r="AG277" i="17" a="1"/>
  <c r="AG277" i="17" s="1"/>
  <c r="AG278" i="17" a="1"/>
  <c r="AG278" i="17" s="1"/>
  <c r="AG279" i="17" a="1"/>
  <c r="AG279" i="17" s="1"/>
  <c r="AG280" i="17" a="1"/>
  <c r="AG280" i="17" s="1"/>
  <c r="AG281" i="17" a="1"/>
  <c r="AG281" i="17" s="1"/>
  <c r="AG282" i="17" a="1"/>
  <c r="AG282" i="17" s="1"/>
  <c r="AG283" i="17" a="1"/>
  <c r="AG283" i="17" s="1"/>
  <c r="AG284" i="17" a="1"/>
  <c r="AG284" i="17" s="1"/>
  <c r="AG285" i="17" a="1"/>
  <c r="AG285" i="17" s="1"/>
  <c r="AG286" i="17" a="1"/>
  <c r="AG286" i="17" s="1"/>
  <c r="AG287" i="17" a="1"/>
  <c r="AG287" i="17" s="1"/>
  <c r="AG288" i="17" a="1"/>
  <c r="AG288" i="17" s="1"/>
  <c r="AG289" i="17" a="1"/>
  <c r="AG289" i="17" s="1"/>
  <c r="AG290" i="17" a="1"/>
  <c r="AG290" i="17" s="1"/>
  <c r="AG291" i="17" a="1"/>
  <c r="AG291" i="17" s="1"/>
  <c r="AG292" i="17" a="1"/>
  <c r="AG292" i="17" s="1"/>
  <c r="AG293" i="17" a="1"/>
  <c r="AG293" i="17" s="1"/>
  <c r="AG294" i="17" a="1"/>
  <c r="AG294" i="17" s="1"/>
  <c r="AG295" i="17" a="1"/>
  <c r="AG295" i="17" s="1"/>
  <c r="AG296" i="17" a="1"/>
  <c r="AG296" i="17" s="1"/>
  <c r="AG297" i="17" a="1"/>
  <c r="AG297" i="17" s="1"/>
  <c r="AG298" i="17" a="1"/>
  <c r="AG298" i="17" s="1"/>
  <c r="AG299" i="17" a="1"/>
  <c r="AG299" i="17" s="1"/>
  <c r="AG300" i="17" a="1"/>
  <c r="AG300" i="17" s="1"/>
  <c r="AG301" i="17" a="1"/>
  <c r="AG301" i="17" s="1"/>
  <c r="AG302" i="17" a="1"/>
  <c r="AG302" i="17" s="1"/>
  <c r="AG303" i="17" a="1"/>
  <c r="AG303" i="17" s="1"/>
  <c r="AG304" i="17" a="1"/>
  <c r="AG304" i="17" s="1"/>
  <c r="AG305" i="17" a="1"/>
  <c r="AG305" i="17" s="1"/>
  <c r="AG306" i="17" a="1"/>
  <c r="AG306" i="17" s="1"/>
  <c r="AG307" i="17" a="1"/>
  <c r="AG307" i="17" s="1"/>
  <c r="AG308" i="17" a="1"/>
  <c r="AG308" i="17" s="1"/>
  <c r="AG309" i="17" a="1"/>
  <c r="AG309" i="17" s="1"/>
  <c r="AG310" i="17" a="1"/>
  <c r="AG310" i="17" s="1"/>
  <c r="AG311" i="17" a="1"/>
  <c r="AG311" i="17" s="1"/>
  <c r="AG312" i="17" a="1"/>
  <c r="AG312" i="17" s="1"/>
  <c r="AG313" i="17" a="1"/>
  <c r="AG313" i="17" s="1"/>
  <c r="AG314" i="17" a="1"/>
  <c r="AG314" i="17" s="1"/>
  <c r="AG315" i="17" a="1"/>
  <c r="AG315" i="17" s="1"/>
  <c r="AG316" i="17" a="1"/>
  <c r="AG316" i="17" s="1"/>
  <c r="AG317" i="17" a="1"/>
  <c r="AG317" i="17" s="1"/>
  <c r="AG318" i="17" a="1"/>
  <c r="AG318" i="17" s="1"/>
  <c r="AG319" i="17" a="1"/>
  <c r="AG319" i="17" s="1"/>
  <c r="AG320" i="17" a="1"/>
  <c r="AG320" i="17" s="1"/>
  <c r="AG321" i="17" a="1"/>
  <c r="AG321" i="17" s="1"/>
  <c r="AG322" i="17" a="1"/>
  <c r="AG322" i="17" s="1"/>
  <c r="AG323" i="17" a="1"/>
  <c r="AG323" i="17" s="1"/>
  <c r="AG324" i="17" a="1"/>
  <c r="AG324" i="17" s="1"/>
  <c r="AG325" i="17" a="1"/>
  <c r="AG325" i="17" s="1"/>
  <c r="AG326" i="17" a="1"/>
  <c r="AG326" i="17" s="1"/>
  <c r="AG327" i="17" a="1"/>
  <c r="AG327" i="17" s="1"/>
  <c r="AG328" i="17" a="1"/>
  <c r="AG328" i="17" s="1"/>
  <c r="AG329" i="17" a="1"/>
  <c r="AG329" i="17" s="1"/>
  <c r="AG330" i="17" a="1"/>
  <c r="AG330" i="17" s="1"/>
  <c r="AG331" i="17" a="1"/>
  <c r="AG331" i="17" s="1"/>
  <c r="AG332" i="17" a="1"/>
  <c r="AG332" i="17" s="1"/>
  <c r="AG333" i="17" a="1"/>
  <c r="AG333" i="17" s="1"/>
  <c r="AG334" i="17" a="1"/>
  <c r="AG334" i="17" s="1"/>
  <c r="AG335" i="17" a="1"/>
  <c r="AG335" i="17" s="1"/>
  <c r="AG336" i="17" a="1"/>
  <c r="AG336" i="17" s="1"/>
  <c r="AG337" i="17" a="1"/>
  <c r="AG337" i="17" s="1"/>
  <c r="AG338" i="17" a="1"/>
  <c r="AG338" i="17" s="1"/>
  <c r="AG339" i="17" a="1"/>
  <c r="AG339" i="17" s="1"/>
  <c r="AG340" i="17" a="1"/>
  <c r="AG340" i="17" s="1"/>
  <c r="AG341" i="17" a="1"/>
  <c r="AG341" i="17" s="1"/>
  <c r="AG342" i="17" a="1"/>
  <c r="AG342" i="17" s="1"/>
  <c r="AG343" i="17" a="1"/>
  <c r="AG343" i="17" s="1"/>
  <c r="AG344" i="17" a="1"/>
  <c r="AG344" i="17" s="1"/>
  <c r="AG345" i="17" a="1"/>
  <c r="AG345" i="17" s="1"/>
  <c r="AG346" i="17" a="1"/>
  <c r="AG346" i="17" s="1"/>
  <c r="AG347" i="17" a="1"/>
  <c r="AG347" i="17" s="1"/>
  <c r="AG348" i="17" a="1"/>
  <c r="AG348" i="17" s="1"/>
  <c r="AG349" i="17" a="1"/>
  <c r="AG349" i="17" s="1"/>
  <c r="AG350" i="17" a="1"/>
  <c r="AG350" i="17" s="1"/>
  <c r="AG351" i="17" a="1"/>
  <c r="AG351" i="17" s="1"/>
  <c r="AG352" i="17" a="1"/>
  <c r="AG352" i="17" s="1"/>
  <c r="AG353" i="17" a="1"/>
  <c r="AG353" i="17" s="1"/>
  <c r="AG354" i="17" a="1"/>
  <c r="AG354" i="17" s="1"/>
  <c r="AG355" i="17" a="1"/>
  <c r="AG355" i="17" s="1"/>
  <c r="AG356" i="17" a="1"/>
  <c r="AG356" i="17"/>
  <c r="AG357" i="17" a="1"/>
  <c r="AG357" i="17"/>
  <c r="AG358" i="17" a="1"/>
  <c r="AG358" i="17"/>
  <c r="AG359" i="17" a="1"/>
  <c r="AG359" i="17"/>
  <c r="AG360" i="17" a="1"/>
  <c r="AG360" i="17"/>
  <c r="AG361" i="17" a="1"/>
  <c r="AG361" i="17"/>
  <c r="AG362" i="17" a="1"/>
  <c r="AG362" i="17"/>
  <c r="AG363" i="17" a="1"/>
  <c r="AG363" i="17"/>
  <c r="AG364" i="17" a="1"/>
  <c r="AG364" i="17"/>
  <c r="AG365" i="17" a="1"/>
  <c r="AG365" i="17"/>
  <c r="AG366" i="17" a="1"/>
  <c r="AG366" i="17"/>
  <c r="AG367" i="17" a="1"/>
  <c r="AG367" i="17"/>
  <c r="AG368" i="17" a="1"/>
  <c r="AG368" i="17"/>
  <c r="AG369" i="17" a="1"/>
  <c r="AG369" i="17"/>
  <c r="AG370" i="17" a="1"/>
  <c r="AG370" i="17"/>
  <c r="AG371" i="17" a="1"/>
  <c r="AG371" i="17"/>
  <c r="AG372" i="17" a="1"/>
  <c r="AG372" i="17"/>
  <c r="AG373" i="17" a="1"/>
  <c r="AG373" i="17"/>
  <c r="AG374" i="17" a="1"/>
  <c r="AG374" i="17" s="1"/>
  <c r="AG375" i="17" a="1"/>
  <c r="AG375" i="17" s="1"/>
  <c r="AG376" i="17" a="1"/>
  <c r="AG376" i="17" s="1"/>
  <c r="AG377" i="17" a="1"/>
  <c r="AG377" i="17" s="1"/>
  <c r="AG378" i="17" a="1"/>
  <c r="AG378" i="17" s="1"/>
  <c r="AG379" i="17" a="1"/>
  <c r="AG379" i="17" s="1"/>
  <c r="AG380" i="17" a="1"/>
  <c r="AG380" i="17" s="1"/>
  <c r="AG381" i="17" a="1"/>
  <c r="AG381" i="17" s="1"/>
  <c r="AG382" i="17" a="1"/>
  <c r="AG382" i="17" s="1"/>
  <c r="AG383" i="17" a="1"/>
  <c r="AG383" i="17" s="1"/>
  <c r="AG384" i="17" a="1"/>
  <c r="AG384" i="17" s="1"/>
  <c r="AG385" i="17" a="1"/>
  <c r="AG385" i="17" s="1"/>
  <c r="AG386" i="17" a="1"/>
  <c r="AG386" i="17" s="1"/>
  <c r="AG387" i="17" a="1"/>
  <c r="AG387" i="17" s="1"/>
  <c r="AG388" i="17" a="1"/>
  <c r="AG388" i="17" s="1"/>
  <c r="AG389" i="17" a="1"/>
  <c r="AG389" i="17" s="1"/>
  <c r="AG390" i="17" a="1"/>
  <c r="AG390" i="17" s="1"/>
  <c r="AG391" i="17" a="1"/>
  <c r="AG391" i="17" s="1"/>
  <c r="AG392" i="17" a="1"/>
  <c r="AG392" i="17" s="1"/>
  <c r="AG393" i="17" a="1"/>
  <c r="AG393" i="17" s="1"/>
  <c r="AG394" i="17" a="1"/>
  <c r="AG394" i="17" s="1"/>
  <c r="AG395" i="17" a="1"/>
  <c r="AG395" i="17" s="1"/>
  <c r="AG396" i="17" a="1"/>
  <c r="AG396" i="17" s="1"/>
  <c r="AG397" i="17" a="1"/>
  <c r="AG397" i="17" s="1"/>
  <c r="AG398" i="17" a="1"/>
  <c r="AG398" i="17" s="1"/>
  <c r="AG399" i="17" a="1"/>
  <c r="AG399" i="17" s="1"/>
  <c r="AG400" i="17" a="1"/>
  <c r="AG400" i="17" s="1"/>
  <c r="AG401" i="17" a="1"/>
  <c r="AG401" i="17" s="1"/>
  <c r="AG402" i="17" a="1"/>
  <c r="AG402" i="17" s="1"/>
  <c r="AG403" i="17" a="1"/>
  <c r="AG403" i="17" s="1"/>
  <c r="AG404" i="17" a="1"/>
  <c r="AG404" i="17" s="1"/>
  <c r="AG405" i="17" a="1"/>
  <c r="AG405" i="17" s="1"/>
  <c r="AG406" i="17" a="1"/>
  <c r="AG406" i="17" s="1"/>
  <c r="AG407" i="17" a="1"/>
  <c r="AG407" i="17" s="1"/>
  <c r="AG408" i="17" a="1"/>
  <c r="AG408" i="17" s="1"/>
  <c r="AG409" i="17" a="1"/>
  <c r="AG409" i="17" s="1"/>
  <c r="AG410" i="17" a="1"/>
  <c r="AG410" i="17" s="1"/>
  <c r="AG411" i="17" a="1"/>
  <c r="AG411" i="17" s="1"/>
  <c r="AG412" i="17" a="1"/>
  <c r="AG412" i="17" s="1"/>
  <c r="AG413" i="17" a="1"/>
  <c r="AG413" i="17" s="1"/>
  <c r="AG414" i="17" a="1"/>
  <c r="AG414" i="17" s="1"/>
  <c r="AG415" i="17" a="1"/>
  <c r="AG415" i="17" s="1"/>
  <c r="AG416" i="17" a="1"/>
  <c r="AG416" i="17" s="1"/>
  <c r="AG417" i="17" a="1"/>
  <c r="AG417" i="17" s="1"/>
  <c r="AG418" i="17" a="1"/>
  <c r="AG418" i="17" s="1"/>
  <c r="AG419" i="17" a="1"/>
  <c r="AG419" i="17" s="1"/>
  <c r="AG420" i="17" a="1"/>
  <c r="AG420" i="17" s="1"/>
  <c r="AG421" i="17" a="1"/>
  <c r="AG421" i="17" s="1"/>
  <c r="AG422" i="17" a="1"/>
  <c r="AG422" i="17" s="1"/>
  <c r="AG423" i="17" a="1"/>
  <c r="AG423" i="17" s="1"/>
  <c r="AG424" i="17" a="1"/>
  <c r="AG424" i="17" s="1"/>
  <c r="AG425" i="17" a="1"/>
  <c r="AG425" i="17" s="1"/>
  <c r="AG426" i="17" a="1"/>
  <c r="AG426" i="17" s="1"/>
  <c r="AG427" i="17" a="1"/>
  <c r="AG427" i="17" s="1"/>
  <c r="AG428" i="17" a="1"/>
  <c r="AG428" i="17" s="1"/>
  <c r="AG429" i="17" a="1"/>
  <c r="AG429" i="17" s="1"/>
  <c r="AG430" i="17" a="1"/>
  <c r="AG430" i="17" s="1"/>
  <c r="AG431" i="17" a="1"/>
  <c r="AG431" i="17" s="1"/>
  <c r="AG432" i="17" a="1"/>
  <c r="AG432" i="17" s="1"/>
  <c r="AG433" i="17" a="1"/>
  <c r="AG433" i="17" s="1"/>
  <c r="AG434" i="17" a="1"/>
  <c r="AG434" i="17" s="1"/>
  <c r="AG435" i="17" a="1"/>
  <c r="AG435" i="17" s="1"/>
  <c r="AG436" i="17" a="1"/>
  <c r="AG436" i="17" s="1"/>
  <c r="AG437" i="17" a="1"/>
  <c r="AG437" i="17" s="1"/>
  <c r="AG438" i="17" a="1"/>
  <c r="AG438" i="17" s="1"/>
  <c r="AG439" i="17" a="1"/>
  <c r="AG439" i="17" s="1"/>
  <c r="AG440" i="17" a="1"/>
  <c r="AG440" i="17" s="1"/>
  <c r="AG441" i="17" a="1"/>
  <c r="AG441" i="17" s="1"/>
  <c r="AG442" i="17" a="1"/>
  <c r="AG442" i="17" s="1"/>
  <c r="AG443" i="17" a="1"/>
  <c r="AG443" i="17" s="1"/>
  <c r="AG444" i="17" a="1"/>
  <c r="AG444" i="17" s="1"/>
  <c r="AG445" i="17" a="1"/>
  <c r="AG445" i="17" s="1"/>
  <c r="AG446" i="17" a="1"/>
  <c r="AG446" i="17" s="1"/>
  <c r="AG447" i="17" a="1"/>
  <c r="AG447" i="17" s="1"/>
  <c r="AG448" i="17" a="1"/>
  <c r="AG448" i="17" s="1"/>
  <c r="AG449" i="17" a="1"/>
  <c r="AG449" i="17" s="1"/>
  <c r="AG450" i="17" a="1"/>
  <c r="AG450" i="17" s="1"/>
  <c r="AG451" i="17" a="1"/>
  <c r="AG451" i="17" s="1"/>
  <c r="AG452" i="17" a="1"/>
  <c r="AG452" i="17" s="1"/>
  <c r="AG453" i="17" a="1"/>
  <c r="AG453" i="17" s="1"/>
  <c r="AG454" i="17" a="1"/>
  <c r="AG454" i="17" s="1"/>
  <c r="AG455" i="17" a="1"/>
  <c r="AG455" i="17" s="1"/>
  <c r="AG456" i="17" a="1"/>
  <c r="AG456" i="17" s="1"/>
  <c r="AG457" i="17" a="1"/>
  <c r="AG457" i="17" s="1"/>
  <c r="AG458" i="17" a="1"/>
  <c r="AG458" i="17"/>
  <c r="AG459" i="17" a="1"/>
  <c r="AG459" i="17"/>
  <c r="AG460" i="17" a="1"/>
  <c r="AG460" i="17"/>
  <c r="AG461" i="17" a="1"/>
  <c r="AG461" i="17"/>
  <c r="AG462" i="17" a="1"/>
  <c r="AG462" i="17"/>
  <c r="AG463" i="17" a="1"/>
  <c r="AG463" i="17"/>
  <c r="AG464" i="17" a="1"/>
  <c r="AG464" i="17"/>
  <c r="AG465" i="17" a="1"/>
  <c r="AG465" i="17"/>
  <c r="AG466" i="17" a="1"/>
  <c r="AG466" i="17"/>
  <c r="AG467" i="17" a="1"/>
  <c r="AG467" i="17"/>
  <c r="AG468" i="17" a="1"/>
  <c r="AG468" i="17"/>
  <c r="AG469" i="17" a="1"/>
  <c r="AG469" i="17"/>
  <c r="AG470" i="17" a="1"/>
  <c r="AG470" i="17"/>
  <c r="AG471" i="17" a="1"/>
  <c r="AG471" i="17"/>
  <c r="AG472" i="17" a="1"/>
  <c r="AG472" i="17"/>
  <c r="AG473" i="17" a="1"/>
  <c r="AG473" i="17"/>
  <c r="AG474" i="17" a="1"/>
  <c r="AG474" i="17"/>
  <c r="AG475" i="17" a="1"/>
  <c r="AG475" i="17"/>
  <c r="AG476" i="17" a="1"/>
  <c r="AG476" i="17"/>
  <c r="AG477" i="17" a="1"/>
  <c r="AG477" i="17"/>
  <c r="AG478" i="17" a="1"/>
  <c r="AG478" i="17"/>
  <c r="AG479" i="17" a="1"/>
  <c r="AG479" i="17"/>
  <c r="AG480" i="17" a="1"/>
  <c r="AG480" i="17"/>
  <c r="AG481" i="17" a="1"/>
  <c r="AG481" i="17"/>
  <c r="AG482" i="17" a="1"/>
  <c r="AG482" i="17"/>
  <c r="AG483" i="17" a="1"/>
  <c r="AG483" i="17"/>
  <c r="AG484" i="17" a="1"/>
  <c r="AG484" i="17"/>
  <c r="AG485" i="17" a="1"/>
  <c r="AG485" i="17"/>
  <c r="AG486" i="17" a="1"/>
  <c r="AG486" i="17"/>
  <c r="AG487" i="17" a="1"/>
  <c r="AG487" i="17"/>
  <c r="AG488" i="17" a="1"/>
  <c r="AG488" i="17"/>
  <c r="AG489" i="17" a="1"/>
  <c r="AG489" i="17"/>
  <c r="AG490" i="17" a="1"/>
  <c r="AG490" i="17"/>
  <c r="AG491" i="17" a="1"/>
  <c r="AG491" i="17"/>
  <c r="AG492" i="17" a="1"/>
  <c r="AG492" i="17"/>
  <c r="AG493" i="17" a="1"/>
  <c r="AG493" i="17"/>
  <c r="AG494" i="17" a="1"/>
  <c r="AG494" i="17"/>
  <c r="AG495" i="17" a="1"/>
  <c r="AG495" i="17"/>
  <c r="AG496" i="17" a="1"/>
  <c r="AG496" i="17"/>
  <c r="AG497" i="17" a="1"/>
  <c r="AG497" i="17"/>
  <c r="AG498" i="17" a="1"/>
  <c r="AG498" i="17"/>
  <c r="AG499" i="17" a="1"/>
  <c r="AG499" i="17"/>
  <c r="AG500" i="17" a="1"/>
  <c r="AG500" i="17"/>
  <c r="AG501" i="17" a="1"/>
  <c r="AG501" i="17"/>
  <c r="AG502" i="17" a="1"/>
  <c r="AG502" i="17"/>
  <c r="AG503" i="17" a="1"/>
  <c r="AG503" i="17"/>
  <c r="AG504" i="17" a="1"/>
  <c r="AG504" i="17"/>
  <c r="AG505" i="17" a="1"/>
  <c r="AG505" i="17"/>
  <c r="AG506" i="17" a="1"/>
  <c r="AG506" i="17"/>
  <c r="AG507" i="17" a="1"/>
  <c r="AG507" i="17"/>
  <c r="AG508" i="17" a="1"/>
  <c r="AG508" i="17"/>
  <c r="AG509" i="17" a="1"/>
  <c r="AG509" i="17"/>
  <c r="AG510" i="17" a="1"/>
  <c r="AG510" i="17"/>
  <c r="AG511" i="17" a="1"/>
  <c r="AG511" i="17"/>
  <c r="AG512" i="17" a="1"/>
  <c r="AG512" i="17"/>
  <c r="AG513" i="17" a="1"/>
  <c r="AG513" i="17"/>
  <c r="AG514" i="17" a="1"/>
  <c r="AG514" i="17"/>
  <c r="AG515" i="17" a="1"/>
  <c r="AG515" i="17"/>
  <c r="AG516" i="17" a="1"/>
  <c r="AG516" i="17"/>
  <c r="AG517" i="17" a="1"/>
  <c r="AG517" i="17"/>
  <c r="AG518" i="17" a="1"/>
  <c r="AG518" i="17"/>
  <c r="AG519" i="17" a="1"/>
  <c r="AG519" i="17"/>
  <c r="AG520" i="17" a="1"/>
  <c r="AG520" i="17"/>
  <c r="AG521" i="17" a="1"/>
  <c r="AG521" i="17"/>
  <c r="AG522" i="17" a="1"/>
  <c r="AG522" i="17"/>
  <c r="AG523" i="17" a="1"/>
  <c r="AG523" i="17"/>
  <c r="AG524" i="17" a="1"/>
  <c r="AG524" i="17"/>
  <c r="AG525" i="17" a="1"/>
  <c r="AG525" i="17"/>
  <c r="AG526" i="17" a="1"/>
  <c r="AG526" i="17"/>
  <c r="AG527" i="17" a="1"/>
  <c r="AG527" i="17"/>
  <c r="AG528" i="17" a="1"/>
  <c r="AG528" i="17"/>
  <c r="AG529" i="17" a="1"/>
  <c r="AG529" i="17"/>
  <c r="AG530" i="17" a="1"/>
  <c r="AG530" i="17"/>
  <c r="AG531" i="17" a="1"/>
  <c r="AG531" i="17"/>
  <c r="AG532" i="17" a="1"/>
  <c r="AG532" i="17"/>
  <c r="AG533" i="17" a="1"/>
  <c r="AG533" i="17"/>
  <c r="AG534" i="17" a="1"/>
  <c r="AG534" i="17"/>
  <c r="AG535" i="17" a="1"/>
  <c r="AG535" i="17"/>
  <c r="AG536" i="17" a="1"/>
  <c r="AG536" i="17"/>
  <c r="AG537" i="17" a="1"/>
  <c r="AG537" i="17"/>
  <c r="AG538" i="17" a="1"/>
  <c r="AG538" i="17"/>
  <c r="AG539" i="17" a="1"/>
  <c r="AG539" i="17"/>
  <c r="AG540" i="17" a="1"/>
  <c r="AG540" i="17"/>
  <c r="AG541" i="17" a="1"/>
  <c r="AG541" i="17"/>
  <c r="AG542" i="17" a="1"/>
  <c r="AG542" i="17"/>
  <c r="AG543" i="17" a="1"/>
  <c r="AG543" i="17"/>
  <c r="AG544" i="17" a="1"/>
  <c r="AG544" i="17"/>
  <c r="AG545" i="17" a="1"/>
  <c r="AG545" i="17"/>
  <c r="AG546" i="17" a="1"/>
  <c r="AG546" i="17"/>
  <c r="AG547" i="17" a="1"/>
  <c r="AG547" i="17"/>
  <c r="AG548" i="17" a="1"/>
  <c r="AG548" i="17"/>
  <c r="AG549" i="17" a="1"/>
  <c r="AG549" i="17"/>
  <c r="AG550" i="17" a="1"/>
  <c r="AG550" i="17"/>
  <c r="AG551" i="17" a="1"/>
  <c r="AG551" i="17"/>
  <c r="AG552" i="17" a="1"/>
  <c r="AG552" i="17"/>
  <c r="AG553" i="17" a="1"/>
  <c r="AG553" i="17"/>
  <c r="AG554" i="17" a="1"/>
  <c r="AG554" i="17"/>
  <c r="AG555" i="17" a="1"/>
  <c r="AG555" i="17"/>
  <c r="AG556" i="17" a="1"/>
  <c r="AG556" i="17"/>
  <c r="AG557" i="17" a="1"/>
  <c r="AG557" i="17"/>
  <c r="AG558" i="17" a="1"/>
  <c r="AG558" i="17"/>
  <c r="AG559" i="17" a="1"/>
  <c r="AG559" i="17"/>
  <c r="AG560" i="17" a="1"/>
  <c r="AG560" i="17"/>
  <c r="AG561" i="17" a="1"/>
  <c r="AG561" i="17"/>
  <c r="AG562" i="17" a="1"/>
  <c r="AG562" i="17"/>
  <c r="AG563" i="17" a="1"/>
  <c r="AG563" i="17"/>
  <c r="AG564" i="17" a="1"/>
  <c r="AG564" i="17"/>
  <c r="AG565" i="17" a="1"/>
  <c r="AG565" i="17"/>
  <c r="AG566" i="17" a="1"/>
  <c r="AG566" i="17"/>
  <c r="AG567" i="17" a="1"/>
  <c r="AG567" i="17"/>
  <c r="AG568" i="17" a="1"/>
  <c r="AG568" i="17"/>
  <c r="AG569" i="17" a="1"/>
  <c r="AG569" i="17"/>
  <c r="AG570" i="17" a="1"/>
  <c r="AG570" i="17"/>
  <c r="AG571" i="17" a="1"/>
  <c r="AG571" i="17"/>
  <c r="AG572" i="17" a="1"/>
  <c r="AG572" i="17"/>
  <c r="AG573" i="17" a="1"/>
  <c r="AG573" i="17"/>
  <c r="AG574" i="17" a="1"/>
  <c r="AG574" i="17"/>
  <c r="AG575" i="17" a="1"/>
  <c r="AG575" i="17"/>
  <c r="AG576" i="17" a="1"/>
  <c r="AG576" i="17"/>
  <c r="AG577" i="17" a="1"/>
  <c r="AG577" i="17"/>
  <c r="AG578" i="17" a="1"/>
  <c r="AG578" i="17"/>
  <c r="AG579" i="17" a="1"/>
  <c r="AG579" i="17"/>
  <c r="AG580" i="17" a="1"/>
  <c r="AG580" i="17"/>
  <c r="AG581" i="17" a="1"/>
  <c r="AG581" i="17"/>
  <c r="AG582" i="17" a="1"/>
  <c r="AG582" i="17"/>
  <c r="AG583" i="17" a="1"/>
  <c r="AG583" i="17"/>
  <c r="AG584" i="17" a="1"/>
  <c r="AG584" i="17"/>
  <c r="AG585" i="17" a="1"/>
  <c r="AG585" i="17"/>
  <c r="AG586" i="17" a="1"/>
  <c r="AG586" i="17"/>
  <c r="AG587" i="17" a="1"/>
  <c r="AG587" i="17"/>
  <c r="AG588" i="17" a="1"/>
  <c r="AG588" i="17"/>
  <c r="AG589" i="17" a="1"/>
  <c r="AG589" i="17"/>
  <c r="AG590" i="17" a="1"/>
  <c r="AG590" i="17"/>
  <c r="AG591" i="17" a="1"/>
  <c r="AG591" i="17"/>
  <c r="AG592" i="17" a="1"/>
  <c r="AG592" i="17"/>
  <c r="AG593" i="17" a="1"/>
  <c r="AG593" i="17"/>
  <c r="AG594" i="17" a="1"/>
  <c r="AG594" i="17"/>
  <c r="AG595" i="17" a="1"/>
  <c r="AG595" i="17"/>
  <c r="AG596" i="17" a="1"/>
  <c r="AG596" i="17"/>
  <c r="AG597" i="17" a="1"/>
  <c r="AG597" i="17"/>
  <c r="AG598" i="17" a="1"/>
  <c r="AG598" i="17"/>
  <c r="AG599" i="17" a="1"/>
  <c r="AG599" i="17"/>
  <c r="AG600" i="17" a="1"/>
  <c r="AG600" i="17"/>
  <c r="AG601" i="17" a="1"/>
  <c r="AG601" i="17"/>
  <c r="AG602" i="17" a="1"/>
  <c r="AG602" i="17"/>
  <c r="AG603" i="17" a="1"/>
  <c r="AG603" i="17"/>
  <c r="AG604" i="17" a="1"/>
  <c r="AG604" i="17"/>
  <c r="AG605" i="17" a="1"/>
  <c r="AG605" i="17"/>
  <c r="AG606" i="17" a="1"/>
  <c r="AG606" i="17"/>
  <c r="AG607" i="17" a="1"/>
  <c r="AG607" i="17"/>
  <c r="AG608" i="17" a="1"/>
  <c r="AG608" i="17"/>
  <c r="AG609" i="17" a="1"/>
  <c r="AG609" i="17"/>
  <c r="AG610" i="17" a="1"/>
  <c r="AG610" i="17"/>
  <c r="AG611" i="17" a="1"/>
  <c r="AG611" i="17"/>
  <c r="AG612" i="17" a="1"/>
  <c r="AG612" i="17"/>
  <c r="AG613" i="17" a="1"/>
  <c r="AG613" i="17"/>
  <c r="AG614" i="17" a="1"/>
  <c r="AG614" i="17"/>
  <c r="AG615" i="17" a="1"/>
  <c r="AG615" i="17"/>
  <c r="AG616" i="17" a="1"/>
  <c r="AG616" i="17"/>
  <c r="AG617" i="17" a="1"/>
  <c r="AG617" i="17"/>
  <c r="AG618" i="17" a="1"/>
  <c r="AG618" i="17"/>
  <c r="AG619" i="17" a="1"/>
  <c r="AG619" i="17"/>
  <c r="AG620" i="17" a="1"/>
  <c r="AG620" i="17"/>
  <c r="AG621" i="17" a="1"/>
  <c r="AG621" i="17"/>
  <c r="AG622" i="17" a="1"/>
  <c r="AG622" i="17"/>
  <c r="AG623" i="17" a="1"/>
  <c r="AG623" i="17"/>
  <c r="AG624" i="17" a="1"/>
  <c r="AG624" i="17"/>
  <c r="AG625" i="17" a="1"/>
  <c r="AG625" i="17"/>
  <c r="AG626" i="17" a="1"/>
  <c r="AG626" i="17"/>
  <c r="AG627" i="17" a="1"/>
  <c r="AG627" i="17"/>
  <c r="AG628" i="17" a="1"/>
  <c r="AG628" i="17"/>
  <c r="AG629" i="17" a="1"/>
  <c r="AG629" i="17"/>
  <c r="AG630" i="17" a="1"/>
  <c r="AG630" i="17"/>
  <c r="AG631" i="17" a="1"/>
  <c r="AG631" i="17"/>
  <c r="AG632" i="17" a="1"/>
  <c r="AG632" i="17"/>
  <c r="AG633" i="17" a="1"/>
  <c r="AG633" i="17"/>
  <c r="AG634" i="17" a="1"/>
  <c r="AG634" i="17"/>
  <c r="AG635" i="17" a="1"/>
  <c r="AG635" i="17"/>
  <c r="AG636" i="17" a="1"/>
  <c r="AG636" i="17"/>
  <c r="AG637" i="17" a="1"/>
  <c r="AG637" i="17"/>
  <c r="AG638" i="17" a="1"/>
  <c r="AG638" i="17"/>
  <c r="AG639" i="17" a="1"/>
  <c r="AG639" i="17"/>
  <c r="AG640" i="17" a="1"/>
  <c r="AG640" i="17" s="1"/>
  <c r="AG641" i="17" a="1"/>
  <c r="AG641" i="17" s="1"/>
  <c r="AG642" i="17" a="1"/>
  <c r="AG642" i="17" s="1"/>
  <c r="AG643" i="17" a="1"/>
  <c r="AG643" i="17" s="1"/>
  <c r="AG644" i="17" a="1"/>
  <c r="AG644" i="17" s="1"/>
  <c r="AG645" i="17" a="1"/>
  <c r="AG645" i="17" s="1"/>
  <c r="AG646" i="17" a="1"/>
  <c r="AG646" i="17" s="1"/>
  <c r="AG647" i="17" a="1"/>
  <c r="AG647" i="17" s="1"/>
  <c r="AG648" i="17" a="1"/>
  <c r="AG648" i="17" s="1"/>
  <c r="AG649" i="17" a="1"/>
  <c r="AG649" i="17" s="1"/>
  <c r="AG650" i="17" a="1"/>
  <c r="AG650" i="17" s="1"/>
  <c r="AG651" i="17" a="1"/>
  <c r="AG651" i="17" s="1"/>
  <c r="AG652" i="17" a="1"/>
  <c r="AG652" i="17" s="1"/>
  <c r="AG653" i="17" a="1"/>
  <c r="AG653" i="17" s="1"/>
  <c r="AG654" i="17" a="1"/>
  <c r="AG654" i="17" s="1"/>
  <c r="AG655" i="17" a="1"/>
  <c r="AG655" i="17" s="1"/>
  <c r="AG656" i="17" a="1"/>
  <c r="AG656" i="17" s="1"/>
  <c r="AG657" i="17" a="1"/>
  <c r="AG657" i="17" s="1"/>
  <c r="AG658" i="17" a="1"/>
  <c r="AG658" i="17" s="1"/>
  <c r="AG659" i="17" a="1"/>
  <c r="AG659" i="17" s="1"/>
  <c r="AG660" i="17" a="1"/>
  <c r="AG660" i="17" s="1"/>
  <c r="AG661" i="17" a="1"/>
  <c r="AG661" i="17" s="1"/>
  <c r="AG662" i="17" a="1"/>
  <c r="AG662" i="17" s="1"/>
  <c r="AG663" i="17" a="1"/>
  <c r="AG663" i="17" s="1"/>
  <c r="AG664" i="17" a="1"/>
  <c r="AG664" i="17" s="1"/>
  <c r="AG665" i="17" a="1"/>
  <c r="AG665" i="17" s="1"/>
  <c r="AG666" i="17" a="1"/>
  <c r="AG666" i="17" s="1"/>
  <c r="AG667" i="17" a="1"/>
  <c r="AG667" i="17" s="1"/>
  <c r="AG668" i="17" a="1"/>
  <c r="AG668" i="17" s="1"/>
  <c r="AG669" i="17" a="1"/>
  <c r="AG669" i="17" s="1"/>
  <c r="AG670" i="17" a="1"/>
  <c r="AG670" i="17" s="1"/>
  <c r="AG671" i="17" a="1"/>
  <c r="AG671" i="17" s="1"/>
  <c r="AG672" i="17" a="1"/>
  <c r="AG672" i="17" s="1"/>
  <c r="AG673" i="17" a="1"/>
  <c r="AG673" i="17" s="1"/>
  <c r="AG674" i="17" a="1"/>
  <c r="AG674" i="17" s="1"/>
  <c r="AG675" i="17" a="1"/>
  <c r="AG675" i="17" s="1"/>
  <c r="AG676" i="17" a="1"/>
  <c r="AG676" i="17" s="1"/>
  <c r="AG677" i="17" a="1"/>
  <c r="AG677" i="17" s="1"/>
  <c r="AG678" i="17" a="1"/>
  <c r="AG678" i="17" s="1"/>
  <c r="AG679" i="17" a="1"/>
  <c r="AG679" i="17" s="1"/>
  <c r="AG680" i="17" a="1"/>
  <c r="AG680" i="17" s="1"/>
  <c r="AG681" i="17" a="1"/>
  <c r="AG681" i="17" s="1"/>
  <c r="AG682" i="17" a="1"/>
  <c r="AG682" i="17" s="1"/>
  <c r="AG683" i="17" a="1"/>
  <c r="AG683" i="17" s="1"/>
  <c r="AG684" i="17" a="1"/>
  <c r="AG684" i="17" s="1"/>
  <c r="AG685" i="17" a="1"/>
  <c r="AG685" i="17" s="1"/>
  <c r="AG686" i="17" a="1"/>
  <c r="AG686" i="17" s="1"/>
  <c r="AG687" i="17" a="1"/>
  <c r="AG687" i="17" s="1"/>
  <c r="AG688" i="17" a="1"/>
  <c r="AG688" i="17" s="1"/>
  <c r="AG689" i="17" a="1"/>
  <c r="AG689" i="17" s="1"/>
  <c r="AG690" i="17" a="1"/>
  <c r="AG690" i="17" s="1"/>
  <c r="AG691" i="17" a="1"/>
  <c r="AG691" i="17" s="1"/>
  <c r="AG692" i="17" a="1"/>
  <c r="AG692" i="17" s="1"/>
  <c r="AG693" i="17" a="1"/>
  <c r="AG693" i="17" s="1"/>
  <c r="AG694" i="17" a="1"/>
  <c r="AG694" i="17" s="1"/>
  <c r="AG695" i="17" a="1"/>
  <c r="AG695" i="17" s="1"/>
  <c r="AG696" i="17" a="1"/>
  <c r="AG696" i="17" s="1"/>
  <c r="AG697" i="17" a="1"/>
  <c r="AG697" i="17" s="1"/>
  <c r="AG698" i="17" a="1"/>
  <c r="AG698" i="17" s="1"/>
  <c r="AG699" i="17" a="1"/>
  <c r="AG699" i="17" s="1"/>
  <c r="AG700" i="17" a="1"/>
  <c r="AG700" i="17" s="1"/>
  <c r="AG701" i="17" a="1"/>
  <c r="AG701" i="17" s="1"/>
  <c r="AG702" i="17" a="1"/>
  <c r="AG702" i="17" s="1"/>
  <c r="AG703" i="17" a="1"/>
  <c r="AG703" i="17" s="1"/>
  <c r="AG704" i="17" a="1"/>
  <c r="AG704" i="17" s="1"/>
  <c r="AG705" i="17" a="1"/>
  <c r="AG705" i="17" s="1"/>
  <c r="AG706" i="17" a="1"/>
  <c r="AG706" i="17" s="1"/>
  <c r="AG707" i="17" a="1"/>
  <c r="AG707" i="17" s="1"/>
  <c r="AG708" i="17" a="1"/>
  <c r="AG708" i="17" s="1"/>
  <c r="AG709" i="17" a="1"/>
  <c r="AG709" i="17" s="1"/>
  <c r="AG710" i="17" a="1"/>
  <c r="AG710" i="17" s="1"/>
  <c r="AG711" i="17" a="1"/>
  <c r="AG711" i="17" s="1"/>
  <c r="AG712" i="17" a="1"/>
  <c r="AG712" i="17" s="1"/>
  <c r="AG713" i="17" a="1"/>
  <c r="AG713" i="17" s="1"/>
  <c r="AG714" i="17" a="1"/>
  <c r="AG714" i="17" s="1"/>
  <c r="AG715" i="17" a="1"/>
  <c r="AG715" i="17" s="1"/>
  <c r="AG716" i="17" a="1"/>
  <c r="AG716" i="17" s="1"/>
  <c r="AG717" i="17" a="1"/>
  <c r="AG717" i="17" s="1"/>
  <c r="AG718" i="17" a="1"/>
  <c r="AG718" i="17" s="1"/>
  <c r="AG719" i="17" a="1"/>
  <c r="AG719" i="17" s="1"/>
  <c r="AG720" i="17" a="1"/>
  <c r="AG720" i="17" s="1"/>
  <c r="AG721" i="17" a="1"/>
  <c r="AG721" i="17" s="1"/>
  <c r="AG722" i="17" a="1"/>
  <c r="AG722" i="17" s="1"/>
  <c r="AG723" i="17" a="1"/>
  <c r="AG723" i="17" s="1"/>
  <c r="AG724" i="17" a="1"/>
  <c r="AG724" i="17" s="1"/>
  <c r="AG725" i="17" a="1"/>
  <c r="AG725" i="17" s="1"/>
  <c r="AG726" i="17" a="1"/>
  <c r="AG726" i="17" s="1"/>
  <c r="AG727" i="17" a="1"/>
  <c r="AG727" i="17" s="1"/>
  <c r="AG728" i="17" a="1"/>
  <c r="AG728" i="17" s="1"/>
  <c r="AG729" i="17" a="1"/>
  <c r="AG729" i="17" s="1"/>
  <c r="AG730" i="17" a="1"/>
  <c r="AG730" i="17" s="1"/>
  <c r="AG731" i="17" a="1"/>
  <c r="AG731" i="17" s="1"/>
  <c r="AG732" i="17" a="1"/>
  <c r="AG732" i="17" s="1"/>
  <c r="AG733" i="17" a="1"/>
  <c r="AG733" i="17" s="1"/>
  <c r="AG734" i="17" a="1"/>
  <c r="AG734" i="17" s="1"/>
  <c r="AG735" i="17" a="1"/>
  <c r="AG735" i="17" s="1"/>
  <c r="AG736" i="17" a="1"/>
  <c r="AG736" i="17" s="1"/>
  <c r="AG737" i="17" a="1"/>
  <c r="AG737" i="17" s="1"/>
  <c r="AG738" i="17" a="1"/>
  <c r="AG738" i="17" s="1"/>
  <c r="AG739" i="17" a="1"/>
  <c r="AG739" i="17" s="1"/>
  <c r="AG740" i="17" a="1"/>
  <c r="AG740" i="17" s="1"/>
  <c r="AG741" i="17" a="1"/>
  <c r="AG741" i="17" s="1"/>
  <c r="AG742" i="17" a="1"/>
  <c r="AG742" i="17" s="1"/>
  <c r="AG743" i="17" a="1"/>
  <c r="AG743" i="17" s="1"/>
  <c r="AG744" i="17" a="1"/>
  <c r="AG744" i="17" s="1"/>
  <c r="AG745" i="17" a="1"/>
  <c r="AG745" i="17" s="1"/>
  <c r="AG746" i="17" a="1"/>
  <c r="AG746" i="17" s="1"/>
  <c r="AG747" i="17" a="1"/>
  <c r="AG747" i="17" s="1"/>
  <c r="AG748" i="17" a="1"/>
  <c r="AG748" i="17" s="1"/>
  <c r="AG749" i="17" a="1"/>
  <c r="AG749" i="17" s="1"/>
  <c r="AG750" i="17" a="1"/>
  <c r="AG750" i="17" s="1"/>
  <c r="AG751" i="17" a="1"/>
  <c r="AG751" i="17" s="1"/>
  <c r="AG752" i="17" a="1"/>
  <c r="AG752" i="17" s="1"/>
  <c r="AG753" i="17" a="1"/>
  <c r="AG753" i="17" s="1"/>
  <c r="AG754" i="17" a="1"/>
  <c r="AG754" i="17" s="1"/>
  <c r="AG755" i="17" a="1"/>
  <c r="AG755" i="17" s="1"/>
  <c r="AG756" i="17" a="1"/>
  <c r="AG756" i="17" s="1"/>
  <c r="AG757" i="17" a="1"/>
  <c r="AG757" i="17" s="1"/>
  <c r="AG758" i="17" a="1"/>
  <c r="AG758" i="17" s="1"/>
  <c r="AG759" i="17" a="1"/>
  <c r="AG759" i="17" s="1"/>
  <c r="AG760" i="17" a="1"/>
  <c r="AG760" i="17" s="1"/>
  <c r="AG761" i="17" a="1"/>
  <c r="AG761" i="17" s="1"/>
  <c r="AG762" i="17" a="1"/>
  <c r="AG762" i="17" s="1"/>
  <c r="AG763" i="17" a="1"/>
  <c r="AG763" i="17" s="1"/>
  <c r="AG764" i="17" a="1"/>
  <c r="AG764" i="17" s="1"/>
  <c r="AG765" i="17" a="1"/>
  <c r="AG765" i="17" s="1"/>
  <c r="AG766" i="17" a="1"/>
  <c r="AG766" i="17" s="1"/>
  <c r="AG767" i="17" a="1"/>
  <c r="AG767" i="17" s="1"/>
  <c r="AG768" i="17" a="1"/>
  <c r="AG768" i="17" s="1"/>
  <c r="AG769" i="17" a="1"/>
  <c r="AG769" i="17" s="1"/>
  <c r="AG770" i="17" a="1"/>
  <c r="AG770" i="17" s="1"/>
  <c r="AG771" i="17" a="1"/>
  <c r="AG771" i="17" s="1"/>
  <c r="AG772" i="17" a="1"/>
  <c r="AG772" i="17" s="1"/>
  <c r="AG773" i="17" a="1"/>
  <c r="AG773" i="17" s="1"/>
  <c r="AG774" i="17" a="1"/>
  <c r="AG774" i="17" s="1"/>
  <c r="AG775" i="17" a="1"/>
  <c r="AG775" i="17" s="1"/>
  <c r="AG776" i="17" a="1"/>
  <c r="AG776" i="17" s="1"/>
  <c r="AG777" i="17" a="1"/>
  <c r="AG777" i="17" s="1"/>
  <c r="AG778" i="17" a="1"/>
  <c r="AG778" i="17" s="1"/>
  <c r="AG779" i="17" a="1"/>
  <c r="AG779" i="17" s="1"/>
  <c r="AG780" i="17" a="1"/>
  <c r="AG780" i="17" s="1"/>
  <c r="AG781" i="17" a="1"/>
  <c r="AG781" i="17" s="1"/>
  <c r="AG782" i="17" a="1"/>
  <c r="AG782" i="17" s="1"/>
  <c r="AG783" i="17" a="1"/>
  <c r="AG783" i="17" s="1"/>
  <c r="AG784" i="17" a="1"/>
  <c r="AG784" i="17" s="1"/>
  <c r="AG785" i="17" a="1"/>
  <c r="AG785" i="17" s="1"/>
  <c r="AG786" i="17" a="1"/>
  <c r="AG786" i="17" s="1"/>
  <c r="AG787" i="17" a="1"/>
  <c r="AG787" i="17" s="1"/>
  <c r="AG788" i="17" a="1"/>
  <c r="AG788" i="17" s="1"/>
  <c r="AG789" i="17" a="1"/>
  <c r="AG789" i="17" s="1"/>
  <c r="AG790" i="17" a="1"/>
  <c r="AG790" i="17" s="1"/>
  <c r="AG791" i="17" a="1"/>
  <c r="AG791" i="17" s="1"/>
  <c r="AG792" i="17" a="1"/>
  <c r="AG792" i="17" s="1"/>
  <c r="AG793" i="17" a="1"/>
  <c r="AG793" i="17" s="1"/>
  <c r="AG794" i="17" a="1"/>
  <c r="AG794" i="17" s="1"/>
  <c r="AG795" i="17" a="1"/>
  <c r="AG795" i="17" s="1"/>
  <c r="AG796" i="17" a="1"/>
  <c r="AG796" i="17" s="1"/>
  <c r="AG797" i="17" a="1"/>
  <c r="AG797" i="17" s="1"/>
  <c r="AG798" i="17" a="1"/>
  <c r="AG798" i="17" s="1"/>
  <c r="AG799" i="17" a="1"/>
  <c r="AG799" i="17" s="1"/>
  <c r="AG800" i="17" a="1"/>
  <c r="AG800" i="17" s="1"/>
  <c r="AG801" i="17" a="1"/>
  <c r="AG801" i="17" s="1"/>
  <c r="AG802" i="17" a="1"/>
  <c r="AG802" i="17" s="1"/>
  <c r="AG803" i="17" a="1"/>
  <c r="AG803" i="17" s="1"/>
  <c r="AG804" i="17" a="1"/>
  <c r="AG804" i="17" s="1"/>
  <c r="AG805" i="17" a="1"/>
  <c r="AG805" i="17" s="1"/>
  <c r="AG806" i="17" a="1"/>
  <c r="AG806" i="17" s="1"/>
  <c r="AG807" i="17" a="1"/>
  <c r="AG807" i="17" s="1"/>
  <c r="AG808" i="17" a="1"/>
  <c r="AG808" i="17" s="1"/>
  <c r="AG809" i="17" a="1"/>
  <c r="AG809" i="17" s="1"/>
  <c r="AG810" i="17" a="1"/>
  <c r="AG810" i="17" s="1"/>
  <c r="AG811" i="17" a="1"/>
  <c r="AG811" i="17" s="1"/>
  <c r="AG812" i="17" a="1"/>
  <c r="AG812" i="17" s="1"/>
  <c r="AG813" i="17" a="1"/>
  <c r="AG813" i="17" s="1"/>
  <c r="AG814" i="17" a="1"/>
  <c r="AG814" i="17" s="1"/>
  <c r="AG815" i="17" a="1"/>
  <c r="AG815" i="17" s="1"/>
  <c r="AG816" i="17" a="1"/>
  <c r="AG816" i="17" s="1"/>
  <c r="AG817" i="17" a="1"/>
  <c r="AG817" i="17" s="1"/>
  <c r="AG818" i="17" a="1"/>
  <c r="AG818" i="17" s="1"/>
  <c r="AG819" i="17" a="1"/>
  <c r="AG819" i="17" s="1"/>
  <c r="AG820" i="17" a="1"/>
  <c r="AG820" i="17" s="1"/>
  <c r="AG821" i="17" a="1"/>
  <c r="AG821" i="17" s="1"/>
  <c r="AG822" i="17" a="1"/>
  <c r="AG822" i="17" s="1"/>
  <c r="AG823" i="17" a="1"/>
  <c r="AG823" i="17" s="1"/>
  <c r="AG824" i="17" a="1"/>
  <c r="AG824" i="17" s="1"/>
  <c r="AG825" i="17" a="1"/>
  <c r="AG825" i="17" s="1"/>
  <c r="AG826" i="17" a="1"/>
  <c r="AG826" i="17" s="1"/>
  <c r="AG827" i="17" a="1"/>
  <c r="AG827" i="17" s="1"/>
  <c r="AG828" i="17" a="1"/>
  <c r="AG828" i="17" s="1"/>
  <c r="AG829" i="17" a="1"/>
  <c r="AG829" i="17" s="1"/>
  <c r="AG830" i="17" a="1"/>
  <c r="AG830" i="17" s="1"/>
  <c r="AG831" i="17" a="1"/>
  <c r="AG831" i="17" s="1"/>
  <c r="AG832" i="17" a="1"/>
  <c r="AG832" i="17" s="1"/>
  <c r="AG833" i="17" a="1"/>
  <c r="AG833" i="17" s="1"/>
  <c r="AG834" i="17" a="1"/>
  <c r="AG834" i="17" s="1"/>
  <c r="AG835" i="17" a="1"/>
  <c r="AG835" i="17" s="1"/>
  <c r="AG836" i="17" a="1"/>
  <c r="AG836" i="17" s="1"/>
  <c r="AG837" i="17" a="1"/>
  <c r="AG837" i="17" s="1"/>
  <c r="AG838" i="17" a="1"/>
  <c r="AG838" i="17" s="1"/>
  <c r="AG839" i="17" a="1"/>
  <c r="AG839" i="17" s="1"/>
  <c r="AG840" i="17" a="1"/>
  <c r="AG840" i="17" s="1"/>
  <c r="AG841" i="17" a="1"/>
  <c r="AG841" i="17" s="1"/>
  <c r="AG842" i="17" a="1"/>
  <c r="AG842" i="17" s="1"/>
  <c r="AG843" i="17" a="1"/>
  <c r="AG843" i="17" s="1"/>
  <c r="AG844" i="17" a="1"/>
  <c r="AG844" i="17" s="1"/>
  <c r="AG845" i="17" a="1"/>
  <c r="AG845" i="17" s="1"/>
  <c r="AG846" i="17" a="1"/>
  <c r="AG846" i="17" s="1"/>
  <c r="AG847" i="17" a="1"/>
  <c r="AG847" i="17" s="1"/>
  <c r="AG848" i="17" a="1"/>
  <c r="AG848" i="17" s="1"/>
  <c r="AG849" i="17" a="1"/>
  <c r="AG849" i="17" s="1"/>
  <c r="AG850" i="17" a="1"/>
  <c r="AG850" i="17" s="1"/>
  <c r="AG851" i="17" a="1"/>
  <c r="AG851" i="17" s="1"/>
  <c r="AG852" i="17" a="1"/>
  <c r="AG852" i="17" s="1"/>
  <c r="AG853" i="17" a="1"/>
  <c r="AG853" i="17" s="1"/>
  <c r="AG854" i="17" a="1"/>
  <c r="AG854" i="17" s="1"/>
  <c r="AG855" i="17" a="1"/>
  <c r="AG855" i="17" s="1"/>
  <c r="AG856" i="17" a="1"/>
  <c r="AG856" i="17" s="1"/>
  <c r="AG857" i="17" a="1"/>
  <c r="AG857" i="17" s="1"/>
  <c r="AG858" i="17" a="1"/>
  <c r="AG858" i="17" s="1"/>
  <c r="AG859" i="17" a="1"/>
  <c r="AG859" i="17" s="1"/>
  <c r="AG860" i="17" a="1"/>
  <c r="AG860" i="17" s="1"/>
  <c r="AG861" i="17" a="1"/>
  <c r="AG861" i="17" s="1"/>
  <c r="AG862" i="17" a="1"/>
  <c r="AG862" i="17" s="1"/>
  <c r="AG863" i="17" a="1"/>
  <c r="AG863" i="17" s="1"/>
  <c r="AG864" i="17" a="1"/>
  <c r="AG864" i="17" s="1"/>
  <c r="AG865" i="17" a="1"/>
  <c r="AG865" i="17" s="1"/>
  <c r="AG866" i="17" a="1"/>
  <c r="AG866" i="17" s="1"/>
  <c r="AG867" i="17" a="1"/>
  <c r="AG867" i="17" s="1"/>
  <c r="AG868" i="17" a="1"/>
  <c r="AG868" i="17" s="1"/>
  <c r="AG869" i="17" a="1"/>
  <c r="AG869" i="17" s="1"/>
  <c r="AG870" i="17" a="1"/>
  <c r="AG870" i="17" s="1"/>
  <c r="AG871" i="17" a="1"/>
  <c r="AG871" i="17" s="1"/>
  <c r="AG872" i="17" a="1"/>
  <c r="AG872" i="17" s="1"/>
  <c r="AG873" i="17" a="1"/>
  <c r="AG873" i="17" s="1"/>
  <c r="AG874" i="17" a="1"/>
  <c r="AG874" i="17" s="1"/>
  <c r="AG875" i="17" a="1"/>
  <c r="AG875" i="17" s="1"/>
  <c r="AG876" i="17" a="1"/>
  <c r="AG876" i="17" s="1"/>
  <c r="AG877" i="17" a="1"/>
  <c r="AG877" i="17" s="1"/>
  <c r="AG878" i="17" a="1"/>
  <c r="AG878" i="17" s="1"/>
  <c r="AG879" i="17" a="1"/>
  <c r="AG879" i="17" s="1"/>
  <c r="AG880" i="17" a="1"/>
  <c r="AG880" i="17" s="1"/>
  <c r="AG881" i="17" a="1"/>
  <c r="AG881" i="17" s="1"/>
  <c r="AG882" i="17" a="1"/>
  <c r="AG882" i="17" s="1"/>
  <c r="AG883" i="17" a="1"/>
  <c r="AG883" i="17" s="1"/>
  <c r="AG884" i="17" a="1"/>
  <c r="AG884" i="17" s="1"/>
  <c r="AG885" i="17" a="1"/>
  <c r="AG885" i="17" s="1"/>
  <c r="AG886" i="17" a="1"/>
  <c r="AG886" i="17" s="1"/>
  <c r="AG887" i="17" a="1"/>
  <c r="AG887" i="17" s="1"/>
  <c r="AG888" i="17" a="1"/>
  <c r="AG888" i="17" s="1"/>
  <c r="AG889" i="17" a="1"/>
  <c r="AG889" i="17" s="1"/>
  <c r="AG890" i="17" a="1"/>
  <c r="AG890" i="17" s="1"/>
  <c r="AG891" i="17" a="1"/>
  <c r="AG891" i="17" s="1"/>
  <c r="AG892" i="17" a="1"/>
  <c r="AG892" i="17" s="1"/>
  <c r="AG893" i="17" a="1"/>
  <c r="AG893" i="17" s="1"/>
  <c r="AG894" i="17" a="1"/>
  <c r="AG894" i="17" s="1"/>
  <c r="AG895" i="17" a="1"/>
  <c r="AG895" i="17" s="1"/>
  <c r="AG896" i="17" a="1"/>
  <c r="AG896" i="17" s="1"/>
  <c r="AG897" i="17" a="1"/>
  <c r="AG897" i="17" s="1"/>
  <c r="AG898" i="17" a="1"/>
  <c r="AG898" i="17" s="1"/>
  <c r="AG899" i="17" a="1"/>
  <c r="AG899" i="17" s="1"/>
  <c r="AG900" i="17" a="1"/>
  <c r="AG900" i="17" s="1"/>
  <c r="AG901" i="17" a="1"/>
  <c r="AG901" i="17" s="1"/>
  <c r="AG902" i="17" a="1"/>
  <c r="AG902" i="17" s="1"/>
  <c r="AG903" i="17" a="1"/>
  <c r="AG903" i="17" s="1"/>
  <c r="AG904" i="17" a="1"/>
  <c r="AG904" i="17" s="1"/>
  <c r="AG905" i="17" a="1"/>
  <c r="AG905" i="17" s="1"/>
  <c r="AG906" i="17" a="1"/>
  <c r="AG906" i="17" s="1"/>
  <c r="AG907" i="17" a="1"/>
  <c r="AG907" i="17" s="1"/>
  <c r="AG908" i="17" a="1"/>
  <c r="AG908" i="17" s="1"/>
  <c r="AG909" i="17" a="1"/>
  <c r="AG909" i="17" s="1"/>
  <c r="AG910" i="17" a="1"/>
  <c r="AG910" i="17" s="1"/>
  <c r="AG911" i="17" a="1"/>
  <c r="AG911" i="17" s="1"/>
  <c r="AG912" i="17" a="1"/>
  <c r="AG912" i="17" s="1"/>
  <c r="AG913" i="17" a="1"/>
  <c r="AG913" i="17" s="1"/>
  <c r="AG914" i="17" a="1"/>
  <c r="AG914" i="17" s="1"/>
  <c r="AG915" i="17" a="1"/>
  <c r="AG915" i="17" s="1"/>
  <c r="AG916" i="17" a="1"/>
  <c r="AG916" i="17" s="1"/>
  <c r="AG917" i="17" a="1"/>
  <c r="AG917" i="17" s="1"/>
  <c r="AG918" i="17" a="1"/>
  <c r="AG918" i="17" s="1"/>
  <c r="AG919" i="17" a="1"/>
  <c r="AG919" i="17" s="1"/>
  <c r="AG920" i="17" a="1"/>
  <c r="AG920" i="17" s="1"/>
  <c r="AG921" i="17" a="1"/>
  <c r="AG921" i="17" s="1"/>
  <c r="AG922" i="17" a="1"/>
  <c r="AG922" i="17" s="1"/>
  <c r="AG923" i="17" a="1"/>
  <c r="AG923" i="17" s="1"/>
  <c r="AG924" i="17" a="1"/>
  <c r="AG924" i="17" s="1"/>
  <c r="AG925" i="17" a="1"/>
  <c r="AG925" i="17" s="1"/>
  <c r="AG926" i="17" a="1"/>
  <c r="AG926" i="17" s="1"/>
  <c r="AG927" i="17" a="1"/>
  <c r="AG927" i="17" s="1"/>
  <c r="AG928" i="17" a="1"/>
  <c r="AG928" i="17" s="1"/>
  <c r="AG929" i="17" a="1"/>
  <c r="AG929" i="17" s="1"/>
  <c r="AG930" i="17" a="1"/>
  <c r="AG930" i="17" s="1"/>
  <c r="AG931" i="17" a="1"/>
  <c r="AG931" i="17" s="1"/>
  <c r="AG932" i="17" a="1"/>
  <c r="AG932" i="17" s="1"/>
  <c r="AG933" i="17" a="1"/>
  <c r="AG933" i="17" s="1"/>
  <c r="AG934" i="17" a="1"/>
  <c r="AG934" i="17" s="1"/>
  <c r="AG935" i="17" a="1"/>
  <c r="AG935" i="17" s="1"/>
  <c r="AG936" i="17" a="1"/>
  <c r="AG936" i="17" s="1"/>
  <c r="AG937" i="17" a="1"/>
  <c r="AG937" i="17" s="1"/>
  <c r="AG938" i="17" a="1"/>
  <c r="AG938" i="17" s="1"/>
  <c r="AG939" i="17" a="1"/>
  <c r="AG939" i="17" s="1"/>
  <c r="AG940" i="17" a="1"/>
  <c r="AG940" i="17" s="1"/>
  <c r="AG941" i="17" a="1"/>
  <c r="AG941" i="17" s="1"/>
  <c r="AG942" i="17" a="1"/>
  <c r="AG942" i="17" s="1"/>
  <c r="AG943" i="17" a="1"/>
  <c r="AG943" i="17" s="1"/>
  <c r="AG944" i="17" a="1"/>
  <c r="AG944" i="17" s="1"/>
  <c r="AG945" i="17" a="1"/>
  <c r="AG945" i="17" s="1"/>
  <c r="AG946" i="17" a="1"/>
  <c r="AG946" i="17" s="1"/>
  <c r="AG947" i="17" a="1"/>
  <c r="AG947" i="17" s="1"/>
  <c r="AG948" i="17" a="1"/>
  <c r="AG948" i="17" s="1"/>
  <c r="AG949" i="17" a="1"/>
  <c r="AG949" i="17" s="1"/>
  <c r="AG950" i="17" a="1"/>
  <c r="AG950" i="17" s="1"/>
  <c r="AG951" i="17" a="1"/>
  <c r="AG951" i="17" s="1"/>
  <c r="AG952" i="17" a="1"/>
  <c r="AG952" i="17" s="1"/>
  <c r="AG953" i="17" a="1"/>
  <c r="AG953" i="17" s="1"/>
  <c r="AG954" i="17" a="1"/>
  <c r="AG954" i="17" s="1"/>
  <c r="AG955" i="17" a="1"/>
  <c r="AG955" i="17" s="1"/>
  <c r="AG956" i="17" a="1"/>
  <c r="AG956" i="17" s="1"/>
  <c r="AG957" i="17" a="1"/>
  <c r="AG957" i="17" s="1"/>
  <c r="AG958" i="17" a="1"/>
  <c r="AG958" i="17" s="1"/>
  <c r="AG959" i="17" a="1"/>
  <c r="AG959" i="17" s="1"/>
  <c r="AG960" i="17" a="1"/>
  <c r="AG960" i="17" s="1"/>
  <c r="AG961" i="17" a="1"/>
  <c r="AG961" i="17" s="1"/>
  <c r="AG962" i="17" a="1"/>
  <c r="AG962" i="17" s="1"/>
  <c r="AG963" i="17" a="1"/>
  <c r="AG963" i="17" s="1"/>
  <c r="AG964" i="17" a="1"/>
  <c r="AG964" i="17" s="1"/>
  <c r="AG965" i="17" a="1"/>
  <c r="AG965" i="17" s="1"/>
  <c r="AG966" i="17" a="1"/>
  <c r="AG966" i="17" s="1"/>
  <c r="AG967" i="17" a="1"/>
  <c r="AG967" i="17" s="1"/>
  <c r="AG968" i="17" a="1"/>
  <c r="AG968" i="17" s="1"/>
  <c r="AG969" i="17" a="1"/>
  <c r="AG969" i="17" s="1"/>
  <c r="AG970" i="17" a="1"/>
  <c r="AG970" i="17" s="1"/>
  <c r="AG971" i="17" a="1"/>
  <c r="AG971" i="17" s="1"/>
  <c r="AG972" i="17" a="1"/>
  <c r="AG972" i="17" s="1"/>
  <c r="AG973" i="17" a="1"/>
  <c r="AG973" i="17" s="1"/>
  <c r="AG974" i="17" a="1"/>
  <c r="AG974" i="17" s="1"/>
  <c r="AG975" i="17" a="1"/>
  <c r="AG975" i="17" s="1"/>
  <c r="AG976" i="17" a="1"/>
  <c r="AG976" i="17" s="1"/>
  <c r="AG977" i="17" a="1"/>
  <c r="AG977" i="17" s="1"/>
  <c r="AG978" i="17" a="1"/>
  <c r="AG978" i="17" s="1"/>
  <c r="AG979" i="17" a="1"/>
  <c r="AG979" i="17" s="1"/>
  <c r="AG980" i="17" a="1"/>
  <c r="AG980" i="17" s="1"/>
  <c r="AG981" i="17" a="1"/>
  <c r="AG981" i="17" s="1"/>
  <c r="AG982" i="17" a="1"/>
  <c r="AG982" i="17" s="1"/>
  <c r="AG983" i="17" a="1"/>
  <c r="AG983" i="17" s="1"/>
  <c r="AG984" i="17" a="1"/>
  <c r="AG984" i="17" s="1"/>
  <c r="AG985" i="17" a="1"/>
  <c r="AG985" i="17" s="1"/>
  <c r="AG986" i="17" a="1"/>
  <c r="AG986" i="17" s="1"/>
  <c r="AG987" i="17" a="1"/>
  <c r="AG987" i="17" s="1"/>
  <c r="AG988" i="17" a="1"/>
  <c r="AG988" i="17" s="1"/>
  <c r="AG989" i="17" a="1"/>
  <c r="AG989" i="17" s="1"/>
  <c r="AG990" i="17" a="1"/>
  <c r="AG990" i="17" s="1"/>
  <c r="AG991" i="17" a="1"/>
  <c r="AG991" i="17" s="1"/>
  <c r="AG992" i="17" a="1"/>
  <c r="AG992" i="17" s="1"/>
  <c r="AG993" i="17" a="1"/>
  <c r="AG993" i="17" s="1"/>
  <c r="AG994" i="17" a="1"/>
  <c r="AG994" i="17" s="1"/>
  <c r="AG995" i="17" a="1"/>
  <c r="AG995" i="17" s="1"/>
  <c r="AG996" i="17" a="1"/>
  <c r="AG996" i="17" s="1"/>
  <c r="AG997" i="17" a="1"/>
  <c r="AG997" i="17" s="1"/>
  <c r="AG998" i="17" a="1"/>
  <c r="AG998" i="17" s="1"/>
  <c r="AG999" i="17" a="1"/>
  <c r="AG999" i="17" s="1"/>
  <c r="AG1000" i="17" a="1"/>
  <c r="AG1000" i="17" s="1"/>
  <c r="AG1001" i="17" a="1"/>
  <c r="AG1001" i="17" s="1"/>
  <c r="AG1002" i="17" a="1"/>
  <c r="AG1002" i="17" s="1"/>
  <c r="AG1003" i="17" a="1"/>
  <c r="AG1003" i="17" s="1"/>
  <c r="AG1004" i="17" a="1"/>
  <c r="AG1004" i="17" s="1"/>
  <c r="AG1005" i="17" a="1"/>
  <c r="AG1005" i="17" s="1"/>
  <c r="AG1006" i="17" a="1"/>
  <c r="AG1006" i="17" s="1"/>
  <c r="AG1007" i="17" a="1"/>
  <c r="AG1007" i="17" s="1"/>
  <c r="AG1008" i="17" a="1"/>
  <c r="AG1008" i="17" s="1"/>
  <c r="AG1009" i="17" a="1"/>
  <c r="AG1009" i="17" s="1"/>
  <c r="AG1010" i="17" a="1"/>
  <c r="AG1010" i="17" s="1"/>
  <c r="AG1011" i="17" a="1"/>
  <c r="AG1011" i="17" s="1"/>
  <c r="AG1012" i="17" a="1"/>
  <c r="AG1012" i="17" s="1"/>
  <c r="AG1013" i="17" a="1"/>
  <c r="AG1013" i="17" s="1"/>
  <c r="AG1014" i="17" a="1"/>
  <c r="AG1014" i="17" s="1"/>
  <c r="AG1015" i="17" a="1"/>
  <c r="AG1015" i="17" s="1"/>
  <c r="AG1016" i="17" a="1"/>
  <c r="AG1016" i="17" s="1"/>
  <c r="AG1017" i="17" a="1"/>
  <c r="AG1017" i="17" s="1"/>
  <c r="AG1018" i="17" a="1"/>
  <c r="AG1018" i="17" s="1"/>
  <c r="AG1019" i="17" a="1"/>
  <c r="AG1019" i="17" s="1"/>
  <c r="AG1020" i="17" a="1"/>
  <c r="AG1020" i="17" s="1"/>
  <c r="AG1021" i="17" a="1"/>
  <c r="AG1021" i="17" s="1"/>
  <c r="AG1022" i="17" a="1"/>
  <c r="AG1022" i="17" s="1"/>
  <c r="AG1023" i="17" a="1"/>
  <c r="AG1023" i="17" s="1"/>
  <c r="AG1024" i="17" a="1"/>
  <c r="AG1024" i="17" s="1"/>
  <c r="AG1025" i="17" a="1"/>
  <c r="AG1025" i="17" s="1"/>
  <c r="AG1026" i="17" a="1"/>
  <c r="AG1026" i="17" s="1"/>
  <c r="AG1027" i="17" a="1"/>
  <c r="AG1027" i="17" s="1"/>
  <c r="AG1028" i="17" a="1"/>
  <c r="AG1028" i="17" s="1"/>
  <c r="AG1029" i="17" a="1"/>
  <c r="AG1029" i="17" s="1"/>
  <c r="AG1030" i="17" a="1"/>
  <c r="AG1030" i="17" s="1"/>
  <c r="AG1031" i="17" a="1"/>
  <c r="AG1031" i="17" s="1"/>
  <c r="AG1032" i="17" a="1"/>
  <c r="AG1032" i="17" s="1"/>
  <c r="AG1033" i="17" a="1"/>
  <c r="AG1033" i="17" s="1"/>
  <c r="AG1034" i="17" a="1"/>
  <c r="AG1034" i="17" s="1"/>
  <c r="AG1035" i="17" a="1"/>
  <c r="AG1035" i="17" s="1"/>
  <c r="AG1036" i="17" a="1"/>
  <c r="AG1036" i="17" s="1"/>
  <c r="AG1037" i="17" a="1"/>
  <c r="AG1037" i="17" s="1"/>
  <c r="AG1038" i="17" a="1"/>
  <c r="AG1038" i="17" s="1"/>
  <c r="AG1039" i="17" a="1"/>
  <c r="AG1039" i="17" s="1"/>
  <c r="AG1040" i="17" a="1"/>
  <c r="AG1040" i="17" s="1"/>
  <c r="AG1041" i="17" a="1"/>
  <c r="AG1041" i="17" s="1"/>
  <c r="AG1042" i="17" a="1"/>
  <c r="AG1042" i="17" s="1"/>
  <c r="AG1043" i="17" a="1"/>
  <c r="AG1043" i="17" s="1"/>
  <c r="AG1044" i="17" a="1"/>
  <c r="AG1044" i="17" s="1"/>
  <c r="AG1045" i="17" a="1"/>
  <c r="AG1045" i="17" s="1"/>
  <c r="AG1046" i="17" a="1"/>
  <c r="AG1046" i="17" s="1"/>
  <c r="AG1047" i="17" a="1"/>
  <c r="AG1047" i="17" s="1"/>
  <c r="AG1048" i="17" a="1"/>
  <c r="AG1048" i="17" s="1"/>
  <c r="AG1049" i="17" a="1"/>
  <c r="AG1049" i="17" s="1"/>
  <c r="AG1050" i="17" a="1"/>
  <c r="AG1050" i="17" s="1"/>
  <c r="AG1051" i="17" a="1"/>
  <c r="AG1051" i="17" s="1"/>
  <c r="AG1052" i="17" a="1"/>
  <c r="AG1052" i="17" s="1"/>
  <c r="AG1053" i="17" a="1"/>
  <c r="AG1053" i="17" s="1"/>
  <c r="AG1054" i="17" a="1"/>
  <c r="AG1054" i="17" s="1"/>
  <c r="AG1055" i="17" a="1"/>
  <c r="AG1055" i="17" s="1"/>
  <c r="AG1056" i="17" a="1"/>
  <c r="AG1056" i="17" s="1"/>
  <c r="AG1057" i="17" a="1"/>
  <c r="AG1057" i="17" s="1"/>
  <c r="AG1058" i="17" a="1"/>
  <c r="AG1058" i="17" s="1"/>
  <c r="AG1059" i="17" a="1"/>
  <c r="AG1059" i="17" s="1"/>
  <c r="AG1060" i="17" a="1"/>
  <c r="AG1060" i="17" s="1"/>
  <c r="AG1061" i="17" a="1"/>
  <c r="AG1061" i="17" s="1"/>
  <c r="AG1062" i="17" a="1"/>
  <c r="AG1062" i="17" s="1"/>
  <c r="AG1063" i="17" a="1"/>
  <c r="AG1063" i="17" s="1"/>
  <c r="AG1064" i="17" a="1"/>
  <c r="AG1064" i="17" s="1"/>
  <c r="AG1065" i="17" a="1"/>
  <c r="AG1065" i="17" s="1"/>
  <c r="AG1066" i="17" a="1"/>
  <c r="AG1066" i="17" s="1"/>
  <c r="AG1067" i="17" a="1"/>
  <c r="AG1067" i="17" s="1"/>
  <c r="AG1068" i="17" a="1"/>
  <c r="AG1068" i="17" s="1"/>
  <c r="AG1069" i="17" a="1"/>
  <c r="AG1069" i="17" s="1"/>
  <c r="AG1070" i="17" a="1"/>
  <c r="AG1070" i="17" s="1"/>
  <c r="AG1071" i="17" a="1"/>
  <c r="AG1071" i="17" s="1"/>
  <c r="AG1072" i="17" a="1"/>
  <c r="AG1072" i="17" s="1"/>
  <c r="AG1073" i="17" a="1"/>
  <c r="AG1073" i="17" s="1"/>
  <c r="AG1074" i="17" a="1"/>
  <c r="AG1074" i="17" s="1"/>
  <c r="AG1075" i="17" a="1"/>
  <c r="AG1075" i="17" s="1"/>
  <c r="AG1076" i="17" a="1"/>
  <c r="AG1076" i="17" s="1"/>
  <c r="AG1077" i="17" a="1"/>
  <c r="AG1077" i="17" s="1"/>
  <c r="AG1078" i="17" a="1"/>
  <c r="AG1078" i="17" s="1"/>
  <c r="AG1079" i="17" a="1"/>
  <c r="AG1079" i="17" s="1"/>
  <c r="AG1080" i="17" a="1"/>
  <c r="AG1080" i="17" s="1"/>
  <c r="AG1081" i="17" a="1"/>
  <c r="AG1081" i="17" s="1"/>
  <c r="AG1082" i="17" a="1"/>
  <c r="AG1082" i="17" s="1"/>
  <c r="AG1083" i="17" a="1"/>
  <c r="AG1083" i="17" s="1"/>
  <c r="AG1084" i="17" a="1"/>
  <c r="AG1084" i="17" s="1"/>
  <c r="AG1085" i="17" a="1"/>
  <c r="AG1085" i="17" s="1"/>
  <c r="AG1086" i="17" a="1"/>
  <c r="AG1086" i="17" s="1"/>
  <c r="AG1087" i="17" a="1"/>
  <c r="AG1087" i="17" s="1"/>
  <c r="AG1088" i="17" a="1"/>
  <c r="AG1088" i="17" s="1"/>
  <c r="AG1089" i="17" a="1"/>
  <c r="AG1089" i="17" s="1"/>
  <c r="AG1090" i="17" a="1"/>
  <c r="AG1090" i="17" s="1"/>
  <c r="AG1091" i="17" a="1"/>
  <c r="AG1091" i="17" s="1"/>
  <c r="AG1092" i="17" a="1"/>
  <c r="AG1092" i="17" s="1"/>
  <c r="AG1093" i="17" a="1"/>
  <c r="AG1093" i="17" s="1"/>
  <c r="AG1094" i="17" a="1"/>
  <c r="AG1094" i="17" s="1"/>
  <c r="AG1095" i="17" a="1"/>
  <c r="AG1095" i="17" s="1"/>
  <c r="AG1096" i="17" a="1"/>
  <c r="AG1096" i="17" s="1"/>
  <c r="AG1097" i="17" a="1"/>
  <c r="AG1097" i="17" s="1"/>
  <c r="AG1098" i="17" a="1"/>
  <c r="AG1098" i="17" s="1"/>
  <c r="AG1099" i="17" a="1"/>
  <c r="AG1099" i="17" s="1"/>
  <c r="AG1100" i="17" a="1"/>
  <c r="AG1100" i="17" s="1"/>
  <c r="AG1101" i="17" a="1"/>
  <c r="AG1101" i="17" s="1"/>
  <c r="AG1102" i="17" a="1"/>
  <c r="AG1102" i="17" s="1"/>
  <c r="AG1103" i="17" a="1"/>
  <c r="AG1103" i="17" s="1"/>
  <c r="AG1104" i="17" a="1"/>
  <c r="AG1104" i="17" s="1"/>
  <c r="AG1105" i="17" a="1"/>
  <c r="AG1105" i="17" s="1"/>
  <c r="AG1106" i="17" a="1"/>
  <c r="AG1106" i="17" s="1"/>
  <c r="AG1107" i="17" a="1"/>
  <c r="AG1107" i="17" s="1"/>
  <c r="AG1108" i="17" a="1"/>
  <c r="AG1108" i="17" s="1"/>
  <c r="AG1109" i="17" a="1"/>
  <c r="AG1109" i="17" s="1"/>
  <c r="AG1110" i="17" a="1"/>
  <c r="AG1110" i="17" s="1"/>
  <c r="AG1111" i="17" a="1"/>
  <c r="AG1111" i="17" s="1"/>
  <c r="AG1112" i="17" a="1"/>
  <c r="AG1112" i="17" s="1"/>
  <c r="AG1113" i="17" a="1"/>
  <c r="AG1113" i="17" s="1"/>
  <c r="AG1114" i="17" a="1"/>
  <c r="AG1114" i="17" s="1"/>
  <c r="AG1115" i="17" a="1"/>
  <c r="AG1115" i="17" s="1"/>
  <c r="AG1116" i="17" a="1"/>
  <c r="AG1116" i="17" s="1"/>
  <c r="AG1117" i="17" a="1"/>
  <c r="AG1117" i="17" s="1"/>
  <c r="AG1118" i="17" a="1"/>
  <c r="AG1118" i="17" s="1"/>
  <c r="AG1119" i="17" a="1"/>
  <c r="AG1119" i="17" s="1"/>
  <c r="AG1120" i="17" a="1"/>
  <c r="AG1120" i="17" s="1"/>
  <c r="AG1121" i="17" a="1"/>
  <c r="AG1121" i="17" s="1"/>
  <c r="AG1122" i="17" a="1"/>
  <c r="AG1122" i="17" s="1"/>
  <c r="AG1123" i="17" a="1"/>
  <c r="AG1123" i="17" s="1"/>
  <c r="AG1124" i="17" a="1"/>
  <c r="AG1124" i="17" s="1"/>
  <c r="AG1125" i="17" a="1"/>
  <c r="AG1125" i="17" s="1"/>
  <c r="AG1126" i="17" a="1"/>
  <c r="AG1126" i="17" s="1"/>
  <c r="AG1127" i="17" a="1"/>
  <c r="AG1127" i="17" s="1"/>
  <c r="AG1128" i="17" a="1"/>
  <c r="AG1128" i="17" s="1"/>
  <c r="AG1129" i="17" a="1"/>
  <c r="AG1129" i="17" s="1"/>
  <c r="AG1130" i="17" a="1"/>
  <c r="AG1130" i="17" s="1"/>
  <c r="AG1131" i="17" a="1"/>
  <c r="AG1131" i="17" s="1"/>
  <c r="AG1132" i="17" a="1"/>
  <c r="AG1132" i="17" s="1"/>
  <c r="AG1133" i="17" a="1"/>
  <c r="AG1133" i="17" s="1"/>
  <c r="AG1134" i="17" a="1"/>
  <c r="AG1134" i="17" s="1"/>
  <c r="AG1135" i="17" a="1"/>
  <c r="AG1135" i="17" s="1"/>
  <c r="AG1136" i="17" a="1"/>
  <c r="AG1136" i="17" s="1"/>
  <c r="AG1137" i="17" a="1"/>
  <c r="AG1137" i="17" s="1"/>
  <c r="AG1138" i="17" a="1"/>
  <c r="AG1138" i="17" s="1"/>
  <c r="AG1139" i="17" a="1"/>
  <c r="AG1139" i="17" s="1"/>
  <c r="AG1140" i="17" a="1"/>
  <c r="AG1140" i="17" s="1"/>
  <c r="AG1141" i="17" a="1"/>
  <c r="AG1141" i="17" s="1"/>
  <c r="AG1142" i="17" a="1"/>
  <c r="AG1142" i="17" s="1"/>
  <c r="AG1143" i="17" a="1"/>
  <c r="AG1143" i="17" s="1"/>
  <c r="AG1144" i="17" a="1"/>
  <c r="AG1144" i="17" s="1"/>
  <c r="AG1145" i="17" a="1"/>
  <c r="AG1145" i="17" s="1"/>
  <c r="AG1146" i="17" a="1"/>
  <c r="AG1146" i="17" s="1"/>
  <c r="AG1147" i="17" a="1"/>
  <c r="AG1147" i="17" s="1"/>
  <c r="AG1148" i="17" a="1"/>
  <c r="AG1148" i="17" s="1"/>
  <c r="AG1149" i="17" a="1"/>
  <c r="AG1149" i="17" s="1"/>
  <c r="AG1150" i="17" a="1"/>
  <c r="AG1150" i="17" s="1"/>
  <c r="AG1151" i="17" a="1"/>
  <c r="AG1151" i="17" s="1"/>
  <c r="AG1152" i="17" a="1"/>
  <c r="AG1152" i="17" s="1"/>
  <c r="AG1153" i="17" a="1"/>
  <c r="AG1153" i="17" s="1"/>
  <c r="AG1154" i="17" a="1"/>
  <c r="AG1154" i="17" s="1"/>
  <c r="AG1155" i="17" a="1"/>
  <c r="AG1155" i="17" s="1"/>
  <c r="AG1156" i="17" a="1"/>
  <c r="AG1156" i="17" s="1"/>
  <c r="AG1157" i="17" a="1"/>
  <c r="AG1157" i="17" s="1"/>
  <c r="AG1158" i="17" a="1"/>
  <c r="AG1158" i="17" s="1"/>
  <c r="AG1159" i="17" a="1"/>
  <c r="AG1159" i="17" s="1"/>
  <c r="AG1160" i="17" a="1"/>
  <c r="AG1160" i="17" s="1"/>
  <c r="AG1161" i="17" a="1"/>
  <c r="AG1161" i="17" s="1"/>
  <c r="AG1162" i="17" a="1"/>
  <c r="AG1162" i="17" s="1"/>
  <c r="AG1163" i="17" a="1"/>
  <c r="AG1163" i="17" s="1"/>
  <c r="AG1164" i="17" a="1"/>
  <c r="AG1164" i="17" s="1"/>
  <c r="AG1165" i="17" a="1"/>
  <c r="AG1165" i="17" s="1"/>
  <c r="AG1166" i="17" a="1"/>
  <c r="AG1166" i="17" s="1"/>
  <c r="AG1167" i="17" a="1"/>
  <c r="AG1167" i="17" s="1"/>
  <c r="AG1168" i="17" a="1"/>
  <c r="AG1168" i="17" s="1"/>
  <c r="AG1169" i="17" a="1"/>
  <c r="AG1169" i="17" s="1"/>
  <c r="AG1170" i="17" a="1"/>
  <c r="AG1170" i="17" s="1"/>
  <c r="AG1171" i="17" a="1"/>
  <c r="AG1171" i="17" s="1"/>
  <c r="AG1172" i="17" a="1"/>
  <c r="AG1172" i="17" s="1"/>
  <c r="AG1173" i="17" a="1"/>
  <c r="AG1173" i="17" s="1"/>
  <c r="AG1174" i="17" a="1"/>
  <c r="AG1174" i="17" s="1"/>
  <c r="AG1175" i="17" a="1"/>
  <c r="AG1175" i="17" s="1"/>
  <c r="AG1176" i="17" a="1"/>
  <c r="AG1176" i="17" s="1"/>
  <c r="AG1177" i="17" a="1"/>
  <c r="AG1177" i="17" s="1"/>
  <c r="AG1178" i="17" a="1"/>
  <c r="AG1178" i="17" s="1"/>
  <c r="AG1179" i="17" a="1"/>
  <c r="AG1179" i="17" s="1"/>
  <c r="AG1180" i="17" a="1"/>
  <c r="AG1180" i="17" s="1"/>
  <c r="AG1181" i="17" a="1"/>
  <c r="AG1181" i="17" s="1"/>
  <c r="AG1182" i="17" a="1"/>
  <c r="AG1182" i="17" s="1"/>
  <c r="AG1183" i="17" a="1"/>
  <c r="AG1183" i="17" s="1"/>
  <c r="AG1184" i="17" a="1"/>
  <c r="AG1184" i="17" s="1"/>
  <c r="AG1185" i="17" a="1"/>
  <c r="AG1185" i="17" s="1"/>
  <c r="AG1186" i="17" a="1"/>
  <c r="AG1186" i="17" s="1"/>
  <c r="AG1187" i="17" a="1"/>
  <c r="AG1187" i="17" s="1"/>
  <c r="AG1188" i="17" a="1"/>
  <c r="AG1188" i="17" s="1"/>
  <c r="AG1189" i="17" a="1"/>
  <c r="AG1189" i="17" s="1"/>
  <c r="AG1190" i="17" a="1"/>
  <c r="AG1190" i="17" s="1"/>
  <c r="AG1191" i="17" a="1"/>
  <c r="AG1191" i="17" s="1"/>
  <c r="AG1192" i="17" a="1"/>
  <c r="AG1192" i="17" s="1"/>
  <c r="AG1193" i="17" a="1"/>
  <c r="AG1193" i="17" s="1"/>
  <c r="AG1194" i="17" a="1"/>
  <c r="AG1194" i="17" s="1"/>
  <c r="AG1195" i="17" a="1"/>
  <c r="AG1195" i="17" s="1"/>
  <c r="AG1196" i="17" a="1"/>
  <c r="AG1196" i="17" s="1"/>
  <c r="AG1197" i="17" a="1"/>
  <c r="AG1197" i="17" s="1"/>
  <c r="AG1198" i="17" a="1"/>
  <c r="AG1198" i="17" s="1"/>
  <c r="AG1199" i="17" a="1"/>
  <c r="AG1199" i="17" s="1"/>
  <c r="AG1200" i="17" a="1"/>
  <c r="AG1200" i="17" s="1"/>
  <c r="AG1201" i="17" a="1"/>
  <c r="AG1201" i="17" s="1"/>
  <c r="AG1202" i="17" a="1"/>
  <c r="AG1202" i="17" s="1"/>
  <c r="AG1203" i="17" a="1"/>
  <c r="AG1203" i="17" s="1"/>
  <c r="AG1204" i="17" a="1"/>
  <c r="AG1204" i="17" s="1"/>
  <c r="AG1205" i="17" a="1"/>
  <c r="AG1205" i="17" s="1"/>
  <c r="AG1206" i="17" a="1"/>
  <c r="AG1206" i="17" s="1"/>
  <c r="AG1207" i="17" a="1"/>
  <c r="AG1207" i="17" s="1"/>
  <c r="AG1208" i="17" a="1"/>
  <c r="AG1208" i="17" s="1"/>
  <c r="AG1209" i="17" a="1"/>
  <c r="AG1209" i="17" s="1"/>
  <c r="AG1210" i="17" a="1"/>
  <c r="AG1210" i="17" s="1"/>
  <c r="AG1211" i="17" a="1"/>
  <c r="AG1211" i="17" s="1"/>
  <c r="AG1212" i="17" a="1"/>
  <c r="AG1212" i="17" s="1"/>
  <c r="AG1213" i="17" a="1"/>
  <c r="AG1213" i="17" s="1"/>
  <c r="AG1214" i="17" a="1"/>
  <c r="AG1214" i="17" s="1"/>
  <c r="AG1215" i="17" a="1"/>
  <c r="AG1215" i="17" s="1"/>
  <c r="AG1216" i="17" a="1"/>
  <c r="AG1216" i="17" s="1"/>
  <c r="AG1217" i="17" a="1"/>
  <c r="AG1217" i="17" s="1"/>
  <c r="AG1218" i="17" a="1"/>
  <c r="AG1218" i="17" s="1"/>
  <c r="AG1219" i="17" a="1"/>
  <c r="AG1219" i="17" s="1"/>
  <c r="AG1220" i="17" a="1"/>
  <c r="AG1220" i="17" s="1"/>
  <c r="AG1221" i="17" a="1"/>
  <c r="AG1221" i="17" s="1"/>
  <c r="AG1222" i="17" a="1"/>
  <c r="AG1222" i="17" s="1"/>
  <c r="AG1223" i="17" a="1"/>
  <c r="AG1223" i="17" s="1"/>
  <c r="AG1224" i="17" a="1"/>
  <c r="AG1224" i="17" s="1"/>
  <c r="AG1225" i="17" a="1"/>
  <c r="AG1225" i="17" s="1"/>
  <c r="AG1226" i="17" a="1"/>
  <c r="AG1226" i="17" s="1"/>
  <c r="AG1227" i="17" a="1"/>
  <c r="AG1227" i="17" s="1"/>
  <c r="AG1228" i="17" a="1"/>
  <c r="AG1228" i="17" s="1"/>
  <c r="AG1229" i="17" a="1"/>
  <c r="AG1229" i="17" s="1"/>
  <c r="AG1230" i="17" a="1"/>
  <c r="AG1230" i="17" s="1"/>
  <c r="AG1231" i="17" a="1"/>
  <c r="AG1231" i="17" s="1"/>
  <c r="AG1232" i="17" a="1"/>
  <c r="AG1232" i="17" s="1"/>
  <c r="AG1233" i="17" a="1"/>
  <c r="AG1233" i="17" s="1"/>
  <c r="AG1234" i="17" a="1"/>
  <c r="AG1234" i="17" s="1"/>
  <c r="AG1235" i="17" a="1"/>
  <c r="AG1235" i="17" s="1"/>
  <c r="AG1236" i="17" a="1"/>
  <c r="AG1236" i="17" s="1"/>
  <c r="AG1237" i="17" a="1"/>
  <c r="AG1237" i="17" s="1"/>
  <c r="AG1238" i="17" a="1"/>
  <c r="AG1238" i="17" s="1"/>
  <c r="AG1239" i="17" a="1"/>
  <c r="AG1239" i="17" s="1"/>
  <c r="AG1240" i="17" a="1"/>
  <c r="AG1240" i="17" s="1"/>
  <c r="AG1241" i="17" a="1"/>
  <c r="AG1241" i="17" s="1"/>
  <c r="AG1242" i="17" a="1"/>
  <c r="AG1242" i="17" s="1"/>
  <c r="AG1243" i="17" a="1"/>
  <c r="AG1243" i="17" s="1"/>
  <c r="AG1244" i="17" a="1"/>
  <c r="AG1244" i="17" s="1"/>
  <c r="AG1245" i="17" a="1"/>
  <c r="AG1245" i="17" s="1"/>
  <c r="AG1246" i="17" a="1"/>
  <c r="AG1246" i="17" s="1"/>
  <c r="AG1247" i="17" a="1"/>
  <c r="AG1247" i="17" s="1"/>
  <c r="AG1248" i="17" a="1"/>
  <c r="AG1248" i="17" s="1"/>
  <c r="AG1249" i="17" a="1"/>
  <c r="AG1249" i="17" s="1"/>
  <c r="AG1250" i="17" a="1"/>
  <c r="AG1250" i="17" s="1"/>
  <c r="AG1251" i="17" a="1"/>
  <c r="AG1251" i="17" s="1"/>
  <c r="AG1252" i="17" a="1"/>
  <c r="AG1252" i="17" s="1"/>
  <c r="AG1253" i="17" a="1"/>
  <c r="AG1253" i="17" s="1"/>
  <c r="AG1254" i="17" a="1"/>
  <c r="AG1254" i="17" s="1"/>
  <c r="AG1255" i="17" a="1"/>
  <c r="AG1255" i="17" s="1"/>
  <c r="AG1256" i="17" a="1"/>
  <c r="AG1256" i="17" s="1"/>
  <c r="AG1257" i="17" a="1"/>
  <c r="AG1257" i="17" s="1"/>
  <c r="AG1258" i="17" a="1"/>
  <c r="AG1258" i="17" s="1"/>
  <c r="AG1259" i="17" a="1"/>
  <c r="AG1259" i="17" s="1"/>
  <c r="AG1260" i="17" a="1"/>
  <c r="AG1260" i="17" s="1"/>
  <c r="AG1261" i="17" a="1"/>
  <c r="AG1261" i="17" s="1"/>
  <c r="AG1262" i="17" a="1"/>
  <c r="AG1262" i="17" s="1"/>
  <c r="AG1263" i="17" a="1"/>
  <c r="AG1263" i="17" s="1"/>
  <c r="AG1264" i="17" a="1"/>
  <c r="AG1264" i="17" s="1"/>
  <c r="AG1265" i="17" a="1"/>
  <c r="AG1265" i="17" s="1"/>
  <c r="AG1266" i="17" a="1"/>
  <c r="AG1266" i="17" s="1"/>
  <c r="AG1267" i="17" a="1"/>
  <c r="AG1267" i="17" s="1"/>
  <c r="AG1268" i="17" a="1"/>
  <c r="AG1268" i="17" s="1"/>
  <c r="AG1269" i="17" a="1"/>
  <c r="AG1269" i="17" s="1"/>
  <c r="AG1270" i="17" a="1"/>
  <c r="AG1270" i="17" s="1"/>
  <c r="AG1271" i="17" a="1"/>
  <c r="AG1271" i="17" s="1"/>
  <c r="AG1272" i="17" a="1"/>
  <c r="AG1272" i="17" s="1"/>
  <c r="AG1273" i="17" a="1"/>
  <c r="AG1273" i="17" s="1"/>
  <c r="AG1274" i="17" a="1"/>
  <c r="AG1274" i="17" s="1"/>
  <c r="AG1275" i="17" a="1"/>
  <c r="AG1275" i="17" s="1"/>
  <c r="AG1276" i="17" a="1"/>
  <c r="AG1276" i="17" s="1"/>
  <c r="AG1277" i="17" a="1"/>
  <c r="AG1277" i="17" s="1"/>
  <c r="AG1278" i="17" a="1"/>
  <c r="AG1278" i="17" s="1"/>
  <c r="AG1279" i="17" a="1"/>
  <c r="AG1279" i="17" s="1"/>
  <c r="AG1280" i="17" a="1"/>
  <c r="AG1280" i="17" s="1"/>
  <c r="AG1281" i="17" a="1"/>
  <c r="AG1281" i="17" s="1"/>
  <c r="AG1282" i="17" a="1"/>
  <c r="AG1282" i="17" s="1"/>
  <c r="AG1283" i="17" a="1"/>
  <c r="AG1283" i="17" s="1"/>
  <c r="AG1284" i="17" a="1"/>
  <c r="AG1284" i="17" s="1"/>
  <c r="AG1285" i="17" a="1"/>
  <c r="AG1285" i="17" s="1"/>
  <c r="AG1286" i="17" a="1"/>
  <c r="AG1286" i="17" s="1"/>
  <c r="AG1287" i="17" a="1"/>
  <c r="AG1287" i="17" s="1"/>
  <c r="AG1288" i="17" a="1"/>
  <c r="AG1288" i="17" s="1"/>
  <c r="AG1289" i="17" a="1"/>
  <c r="AG1289" i="17" s="1"/>
  <c r="AG1290" i="17" a="1"/>
  <c r="AG1290" i="17" s="1"/>
  <c r="AG1291" i="17" a="1"/>
  <c r="AG1291" i="17" s="1"/>
  <c r="AG1292" i="17" a="1"/>
  <c r="AG1292" i="17" s="1"/>
  <c r="AG1293" i="17" a="1"/>
  <c r="AG1293" i="17" s="1"/>
  <c r="AG1294" i="17" a="1"/>
  <c r="AG1294" i="17" s="1"/>
  <c r="AG1295" i="17" a="1"/>
  <c r="AG1295" i="17" s="1"/>
  <c r="AG1296" i="17" a="1"/>
  <c r="AG1296" i="17" s="1"/>
  <c r="AG1297" i="17" a="1"/>
  <c r="AG1297" i="17" s="1"/>
  <c r="AG1298" i="17" a="1"/>
  <c r="AG1298" i="17" s="1"/>
  <c r="AG1299" i="17" a="1"/>
  <c r="AG1299" i="17" s="1"/>
  <c r="AG1300" i="17" a="1"/>
  <c r="AG1300" i="17" s="1"/>
  <c r="AG1301" i="17" a="1"/>
  <c r="AG1301" i="17" s="1"/>
  <c r="AG1302" i="17" a="1"/>
  <c r="AG1302" i="17" s="1"/>
  <c r="AG1303" i="17" a="1"/>
  <c r="AG1303" i="17" s="1"/>
  <c r="AG1304" i="17" a="1"/>
  <c r="AG1304" i="17" s="1"/>
  <c r="AG1305" i="17" a="1"/>
  <c r="AG1305" i="17" s="1"/>
  <c r="AG1306" i="17" a="1"/>
  <c r="AG1306" i="17" s="1"/>
  <c r="AG1307" i="17" a="1"/>
  <c r="AG1307" i="17" s="1"/>
  <c r="AG1308" i="17" a="1"/>
  <c r="AG1308" i="17" s="1"/>
  <c r="AG1309" i="17" a="1"/>
  <c r="AG1309" i="17" s="1"/>
  <c r="AG1310" i="17" a="1"/>
  <c r="AG1310" i="17" s="1"/>
  <c r="AG1311" i="17" a="1"/>
  <c r="AG1311" i="17" s="1"/>
  <c r="AG1312" i="17" a="1"/>
  <c r="AG1312" i="17" s="1"/>
  <c r="AG1313" i="17" a="1"/>
  <c r="AG1313" i="17" s="1"/>
  <c r="AG1314" i="17" a="1"/>
  <c r="AG1314" i="17" s="1"/>
  <c r="AG1315" i="17" a="1"/>
  <c r="AG1315" i="17" s="1"/>
  <c r="AG1316" i="17" a="1"/>
  <c r="AG1316" i="17" s="1"/>
  <c r="AG1317" i="17" a="1"/>
  <c r="AG1317" i="17" s="1"/>
  <c r="AG1318" i="17" a="1"/>
  <c r="AG1318" i="17" s="1"/>
  <c r="AG1319" i="17" a="1"/>
  <c r="AG1319" i="17" s="1"/>
  <c r="AG1320" i="17" a="1"/>
  <c r="AG1320" i="17" s="1"/>
  <c r="AG1321" i="17" a="1"/>
  <c r="AG1321" i="17" s="1"/>
  <c r="AG1322" i="17" a="1"/>
  <c r="AG1322" i="17" s="1"/>
  <c r="AG1323" i="17" a="1"/>
  <c r="AG1323" i="17" s="1"/>
  <c r="AG1324" i="17" a="1"/>
  <c r="AG1324" i="17" s="1"/>
  <c r="AG1325" i="17" a="1"/>
  <c r="AG1325" i="17" s="1"/>
  <c r="AG1326" i="17" a="1"/>
  <c r="AG1326" i="17"/>
  <c r="AG1327" i="17" a="1"/>
  <c r="AG1327" i="17"/>
  <c r="AG1328" i="17" a="1"/>
  <c r="AG1328" i="17"/>
  <c r="AG1329" i="17" a="1"/>
  <c r="AG1329" i="17"/>
  <c r="AG1330" i="17" a="1"/>
  <c r="AG1330" i="17"/>
  <c r="AG1331" i="17" a="1"/>
  <c r="AG1331" i="17"/>
  <c r="AG1332" i="17" a="1"/>
  <c r="AG1332" i="17"/>
  <c r="AG1333" i="17" a="1"/>
  <c r="AG1333" i="17"/>
  <c r="AG1334" i="17" a="1"/>
  <c r="AG1334" i="17"/>
  <c r="AG1335" i="17" a="1"/>
  <c r="AG1335" i="17"/>
  <c r="AG1336" i="17" a="1"/>
  <c r="AG1336" i="17"/>
  <c r="AG1337" i="17" a="1"/>
  <c r="AG1337" i="17"/>
  <c r="AG1338" i="17" a="1"/>
  <c r="AG1338" i="17"/>
  <c r="AG1339" i="17" a="1"/>
  <c r="AG1339" i="17" s="1"/>
  <c r="AG1340" i="17" a="1"/>
  <c r="AG1340" i="17" s="1"/>
  <c r="AG1341" i="17" a="1"/>
  <c r="AG1341" i="17" s="1"/>
  <c r="AG1342" i="17" a="1"/>
  <c r="AG1342" i="17" s="1"/>
  <c r="AG1343" i="17" a="1"/>
  <c r="AG1343" i="17" s="1"/>
  <c r="AG1344" i="17" a="1"/>
  <c r="AG1344" i="17" s="1"/>
  <c r="AG1345" i="17" a="1"/>
  <c r="AG1345" i="17" s="1"/>
  <c r="AG1346" i="17" a="1"/>
  <c r="AG1346" i="17" s="1"/>
  <c r="AG1347" i="17" a="1"/>
  <c r="AG1347" i="17" s="1"/>
  <c r="AG1348" i="17" a="1"/>
  <c r="AG1348" i="17" s="1"/>
  <c r="AG1349" i="17" a="1"/>
  <c r="AG1349" i="17" s="1"/>
  <c r="AG1350" i="17" a="1"/>
  <c r="AG1350" i="17" s="1"/>
  <c r="AG1351" i="17" a="1"/>
  <c r="AG1351" i="17" s="1"/>
  <c r="AG1352" i="17" a="1"/>
  <c r="AG1352" i="17" s="1"/>
  <c r="AG1353" i="17" a="1"/>
  <c r="AG1353" i="17" s="1"/>
  <c r="AG1354" i="17" a="1"/>
  <c r="AG1354" i="17" s="1"/>
  <c r="AG1355" i="17" a="1"/>
  <c r="AG1355" i="17" s="1"/>
  <c r="AG1356" i="17" a="1"/>
  <c r="AG1356" i="17" s="1"/>
  <c r="AG1357" i="17" a="1"/>
  <c r="AG1357" i="17" s="1"/>
  <c r="AG1358" i="17" a="1"/>
  <c r="AG1358" i="17" s="1"/>
  <c r="AG1359" i="17" a="1"/>
  <c r="AG1359" i="17" s="1"/>
  <c r="AG1360" i="17" a="1"/>
  <c r="AG1360" i="17" s="1"/>
  <c r="AG1361" i="17" a="1"/>
  <c r="AG1361" i="17" s="1"/>
  <c r="AG1362" i="17" a="1"/>
  <c r="AG1362" i="17" s="1"/>
  <c r="AG1363" i="17" a="1"/>
  <c r="AG1363" i="17" s="1"/>
  <c r="AG1364" i="17" a="1"/>
  <c r="AG1364" i="17" s="1"/>
  <c r="AG1365" i="17" a="1"/>
  <c r="AG1365" i="17" s="1"/>
  <c r="AG1366" i="17" a="1"/>
  <c r="AG1366" i="17" s="1"/>
  <c r="AG1367" i="17" a="1"/>
  <c r="AG1367" i="17" s="1"/>
  <c r="AG1368" i="17" a="1"/>
  <c r="AG1368" i="17" s="1"/>
  <c r="AG1369" i="17" a="1"/>
  <c r="AG1369" i="17" s="1"/>
  <c r="AG1370" i="17" a="1"/>
  <c r="AG1370" i="17" s="1"/>
  <c r="AG1371" i="17" a="1"/>
  <c r="AG1371" i="17" s="1"/>
  <c r="AG1372" i="17" a="1"/>
  <c r="AG1372" i="17" s="1"/>
  <c r="AG1373" i="17" a="1"/>
  <c r="AG1373" i="17" s="1"/>
  <c r="AG1374" i="17" a="1"/>
  <c r="AG1374" i="17" s="1"/>
  <c r="AG1375" i="17" a="1"/>
  <c r="AG1375" i="17" s="1"/>
  <c r="AG1376" i="17" a="1"/>
  <c r="AG1376" i="17" s="1"/>
  <c r="AG1377" i="17" a="1"/>
  <c r="AG1377" i="17" s="1"/>
  <c r="AG1378" i="17" a="1"/>
  <c r="AG1378" i="17" s="1"/>
  <c r="AG1379" i="17" a="1"/>
  <c r="AG1379" i="17" s="1"/>
  <c r="AG1380" i="17" a="1"/>
  <c r="AG1380" i="17" s="1"/>
  <c r="AG1381" i="17" a="1"/>
  <c r="AG1381" i="17" s="1"/>
  <c r="AG1382" i="17" a="1"/>
  <c r="AG1382" i="17" s="1"/>
  <c r="AG1383" i="17" a="1"/>
  <c r="AG1383" i="17" s="1"/>
  <c r="AG1384" i="17" a="1"/>
  <c r="AG1384" i="17" s="1"/>
  <c r="AG1385" i="17" a="1"/>
  <c r="AG1385" i="17" s="1"/>
  <c r="AG1386" i="17" a="1"/>
  <c r="AG1386" i="17" s="1"/>
  <c r="AG1387" i="17" a="1"/>
  <c r="AG1387" i="17" s="1"/>
  <c r="AG1388" i="17" a="1"/>
  <c r="AG1388" i="17" s="1"/>
  <c r="AG1389" i="17" a="1"/>
  <c r="AG1389" i="17" s="1"/>
  <c r="AG1390" i="17" a="1"/>
  <c r="AG1390" i="17" s="1"/>
  <c r="AG1391" i="17" a="1"/>
  <c r="AG1391" i="17" s="1"/>
  <c r="AG1392" i="17" a="1"/>
  <c r="AG1392" i="17" s="1"/>
  <c r="AG1393" i="17" a="1"/>
  <c r="AG1393" i="17" s="1"/>
  <c r="AG1394" i="17" a="1"/>
  <c r="AG1394" i="17" s="1"/>
  <c r="AG1395" i="17" a="1"/>
  <c r="AG1395" i="17" s="1"/>
  <c r="AG1396" i="17" a="1"/>
  <c r="AG1396" i="17" s="1"/>
  <c r="AG1397" i="17" a="1"/>
  <c r="AG1397" i="17" s="1"/>
  <c r="AG1398" i="17" a="1"/>
  <c r="AG1398" i="17" s="1"/>
  <c r="AG1399" i="17" a="1"/>
  <c r="AG1399" i="17" s="1"/>
  <c r="AG1400" i="17" a="1"/>
  <c r="AG1400" i="17" s="1"/>
  <c r="AG1401" i="17" a="1"/>
  <c r="AG1401" i="17" s="1"/>
  <c r="AG1402" i="17" a="1"/>
  <c r="AG1402" i="17" s="1"/>
  <c r="AG1403" i="17" a="1"/>
  <c r="AG1403" i="17" s="1"/>
  <c r="AG1404" i="17" a="1"/>
  <c r="AG1404" i="17" s="1"/>
  <c r="AG1405" i="17" a="1"/>
  <c r="AG1405" i="17" s="1"/>
  <c r="AG1406" i="17" a="1"/>
  <c r="AG1406" i="17" s="1"/>
  <c r="AG1407" i="17" a="1"/>
  <c r="AG1407" i="17" s="1"/>
  <c r="AG1408" i="17" a="1"/>
  <c r="AG1408" i="17" s="1"/>
  <c r="AG1409" i="17" a="1"/>
  <c r="AG1409" i="17" s="1"/>
  <c r="AG1410" i="17" a="1"/>
  <c r="AG1410" i="17" s="1"/>
  <c r="AG1411" i="17" a="1"/>
  <c r="AG1411" i="17" s="1"/>
  <c r="AG1412" i="17" a="1"/>
  <c r="AG1412" i="17" s="1"/>
  <c r="AG1413" i="17" a="1"/>
  <c r="AG1413" i="17" s="1"/>
  <c r="AG1414" i="17" a="1"/>
  <c r="AG1414" i="17" s="1"/>
  <c r="AG1415" i="17" a="1"/>
  <c r="AG1415" i="17" s="1"/>
  <c r="AG1416" i="17" a="1"/>
  <c r="AG1416" i="17" s="1"/>
  <c r="AG1417" i="17" a="1"/>
  <c r="AG1417" i="17" s="1"/>
  <c r="AG1418" i="17" a="1"/>
  <c r="AG1418" i="17" s="1"/>
  <c r="AG1419" i="17" a="1"/>
  <c r="AG1419" i="17" s="1"/>
  <c r="AG1420" i="17" a="1"/>
  <c r="AG1420" i="17" s="1"/>
  <c r="AG1421" i="17" a="1"/>
  <c r="AG1421" i="17" s="1"/>
  <c r="AG1422" i="17" a="1"/>
  <c r="AG1422" i="17" s="1"/>
  <c r="AG1423" i="17" a="1"/>
  <c r="AG1423" i="17" s="1"/>
  <c r="AG1424" i="17" a="1"/>
  <c r="AG1424" i="17" s="1"/>
  <c r="AG1425" i="17" a="1"/>
  <c r="AG1425" i="17" s="1"/>
  <c r="AG1426" i="17" a="1"/>
  <c r="AG1426" i="17" s="1"/>
  <c r="AG1427" i="17" a="1"/>
  <c r="AG1427" i="17" s="1"/>
  <c r="AG1428" i="17" a="1"/>
  <c r="AG1428" i="17" s="1"/>
  <c r="AG1429" i="17" a="1"/>
  <c r="AG1429" i="17" s="1"/>
  <c r="AG1430" i="17" a="1"/>
  <c r="AG1430" i="17" s="1"/>
  <c r="AG1431" i="17" a="1"/>
  <c r="AG1431" i="17" s="1"/>
  <c r="AG1432" i="17" a="1"/>
  <c r="AG1432" i="17" s="1"/>
  <c r="AG1433" i="17" a="1"/>
  <c r="AG1433" i="17" s="1"/>
  <c r="AG1434" i="17" a="1"/>
  <c r="AG1434" i="17" s="1"/>
  <c r="AG1435" i="17" a="1"/>
  <c r="AG1435" i="17" s="1"/>
  <c r="AG1436" i="17" a="1"/>
  <c r="AG1436" i="17" s="1"/>
  <c r="AG1437" i="17" a="1"/>
  <c r="AG1437" i="17" s="1"/>
  <c r="AG1438" i="17" a="1"/>
  <c r="AG1438" i="17" s="1"/>
  <c r="AG1439" i="17" a="1"/>
  <c r="AG1439" i="17" s="1"/>
  <c r="AG1440" i="17" a="1"/>
  <c r="AG1440" i="17" s="1"/>
  <c r="AG1441" i="17" a="1"/>
  <c r="AG1441" i="17" s="1"/>
  <c r="AG1442" i="17" a="1"/>
  <c r="AG1442" i="17" s="1"/>
  <c r="AG1443" i="17" a="1"/>
  <c r="AG1443" i="17" s="1"/>
  <c r="AG1444" i="17" a="1"/>
  <c r="AG1444" i="17" s="1"/>
  <c r="AG1445" i="17" a="1"/>
  <c r="AG1445" i="17" s="1"/>
  <c r="AG1446" i="17" a="1"/>
  <c r="AG1446" i="17" s="1"/>
  <c r="AG1447" i="17" a="1"/>
  <c r="AG1447" i="17" s="1"/>
  <c r="AG1448" i="17" a="1"/>
  <c r="AG1448" i="17" s="1"/>
  <c r="AG1449" i="17" a="1"/>
  <c r="AG1449" i="17" s="1"/>
  <c r="AG1450" i="17" a="1"/>
  <c r="AG1450" i="17" s="1"/>
  <c r="AG1451" i="17" a="1"/>
  <c r="AG1451" i="17" s="1"/>
  <c r="AG1452" i="17" a="1"/>
  <c r="AG1452" i="17" s="1"/>
  <c r="AG1453" i="17" a="1"/>
  <c r="AG1453" i="17" s="1"/>
  <c r="AG1454" i="17" a="1"/>
  <c r="AG1454" i="17" s="1"/>
  <c r="AG1455" i="17" a="1"/>
  <c r="AG1455" i="17" s="1"/>
  <c r="AG1456" i="17" a="1"/>
  <c r="AG1456" i="17" s="1"/>
  <c r="AG1457" i="17" a="1"/>
  <c r="AG1457" i="17" s="1"/>
  <c r="AG1458" i="17" a="1"/>
  <c r="AG1458" i="17" s="1"/>
  <c r="AG1459" i="17" a="1"/>
  <c r="AG1459" i="17" s="1"/>
  <c r="AG1460" i="17" a="1"/>
  <c r="AG1460" i="17" s="1"/>
  <c r="AG1461" i="17" a="1"/>
  <c r="AG1461" i="17" s="1"/>
  <c r="AG1462" i="17" a="1"/>
  <c r="AG1462" i="17" s="1"/>
  <c r="AG1463" i="17" a="1"/>
  <c r="AG1463" i="17" s="1"/>
  <c r="AG1464" i="17" a="1"/>
  <c r="AG1464" i="17" s="1"/>
  <c r="AG1465" i="17" a="1"/>
  <c r="AG1465" i="17" s="1"/>
  <c r="AG1466" i="17" a="1"/>
  <c r="AG1466" i="17" s="1"/>
  <c r="AG1467" i="17" a="1"/>
  <c r="AG1467" i="17" s="1"/>
  <c r="AG1468" i="17" a="1"/>
  <c r="AG1468" i="17" s="1"/>
  <c r="AG1469" i="17" a="1"/>
  <c r="AG1469" i="17" s="1"/>
  <c r="AG1470" i="17" a="1"/>
  <c r="AG1470" i="17" s="1"/>
  <c r="AG1471" i="17" a="1"/>
  <c r="AG1471" i="17" s="1"/>
  <c r="AG1472" i="17" a="1"/>
  <c r="AG1472" i="17" s="1"/>
  <c r="AG1473" i="17" a="1"/>
  <c r="AG1473" i="17" s="1"/>
  <c r="AG1474" i="17" a="1"/>
  <c r="AG1474" i="17" s="1"/>
  <c r="AG1475" i="17" a="1"/>
  <c r="AG1475" i="17" s="1"/>
  <c r="AG1476" i="17" a="1"/>
  <c r="AG1476" i="17" s="1"/>
  <c r="AG1477" i="17" a="1"/>
  <c r="AG1477" i="17" s="1"/>
  <c r="AG1478" i="17" a="1"/>
  <c r="AG1478" i="17" s="1"/>
  <c r="AG1479" i="17" a="1"/>
  <c r="AG1479" i="17" s="1"/>
  <c r="AG1480" i="17" a="1"/>
  <c r="AG1480" i="17" s="1"/>
  <c r="AG1481" i="17" a="1"/>
  <c r="AG1481" i="17" s="1"/>
  <c r="AG1482" i="17" a="1"/>
  <c r="AG1482" i="17" s="1"/>
  <c r="AG1483" i="17" a="1"/>
  <c r="AG1483" i="17" s="1"/>
  <c r="AG1484" i="17" a="1"/>
  <c r="AG1484" i="17" s="1"/>
  <c r="AG1485" i="17" a="1"/>
  <c r="AG1485" i="17" s="1"/>
  <c r="AG1486" i="17" a="1"/>
  <c r="AG1486" i="17" s="1"/>
  <c r="AG1487" i="17" a="1"/>
  <c r="AG1487" i="17" s="1"/>
  <c r="AG1488" i="17" a="1"/>
  <c r="AG1488" i="17" s="1"/>
  <c r="AG1489" i="17" a="1"/>
  <c r="AG1489" i="17" s="1"/>
  <c r="AG1490" i="17" a="1"/>
  <c r="AG1490" i="17" s="1"/>
  <c r="AG1491" i="17" a="1"/>
  <c r="AG1491" i="17" s="1"/>
  <c r="AG1492" i="17" a="1"/>
  <c r="AG1492" i="17" s="1"/>
  <c r="AG1493" i="17" a="1"/>
  <c r="AG1493" i="17" s="1"/>
  <c r="AG1494" i="17" a="1"/>
  <c r="AG1494" i="17" s="1"/>
  <c r="AG1495" i="17" a="1"/>
  <c r="AG1495" i="17" s="1"/>
  <c r="AG1496" i="17" a="1"/>
  <c r="AG1496" i="17" s="1"/>
  <c r="AG1497" i="17" a="1"/>
  <c r="AG1497" i="17" s="1"/>
  <c r="AG1498" i="17" a="1"/>
  <c r="AG1498" i="17" s="1"/>
  <c r="AG1499" i="17" a="1"/>
  <c r="AG1499" i="17" s="1"/>
  <c r="AG1500" i="17" a="1"/>
  <c r="AG1500" i="17" s="1"/>
  <c r="AG1501" i="17" a="1"/>
  <c r="AG1501" i="17" s="1"/>
  <c r="AG1502" i="17" a="1"/>
  <c r="AG1502" i="17" s="1"/>
  <c r="AG1503" i="17" a="1"/>
  <c r="AG1503" i="17" s="1"/>
  <c r="AG1504" i="17" a="1"/>
  <c r="AG1504" i="17" s="1"/>
  <c r="AG1505" i="17" a="1"/>
  <c r="AG1505" i="17" s="1"/>
  <c r="AG1506" i="17" a="1"/>
  <c r="AG1506" i="17" s="1"/>
  <c r="AG1507" i="17" a="1"/>
  <c r="AG1507" i="17" s="1"/>
  <c r="AG1508" i="17" a="1"/>
  <c r="AG1508" i="17" s="1"/>
  <c r="AG1509" i="17" a="1"/>
  <c r="AG1509" i="17" s="1"/>
  <c r="AG1510" i="17" a="1"/>
  <c r="AG1510" i="17" s="1"/>
  <c r="AG1511" i="17" a="1"/>
  <c r="AG1511" i="17" s="1"/>
  <c r="AG1512" i="17" a="1"/>
  <c r="AG1512" i="17" s="1"/>
  <c r="AG1513" i="17" a="1"/>
  <c r="AG1513" i="17" s="1"/>
  <c r="AG1514" i="17" a="1"/>
  <c r="AG1514" i="17" s="1"/>
  <c r="AG1515" i="17" a="1"/>
  <c r="AG1515" i="17" s="1"/>
  <c r="AG1516" i="17" a="1"/>
  <c r="AG1516" i="17" s="1"/>
  <c r="AG1517" i="17" a="1"/>
  <c r="AG1517" i="17" s="1"/>
  <c r="AG1518" i="17" a="1"/>
  <c r="AG1518" i="17" s="1"/>
  <c r="AG1519" i="17" a="1"/>
  <c r="AG1519" i="17" s="1"/>
  <c r="AG1520" i="17" a="1"/>
  <c r="AG1520" i="17" s="1"/>
  <c r="AG1521" i="17" a="1"/>
  <c r="AG1521" i="17" s="1"/>
  <c r="AG1522" i="17" a="1"/>
  <c r="AG1522" i="17" s="1"/>
  <c r="AG1523" i="17" a="1"/>
  <c r="AG1523" i="17" s="1"/>
  <c r="AG1524" i="17" a="1"/>
  <c r="AG1524" i="17" s="1"/>
  <c r="AG1525" i="17" a="1"/>
  <c r="AG1525" i="17" s="1"/>
  <c r="AG1526" i="17" a="1"/>
  <c r="AG1526" i="17" s="1"/>
  <c r="AG1527" i="17" a="1"/>
  <c r="AG1527" i="17" s="1"/>
  <c r="AG1528" i="17" a="1"/>
  <c r="AG1528" i="17" s="1"/>
  <c r="AG1529" i="17" a="1"/>
  <c r="AG1529" i="17" s="1"/>
  <c r="AG1530" i="17" a="1"/>
  <c r="AG1530" i="17" s="1"/>
  <c r="AG1531" i="17" a="1"/>
  <c r="AG1531" i="17" s="1"/>
  <c r="AG1532" i="17" a="1"/>
  <c r="AG1532" i="17" s="1"/>
  <c r="AG1533" i="17" a="1"/>
  <c r="AG1533" i="17" s="1"/>
  <c r="AG1534" i="17" a="1"/>
  <c r="AG1534" i="17" s="1"/>
  <c r="AG1535" i="17" a="1"/>
  <c r="AG1535" i="17" s="1"/>
  <c r="AG1536" i="17" a="1"/>
  <c r="AG1536" i="17" s="1"/>
  <c r="AG1537" i="17" a="1"/>
  <c r="AG1537" i="17" s="1"/>
  <c r="AG1538" i="17" a="1"/>
  <c r="AG1538" i="17" s="1"/>
  <c r="AG1539" i="17" a="1"/>
  <c r="AG1539" i="17" s="1"/>
  <c r="AG1540" i="17" a="1"/>
  <c r="AG1540" i="17" s="1"/>
  <c r="AG1541" i="17" a="1"/>
  <c r="AG1541" i="17" s="1"/>
  <c r="AG1542" i="17" a="1"/>
  <c r="AG1542" i="17" s="1"/>
  <c r="AG1543" i="17" a="1"/>
  <c r="AG1543" i="17" s="1"/>
  <c r="AG1544" i="17" a="1"/>
  <c r="AG1544" i="17" s="1"/>
  <c r="AG1545" i="17" a="1"/>
  <c r="AG1545" i="17" s="1"/>
  <c r="AG1546" i="17" a="1"/>
  <c r="AG1546" i="17" s="1"/>
  <c r="AG1547" i="17" a="1"/>
  <c r="AG1547" i="17" s="1"/>
  <c r="AG1548" i="17" a="1"/>
  <c r="AG1548" i="17" s="1"/>
  <c r="AG1549" i="17" a="1"/>
  <c r="AG1549" i="17" s="1"/>
  <c r="AG1550" i="17" a="1"/>
  <c r="AG1550" i="17" s="1"/>
  <c r="AG1551" i="17" a="1"/>
  <c r="AG1551" i="17" s="1"/>
  <c r="AG1552" i="17" a="1"/>
  <c r="AG1552" i="17" s="1"/>
  <c r="AG1553" i="17" a="1"/>
  <c r="AG1553" i="17" s="1"/>
  <c r="AG1554" i="17" a="1"/>
  <c r="AG1554" i="17" s="1"/>
  <c r="AG1555" i="17" a="1"/>
  <c r="AG1555" i="17" s="1"/>
  <c r="AG1556" i="17" a="1"/>
  <c r="AG1556" i="17" s="1"/>
  <c r="AG1557" i="17" a="1"/>
  <c r="AG1557" i="17" s="1"/>
  <c r="AG1558" i="17" a="1"/>
  <c r="AG1558" i="17" s="1"/>
  <c r="AG1559" i="17" a="1"/>
  <c r="AG1559" i="17" s="1"/>
  <c r="AG1560" i="17" a="1"/>
  <c r="AG1560" i="17" s="1"/>
  <c r="AG1561" i="17" a="1"/>
  <c r="AG1561" i="17" s="1"/>
  <c r="AG1562" i="17" a="1"/>
  <c r="AG1562" i="17" s="1"/>
  <c r="AG1563" i="17" a="1"/>
  <c r="AG1563" i="17" s="1"/>
  <c r="AG1564" i="17" a="1"/>
  <c r="AG1564" i="17" s="1"/>
  <c r="AG1565" i="17" a="1"/>
  <c r="AG1565" i="17" s="1"/>
  <c r="AG1566" i="17" a="1"/>
  <c r="AG1566" i="17" s="1"/>
  <c r="AG1567" i="17" a="1"/>
  <c r="AG1567" i="17" s="1"/>
  <c r="AG1568" i="17" a="1"/>
  <c r="AG1568" i="17" s="1"/>
  <c r="AG1569" i="17" a="1"/>
  <c r="AG1569" i="17" s="1"/>
  <c r="AG1570" i="17" a="1"/>
  <c r="AG1570" i="17" s="1"/>
  <c r="AG1571" i="17" a="1"/>
  <c r="AG1571" i="17" s="1"/>
  <c r="AG1572" i="17" a="1"/>
  <c r="AG1572" i="17" s="1"/>
  <c r="AG1573" i="17" a="1"/>
  <c r="AG1573" i="17" s="1"/>
  <c r="AG1574" i="17" a="1"/>
  <c r="AG1574" i="17" s="1"/>
  <c r="AG1575" i="17" a="1"/>
  <c r="AG1575" i="17" s="1"/>
  <c r="AG1576" i="17" a="1"/>
  <c r="AG1576" i="17" s="1"/>
  <c r="AG1577" i="17" a="1"/>
  <c r="AG1577" i="17" s="1"/>
  <c r="AG1578" i="17" a="1"/>
  <c r="AG1578" i="17" s="1"/>
  <c r="AG1579" i="17" a="1"/>
  <c r="AG1579" i="17" s="1"/>
  <c r="AG1580" i="17" a="1"/>
  <c r="AG1580" i="17" s="1"/>
  <c r="AG1581" i="17" a="1"/>
  <c r="AG1581" i="17" s="1"/>
  <c r="AG1582" i="17" a="1"/>
  <c r="AG1582" i="17" s="1"/>
  <c r="AG1583" i="17" a="1"/>
  <c r="AG1583" i="17" s="1"/>
  <c r="AG1584" i="17" a="1"/>
  <c r="AG1584" i="17" s="1"/>
  <c r="AG1585" i="17" a="1"/>
  <c r="AG1585" i="17" s="1"/>
  <c r="AG1586" i="17" a="1"/>
  <c r="AG1586" i="17" s="1"/>
  <c r="AG1587" i="17" a="1"/>
  <c r="AG1587" i="17" s="1"/>
  <c r="AG1588" i="17" a="1"/>
  <c r="AG1588" i="17" s="1"/>
  <c r="AG1589" i="17" a="1"/>
  <c r="AG1589" i="17" s="1"/>
  <c r="AG1590" i="17" a="1"/>
  <c r="AG1590" i="17" s="1"/>
  <c r="AG1591" i="17" a="1"/>
  <c r="AG1591" i="17" s="1"/>
  <c r="AG1592" i="17" a="1"/>
  <c r="AG1592" i="17" s="1"/>
  <c r="AG1593" i="17" a="1"/>
  <c r="AG1593" i="17" s="1"/>
  <c r="AG1594" i="17" a="1"/>
  <c r="AG1594" i="17" s="1"/>
  <c r="AG1595" i="17" a="1"/>
  <c r="AG1595" i="17" s="1"/>
  <c r="AG1596" i="17" a="1"/>
  <c r="AG1596" i="17" s="1"/>
  <c r="AG1597" i="17" a="1"/>
  <c r="AG1597" i="17" s="1"/>
  <c r="AG1598" i="17" a="1"/>
  <c r="AG1598" i="17" s="1"/>
  <c r="AG1599" i="17" a="1"/>
  <c r="AG1599" i="17" s="1"/>
  <c r="AG1600" i="17" a="1"/>
  <c r="AG1600" i="17" s="1"/>
  <c r="AG1601" i="17" a="1"/>
  <c r="AG1601" i="17" s="1"/>
  <c r="AG1602" i="17" a="1"/>
  <c r="AG1602" i="17" s="1"/>
  <c r="AG1603" i="17" a="1"/>
  <c r="AG1603" i="17" s="1"/>
  <c r="AG1604" i="17" a="1"/>
  <c r="AG1604" i="17" s="1"/>
  <c r="AG1605" i="17" a="1"/>
  <c r="AG1605" i="17" s="1"/>
  <c r="AG1606" i="17" a="1"/>
  <c r="AG1606" i="17" s="1"/>
  <c r="AG1607" i="17" a="1"/>
  <c r="AG1607" i="17" s="1"/>
  <c r="AG1608" i="17" a="1"/>
  <c r="AG1608" i="17" s="1"/>
  <c r="AG1609" i="17" a="1"/>
  <c r="AG1609" i="17" s="1"/>
  <c r="AG1610" i="17" a="1"/>
  <c r="AG1610" i="17" s="1"/>
  <c r="AG1611" i="17" a="1"/>
  <c r="AG1611" i="17" s="1"/>
  <c r="AG1612" i="17" a="1"/>
  <c r="AG1612" i="17" s="1"/>
  <c r="AG1613" i="17" a="1"/>
  <c r="AG1613" i="17" s="1"/>
  <c r="AG1614" i="17" a="1"/>
  <c r="AG1614" i="17" s="1"/>
  <c r="AG1615" i="17" a="1"/>
  <c r="AG1615" i="17" s="1"/>
  <c r="AG1616" i="17" a="1"/>
  <c r="AG1616" i="17" s="1"/>
  <c r="AG1617" i="17" a="1"/>
  <c r="AG1617" i="17" s="1"/>
  <c r="AG1618" i="17" a="1"/>
  <c r="AG1618" i="17" s="1"/>
  <c r="AG1619" i="17" a="1"/>
  <c r="AG1619" i="17" s="1"/>
  <c r="AG1620" i="17" a="1"/>
  <c r="AG1620" i="17" s="1"/>
  <c r="AG1621" i="17" a="1"/>
  <c r="AG1621" i="17" s="1"/>
  <c r="AG1622" i="17" a="1"/>
  <c r="AG1622" i="17" s="1"/>
  <c r="AG1623" i="17" a="1"/>
  <c r="AG1623" i="17" s="1"/>
  <c r="AG1624" i="17" a="1"/>
  <c r="AG1624" i="17" s="1"/>
  <c r="AG1625" i="17" a="1"/>
  <c r="AG1625" i="17" s="1"/>
  <c r="AG1626" i="17" a="1"/>
  <c r="AG1626" i="17" s="1"/>
  <c r="AG1627" i="17" a="1"/>
  <c r="AG1627" i="17" s="1"/>
  <c r="AG1628" i="17" a="1"/>
  <c r="AG1628" i="17" s="1"/>
  <c r="AG1629" i="17" a="1"/>
  <c r="AG1629" i="17" s="1"/>
  <c r="AG1630" i="17" a="1"/>
  <c r="AG1630" i="17" s="1"/>
  <c r="AG1631" i="17" a="1"/>
  <c r="AG1631" i="17" s="1"/>
  <c r="AG1632" i="17" a="1"/>
  <c r="AG1632" i="17" s="1"/>
  <c r="AG1633" i="17" a="1"/>
  <c r="AG1633" i="17" s="1"/>
  <c r="AG1634" i="17" a="1"/>
  <c r="AG1634" i="17" s="1"/>
  <c r="AG1635" i="17" a="1"/>
  <c r="AG1635" i="17" s="1"/>
  <c r="AG1636" i="17" a="1"/>
  <c r="AG1636" i="17" s="1"/>
  <c r="AG1637" i="17" a="1"/>
  <c r="AG1637" i="17" s="1"/>
  <c r="AG1638" i="17" a="1"/>
  <c r="AG1638" i="17" s="1"/>
  <c r="AG1639" i="17" a="1"/>
  <c r="AG1639" i="17" s="1"/>
  <c r="AG1640" i="17" a="1"/>
  <c r="AG1640" i="17" s="1"/>
  <c r="AG1641" i="17" a="1"/>
  <c r="AG1641" i="17" s="1"/>
  <c r="AG1642" i="17" a="1"/>
  <c r="AG1642" i="17" s="1"/>
  <c r="AG1643" i="17" a="1"/>
  <c r="AG1643" i="17" s="1"/>
  <c r="AG1644" i="17" a="1"/>
  <c r="AG1644" i="17" s="1"/>
  <c r="AG1645" i="17" a="1"/>
  <c r="AG1645" i="17" s="1"/>
  <c r="AG1646" i="17" a="1"/>
  <c r="AG1646" i="17" s="1"/>
  <c r="AG1647" i="17" a="1"/>
  <c r="AG1647" i="17" s="1"/>
  <c r="AG1648" i="17" a="1"/>
  <c r="AG1648" i="17" s="1"/>
  <c r="AG1649" i="17" a="1"/>
  <c r="AG1649" i="17" s="1"/>
  <c r="AG1650" i="17" a="1"/>
  <c r="AG1650" i="17" s="1"/>
  <c r="AG1651" i="17" a="1"/>
  <c r="AG1651" i="17" s="1"/>
  <c r="AG1652" i="17" a="1"/>
  <c r="AG1652" i="17" s="1"/>
  <c r="AG1653" i="17" a="1"/>
  <c r="AG1653" i="17" s="1"/>
  <c r="AG1654" i="17" a="1"/>
  <c r="AG1654" i="17" s="1"/>
  <c r="AG1655" i="17" a="1"/>
  <c r="AG1655" i="17" s="1"/>
  <c r="AG1656" i="17" a="1"/>
  <c r="AG1656" i="17" s="1"/>
  <c r="AG1657" i="17" a="1"/>
  <c r="AG1657" i="17" s="1"/>
  <c r="AG1658" i="17" a="1"/>
  <c r="AG1658" i="17" s="1"/>
  <c r="AG1659" i="17" a="1"/>
  <c r="AG1659" i="17" s="1"/>
  <c r="AG1660" i="17" a="1"/>
  <c r="AG1660" i="17" s="1"/>
  <c r="AG1661" i="17" a="1"/>
  <c r="AG1661" i="17" s="1"/>
  <c r="AG1662" i="17" a="1"/>
  <c r="AG1662" i="17" s="1"/>
  <c r="AG1663" i="17" a="1"/>
  <c r="AG1663" i="17" s="1"/>
  <c r="AG1664" i="17" a="1"/>
  <c r="AG1664" i="17" s="1"/>
  <c r="AG1665" i="17" a="1"/>
  <c r="AG1665" i="17" s="1"/>
  <c r="AG1666" i="17" a="1"/>
  <c r="AG1666" i="17" s="1"/>
  <c r="AG1667" i="17" a="1"/>
  <c r="AG1667" i="17" s="1"/>
  <c r="AG1668" i="17" a="1"/>
  <c r="AG1668" i="17" s="1"/>
  <c r="AG1669" i="17" a="1"/>
  <c r="AG1669" i="17" s="1"/>
  <c r="AG1670" i="17" a="1"/>
  <c r="AG1670" i="17" s="1"/>
  <c r="AG1671" i="17" a="1"/>
  <c r="AG1671" i="17" s="1"/>
  <c r="AG1672" i="17" a="1"/>
  <c r="AG1672" i="17" s="1"/>
  <c r="AG1673" i="17" a="1"/>
  <c r="AG1673" i="17" s="1"/>
  <c r="AG1674" i="17" a="1"/>
  <c r="AG1674" i="17" s="1"/>
  <c r="AG1675" i="17" a="1"/>
  <c r="AG1675" i="17" s="1"/>
  <c r="AG1676" i="17" a="1"/>
  <c r="AG1676" i="17" s="1"/>
  <c r="AG1677" i="17" a="1"/>
  <c r="AG1677" i="17" s="1"/>
  <c r="AG1678" i="17" a="1"/>
  <c r="AG1678" i="17" s="1"/>
  <c r="AG1679" i="17" a="1"/>
  <c r="AG1679" i="17" s="1"/>
  <c r="AG1680" i="17" a="1"/>
  <c r="AG1680" i="17" s="1"/>
  <c r="AG1681" i="17" a="1"/>
  <c r="AG1681" i="17" s="1"/>
  <c r="AG1682" i="17" a="1"/>
  <c r="AG1682" i="17" s="1"/>
  <c r="AG1683" i="17" a="1"/>
  <c r="AG1683" i="17" s="1"/>
  <c r="AG1684" i="17" a="1"/>
  <c r="AG1684" i="17" s="1"/>
  <c r="AG1685" i="17" a="1"/>
  <c r="AG1685" i="17" s="1"/>
  <c r="AG1686" i="17" a="1"/>
  <c r="AG1686" i="17" s="1"/>
  <c r="AG1687" i="17" a="1"/>
  <c r="AG1687" i="17" s="1"/>
  <c r="AG1688" i="17" a="1"/>
  <c r="AG1688" i="17" s="1"/>
  <c r="AG1689" i="17" a="1"/>
  <c r="AG1689" i="17" s="1"/>
  <c r="AG1690" i="17" a="1"/>
  <c r="AG1690" i="17" s="1"/>
  <c r="AG1691" i="17" a="1"/>
  <c r="AG1691" i="17" s="1"/>
  <c r="AG1692" i="17" a="1"/>
  <c r="AG1692" i="17" s="1"/>
  <c r="AG1693" i="17" a="1"/>
  <c r="AG1693" i="17" s="1"/>
  <c r="AG1694" i="17" a="1"/>
  <c r="AG1694" i="17" s="1"/>
  <c r="AG1695" i="17" a="1"/>
  <c r="AG1695" i="17" s="1"/>
  <c r="AG1696" i="17" a="1"/>
  <c r="AG1696" i="17" s="1"/>
  <c r="AG1697" i="17" a="1"/>
  <c r="AG1697" i="17" s="1"/>
  <c r="AG1698" i="17" a="1"/>
  <c r="AG1698" i="17" s="1"/>
  <c r="AG1699" i="17" a="1"/>
  <c r="AG1699" i="17" s="1"/>
  <c r="AG1700" i="17" a="1"/>
  <c r="AG1700" i="17" s="1"/>
  <c r="AG1701" i="17" a="1"/>
  <c r="AG1701" i="17" s="1"/>
  <c r="AG1702" i="17" a="1"/>
  <c r="AG1702" i="17" s="1"/>
  <c r="AG1703" i="17" a="1"/>
  <c r="AG1703" i="17" s="1"/>
  <c r="AG1704" i="17" a="1"/>
  <c r="AG1704" i="17" s="1"/>
  <c r="AG1705" i="17" a="1"/>
  <c r="AG1705" i="17" s="1"/>
  <c r="AG1706" i="17" a="1"/>
  <c r="AG1706" i="17" s="1"/>
  <c r="AG1707" i="17" a="1"/>
  <c r="AG1707" i="17" s="1"/>
  <c r="AG1708" i="17" a="1"/>
  <c r="AG1708" i="17" s="1"/>
  <c r="AG1709" i="17" a="1"/>
  <c r="AG1709" i="17" s="1"/>
  <c r="AG1710" i="17" a="1"/>
  <c r="AG1710" i="17" s="1"/>
  <c r="AG1711" i="17" a="1"/>
  <c r="AG1711" i="17" s="1"/>
  <c r="AG1712" i="17" a="1"/>
  <c r="AG1712" i="17" s="1"/>
  <c r="AG1713" i="17" a="1"/>
  <c r="AG1713" i="17" s="1"/>
  <c r="AG1714" i="17" a="1"/>
  <c r="AG1714" i="17" s="1"/>
  <c r="AG1715" i="17" a="1"/>
  <c r="AG1715" i="17" s="1"/>
  <c r="AG1716" i="17" a="1"/>
  <c r="AG1716" i="17" s="1"/>
  <c r="AG1717" i="17" a="1"/>
  <c r="AG1717" i="17" s="1"/>
  <c r="AG1718" i="17" a="1"/>
  <c r="AG1718" i="17" s="1"/>
  <c r="AG1719" i="17" a="1"/>
  <c r="AG1719" i="17" s="1"/>
  <c r="AG1720" i="17" a="1"/>
  <c r="AG1720" i="17" s="1"/>
  <c r="AG1721" i="17" a="1"/>
  <c r="AG1721" i="17" s="1"/>
  <c r="AG1722" i="17" a="1"/>
  <c r="AG1722" i="17" s="1"/>
  <c r="AG1723" i="17" a="1"/>
  <c r="AG1723" i="17" s="1"/>
  <c r="AG1724" i="17" a="1"/>
  <c r="AG1724" i="17" s="1"/>
  <c r="AG1725" i="17" a="1"/>
  <c r="AG1725" i="17" s="1"/>
  <c r="AG1726" i="17" a="1"/>
  <c r="AG1726" i="17" s="1"/>
  <c r="AG1727" i="17" a="1"/>
  <c r="AG1727" i="17" s="1"/>
  <c r="AG1728" i="17" a="1"/>
  <c r="AG1728" i="17" s="1"/>
  <c r="AG1729" i="17" a="1"/>
  <c r="AG1729" i="17" s="1"/>
  <c r="AG1730" i="17" a="1"/>
  <c r="AG1730" i="17" s="1"/>
  <c r="AG1731" i="17" a="1"/>
  <c r="AG1731" i="17" s="1"/>
  <c r="AG1732" i="17" a="1"/>
  <c r="AG1732" i="17" s="1"/>
  <c r="AG1733" i="17" a="1"/>
  <c r="AG1733" i="17" s="1"/>
  <c r="AG1734" i="17" a="1"/>
  <c r="AG1734" i="17" s="1"/>
  <c r="AG1735" i="17" a="1"/>
  <c r="AG1735" i="17" s="1"/>
  <c r="AG1736" i="17" a="1"/>
  <c r="AG1736" i="17" s="1"/>
  <c r="AG1737" i="17" a="1"/>
  <c r="AG1737" i="17" s="1"/>
  <c r="AG1738" i="17" a="1"/>
  <c r="AG1738" i="17" s="1"/>
  <c r="AG1739" i="17" a="1"/>
  <c r="AG1739" i="17" s="1"/>
  <c r="AG1740" i="17" a="1"/>
  <c r="AG1740" i="17" s="1"/>
  <c r="AG1741" i="17" a="1"/>
  <c r="AG1741" i="17" s="1"/>
  <c r="AG1742" i="17" a="1"/>
  <c r="AG1742" i="17" s="1"/>
  <c r="AG1743" i="17" a="1"/>
  <c r="AG1743" i="17" s="1"/>
  <c r="AG1744" i="17" a="1"/>
  <c r="AG1744" i="17" s="1"/>
  <c r="AG1745" i="17" a="1"/>
  <c r="AG1745" i="17" s="1"/>
  <c r="AG1746" i="17" a="1"/>
  <c r="AG1746" i="17" s="1"/>
  <c r="AG1747" i="17" a="1"/>
  <c r="AG1747" i="17" s="1"/>
  <c r="AG1748" i="17" a="1"/>
  <c r="AG1748" i="17" s="1"/>
  <c r="AG1749" i="17" a="1"/>
  <c r="AG1749" i="17" s="1"/>
  <c r="AG1750" i="17" a="1"/>
  <c r="AG1750" i="17" s="1"/>
  <c r="AG1751" i="17" a="1"/>
  <c r="AG1751" i="17" s="1"/>
  <c r="AG1752" i="17" a="1"/>
  <c r="AG1752" i="17" s="1"/>
  <c r="AG1753" i="17" a="1"/>
  <c r="AG1753" i="17" s="1"/>
  <c r="AG1754" i="17" a="1"/>
  <c r="AG1754" i="17" s="1"/>
  <c r="AG1755" i="17" a="1"/>
  <c r="AG1755" i="17" s="1"/>
  <c r="AG1756" i="17" a="1"/>
  <c r="AG1756" i="17" s="1"/>
  <c r="AG1757" i="17" a="1"/>
  <c r="AG1757" i="17" s="1"/>
  <c r="AG1758" i="17" a="1"/>
  <c r="AG1758" i="17" s="1"/>
  <c r="AG1759" i="17" a="1"/>
  <c r="AG1759" i="17" s="1"/>
  <c r="AG1760" i="17" a="1"/>
  <c r="AG1760" i="17" s="1"/>
  <c r="AG1761" i="17" a="1"/>
  <c r="AG1761" i="17" s="1"/>
  <c r="AG1762" i="17" a="1"/>
  <c r="AG1762" i="17" s="1"/>
  <c r="AG1763" i="17" a="1"/>
  <c r="AG1763" i="17" s="1"/>
  <c r="AG1764" i="17" a="1"/>
  <c r="AG1764" i="17" s="1"/>
  <c r="AG1765" i="17" a="1"/>
  <c r="AG1765" i="17" s="1"/>
  <c r="AG1766" i="17" a="1"/>
  <c r="AG1766" i="17" s="1"/>
  <c r="AG1767" i="17" a="1"/>
  <c r="AG1767" i="17" s="1"/>
  <c r="AG1768" i="17" a="1"/>
  <c r="AG1768" i="17" s="1"/>
  <c r="AG1769" i="17" a="1"/>
  <c r="AG1769" i="17" s="1"/>
  <c r="AG1770" i="17" a="1"/>
  <c r="AG1770" i="17" s="1"/>
  <c r="AG1771" i="17" a="1"/>
  <c r="AG1771" i="17" s="1"/>
  <c r="AG1772" i="17" a="1"/>
  <c r="AG1772" i="17" s="1"/>
  <c r="AG1773" i="17" a="1"/>
  <c r="AG1773" i="17" s="1"/>
  <c r="AG1774" i="17" a="1"/>
  <c r="AG1774" i="17" s="1"/>
  <c r="AG1775" i="17" a="1"/>
  <c r="AG1775" i="17" s="1"/>
  <c r="AG1776" i="17" a="1"/>
  <c r="AG1776" i="17" s="1"/>
  <c r="AG1777" i="17" a="1"/>
  <c r="AG1777" i="17" s="1"/>
  <c r="AG1778" i="17" a="1"/>
  <c r="AG1778" i="17" s="1"/>
  <c r="AG1779" i="17" a="1"/>
  <c r="AG1779" i="17" s="1"/>
  <c r="AG1780" i="17" a="1"/>
  <c r="AG1780" i="17" s="1"/>
  <c r="AG1781" i="17" a="1"/>
  <c r="AG1781" i="17" s="1"/>
  <c r="AG1782" i="17" a="1"/>
  <c r="AG1782" i="17" s="1"/>
  <c r="AG1783" i="17" a="1"/>
  <c r="AG1783" i="17" s="1"/>
  <c r="AG1784" i="17" a="1"/>
  <c r="AG1784" i="17" s="1"/>
  <c r="AG1785" i="17" a="1"/>
  <c r="AG1785" i="17" s="1"/>
  <c r="AG1786" i="17" a="1"/>
  <c r="AG1786" i="17" s="1"/>
  <c r="AG1787" i="17" a="1"/>
  <c r="AG1787" i="17" s="1"/>
  <c r="AG1788" i="17" a="1"/>
  <c r="AG1788" i="17" s="1"/>
  <c r="AG1789" i="17" a="1"/>
  <c r="AG1789" i="17" s="1"/>
  <c r="AG1790" i="17" a="1"/>
  <c r="AG1790" i="17" s="1"/>
  <c r="AG1791" i="17" a="1"/>
  <c r="AG1791" i="17" s="1"/>
  <c r="AG1792" i="17" a="1"/>
  <c r="AG1792" i="17" s="1"/>
  <c r="AG1793" i="17" a="1"/>
  <c r="AG1793" i="17" s="1"/>
  <c r="AG1794" i="17" a="1"/>
  <c r="AG1794" i="17" s="1"/>
  <c r="AG1795" i="17" a="1"/>
  <c r="AG1795" i="17" s="1"/>
  <c r="AG1796" i="17" a="1"/>
  <c r="AG1796" i="17" s="1"/>
  <c r="AG1797" i="17" a="1"/>
  <c r="AG1797" i="17" s="1"/>
  <c r="AG1798" i="17" a="1"/>
  <c r="AG1798" i="17" s="1"/>
  <c r="AG1799" i="17" a="1"/>
  <c r="AG1799" i="17" s="1"/>
  <c r="AG1800" i="17" a="1"/>
  <c r="AG1800" i="17" s="1"/>
  <c r="AG1801" i="17" a="1"/>
  <c r="AG1801" i="17" s="1"/>
  <c r="AG1802" i="17" a="1"/>
  <c r="AG1802" i="17" s="1"/>
  <c r="AG1803" i="17" a="1"/>
  <c r="AG1803" i="17" s="1"/>
  <c r="AG1804" i="17" a="1"/>
  <c r="AG1804" i="17" s="1"/>
  <c r="AG1805" i="17" a="1"/>
  <c r="AG1805" i="17" s="1"/>
  <c r="AG1806" i="17" a="1"/>
  <c r="AG1806" i="17" s="1"/>
  <c r="AG1807" i="17" a="1"/>
  <c r="AG1807" i="17" s="1"/>
  <c r="AG1808" i="17" a="1"/>
  <c r="AG1808" i="17" s="1"/>
  <c r="AG1809" i="17" a="1"/>
  <c r="AG1809" i="17" s="1"/>
  <c r="AG1810" i="17" a="1"/>
  <c r="AG1810" i="17" s="1"/>
  <c r="AG1811" i="17" a="1"/>
  <c r="AG1811" i="17" s="1"/>
  <c r="AG1812" i="17" a="1"/>
  <c r="AG1812" i="17" s="1"/>
  <c r="AG1813" i="17" a="1"/>
  <c r="AG1813" i="17" s="1"/>
  <c r="AG1814" i="17" a="1"/>
  <c r="AG1814" i="17" s="1"/>
  <c r="AG1815" i="17" a="1"/>
  <c r="AG1815" i="17" s="1"/>
  <c r="AG1816" i="17" a="1"/>
  <c r="AG1816" i="17" s="1"/>
  <c r="AG1817" i="17" a="1"/>
  <c r="AG1817" i="17" s="1"/>
  <c r="AG1818" i="17" a="1"/>
  <c r="AG1818" i="17" s="1"/>
  <c r="AG1819" i="17" a="1"/>
  <c r="AG1819" i="17" s="1"/>
  <c r="AG1820" i="17" a="1"/>
  <c r="AG1820" i="17" s="1"/>
  <c r="AG1821" i="17" a="1"/>
  <c r="AG1821" i="17" s="1"/>
  <c r="AG1822" i="17" a="1"/>
  <c r="AG1822" i="17" s="1"/>
  <c r="AG1823" i="17" a="1"/>
  <c r="AG1823" i="17" s="1"/>
  <c r="AG1824" i="17" a="1"/>
  <c r="AG1824" i="17" s="1"/>
  <c r="AG1825" i="17" a="1"/>
  <c r="AG1825" i="17" s="1"/>
  <c r="AG1826" i="17" a="1"/>
  <c r="AG1826" i="17" s="1"/>
  <c r="AG1827" i="17" a="1"/>
  <c r="AG1827" i="17" s="1"/>
  <c r="AG1828" i="17" a="1"/>
  <c r="AG1828" i="17" s="1"/>
  <c r="AG1829" i="17" a="1"/>
  <c r="AG1829" i="17" s="1"/>
  <c r="AG1830" i="17" a="1"/>
  <c r="AG1830" i="17" s="1"/>
  <c r="AG1831" i="17" a="1"/>
  <c r="AG1831" i="17" s="1"/>
  <c r="AG1832" i="17" a="1"/>
  <c r="AG1832" i="17" s="1"/>
  <c r="AG1833" i="17" a="1"/>
  <c r="AG1833" i="17" s="1"/>
  <c r="AG1834" i="17" a="1"/>
  <c r="AG1834" i="17" s="1"/>
  <c r="AG1835" i="17" a="1"/>
  <c r="AG1835" i="17" s="1"/>
  <c r="AG1836" i="17" a="1"/>
  <c r="AG1836" i="17" s="1"/>
  <c r="AG1837" i="17" a="1"/>
  <c r="AG1837" i="17" s="1"/>
  <c r="AG1838" i="17" a="1"/>
  <c r="AG1838" i="17" s="1"/>
  <c r="AG1839" i="17" a="1"/>
  <c r="AG1839" i="17" s="1"/>
  <c r="AG1840" i="17" a="1"/>
  <c r="AG1840" i="17" s="1"/>
  <c r="AG1841" i="17" a="1"/>
  <c r="AG1841" i="17" s="1"/>
  <c r="AG1842" i="17" a="1"/>
  <c r="AG1842" i="17" s="1"/>
  <c r="AG1843" i="17" a="1"/>
  <c r="AG1843" i="17" s="1"/>
  <c r="AG1844" i="17" a="1"/>
  <c r="AG1844" i="17" s="1"/>
  <c r="AG1845" i="17" a="1"/>
  <c r="AG1845" i="17" s="1"/>
  <c r="AG1846" i="17" a="1"/>
  <c r="AG1846" i="17" s="1"/>
  <c r="AG1847" i="17" a="1"/>
  <c r="AG1847" i="17" s="1"/>
  <c r="AG1848" i="17" a="1"/>
  <c r="AG1848" i="17" s="1"/>
  <c r="AG1849" i="17" a="1"/>
  <c r="AG1849" i="17" s="1"/>
  <c r="AG1850" i="17" a="1"/>
  <c r="AG1850" i="17" s="1"/>
  <c r="AG1851" i="17" a="1"/>
  <c r="AG1851" i="17" s="1"/>
  <c r="AG1852" i="17" a="1"/>
  <c r="AG1852" i="17" s="1"/>
  <c r="AG1853" i="17" a="1"/>
  <c r="AG1853" i="17" s="1"/>
  <c r="AG1854" i="17" a="1"/>
  <c r="AG1854" i="17" s="1"/>
  <c r="AG1855" i="17" a="1"/>
  <c r="AG1855" i="17" s="1"/>
  <c r="AG1856" i="17" a="1"/>
  <c r="AG1856" i="17" s="1"/>
  <c r="AG1857" i="17" a="1"/>
  <c r="AG1857" i="17" s="1"/>
  <c r="AG1858" i="17" a="1"/>
  <c r="AG1858" i="17" s="1"/>
  <c r="AG1859" i="17" a="1"/>
  <c r="AG1859" i="17" s="1"/>
  <c r="AG1860" i="17" a="1"/>
  <c r="AG1860" i="17" s="1"/>
  <c r="AG1861" i="17" a="1"/>
  <c r="AG1861" i="17" s="1"/>
  <c r="AG1862" i="17" a="1"/>
  <c r="AG1862" i="17" s="1"/>
  <c r="AG1863" i="17" a="1"/>
  <c r="AG1863" i="17" s="1"/>
  <c r="AG1864" i="17" a="1"/>
  <c r="AG1864" i="17" s="1"/>
  <c r="AG1865" i="17" a="1"/>
  <c r="AG1865" i="17" s="1"/>
  <c r="AG1866" i="17" a="1"/>
  <c r="AG1866" i="17" s="1"/>
  <c r="AG1867" i="17" a="1"/>
  <c r="AG1867" i="17" s="1"/>
  <c r="AG1868" i="17" a="1"/>
  <c r="AG1868" i="17" s="1"/>
  <c r="AG1869" i="17" a="1"/>
  <c r="AG1869" i="17" s="1"/>
  <c r="AG1870" i="17" a="1"/>
  <c r="AG1870" i="17" s="1"/>
  <c r="AG1871" i="17" a="1"/>
  <c r="AG1871" i="17" s="1"/>
  <c r="AG1872" i="17" a="1"/>
  <c r="AG1872" i="17" s="1"/>
  <c r="AG1873" i="17" a="1"/>
  <c r="AG1873" i="17" s="1"/>
  <c r="AG1874" i="17" a="1"/>
  <c r="AG1874" i="17" s="1"/>
  <c r="AG1875" i="17" a="1"/>
  <c r="AG1875" i="17" s="1"/>
  <c r="AG1876" i="17" a="1"/>
  <c r="AG1876" i="17" s="1"/>
  <c r="AG1877" i="17" a="1"/>
  <c r="AG1877" i="17" s="1"/>
  <c r="AG1878" i="17" a="1"/>
  <c r="AG1878" i="17" s="1"/>
  <c r="AG1879" i="17" a="1"/>
  <c r="AG1879" i="17" s="1"/>
  <c r="AG1880" i="17" a="1"/>
  <c r="AG1880" i="17" s="1"/>
  <c r="AG1881" i="17" a="1"/>
  <c r="AG1881" i="17" s="1"/>
  <c r="AG1882" i="17" a="1"/>
  <c r="AG1882" i="17" s="1"/>
  <c r="AG1883" i="17" a="1"/>
  <c r="AG1883" i="17" s="1"/>
  <c r="AG1884" i="17" a="1"/>
  <c r="AG1884" i="17" s="1"/>
  <c r="AG1885" i="17" a="1"/>
  <c r="AG1885" i="17" s="1"/>
  <c r="AG1886" i="17" a="1"/>
  <c r="AG1886" i="17" s="1"/>
  <c r="AG1887" i="17" a="1"/>
  <c r="AG1887" i="17" s="1"/>
  <c r="AG1888" i="17" a="1"/>
  <c r="AG1888" i="17" s="1"/>
  <c r="AG1889" i="17" a="1"/>
  <c r="AG1889" i="17" s="1"/>
  <c r="AG1890" i="17" a="1"/>
  <c r="AG1890" i="17" s="1"/>
  <c r="AG1891" i="17" a="1"/>
  <c r="AG1891" i="17" s="1"/>
  <c r="AG1892" i="17" a="1"/>
  <c r="AG1892" i="17" s="1"/>
  <c r="AG1893" i="17" a="1"/>
  <c r="AG1893" i="17" s="1"/>
  <c r="AG1894" i="17" a="1"/>
  <c r="AG1894" i="17" s="1"/>
  <c r="AG1895" i="17" a="1"/>
  <c r="AG1895" i="17" s="1"/>
  <c r="AG1896" i="17" a="1"/>
  <c r="AG1896" i="17" s="1"/>
  <c r="AG1897" i="17" a="1"/>
  <c r="AG1897" i="17" s="1"/>
  <c r="AG1898" i="17" a="1"/>
  <c r="AG1898" i="17" s="1"/>
  <c r="AG1899" i="17" a="1"/>
  <c r="AG1899" i="17" s="1"/>
  <c r="AG1900" i="17" a="1"/>
  <c r="AG1900" i="17" s="1"/>
  <c r="AG1901" i="17" a="1"/>
  <c r="AG1901" i="17" s="1"/>
  <c r="AG1902" i="17" a="1"/>
  <c r="AG1902" i="17" s="1"/>
  <c r="AG1903" i="17" a="1"/>
  <c r="AG1903" i="17" s="1"/>
  <c r="AG1904" i="17" a="1"/>
  <c r="AG1904" i="17" s="1"/>
  <c r="AG1905" i="17" a="1"/>
  <c r="AG1905" i="17" s="1"/>
  <c r="AG1906" i="17" a="1"/>
  <c r="AG1906" i="17" s="1"/>
  <c r="AG1907" i="17" a="1"/>
  <c r="AG1907" i="17" s="1"/>
  <c r="AG1908" i="17" a="1"/>
  <c r="AG1908" i="17" s="1"/>
  <c r="AG1909" i="17" a="1"/>
  <c r="AG1909" i="17" s="1"/>
  <c r="AG1910" i="17" a="1"/>
  <c r="AG1910" i="17" s="1"/>
  <c r="AG1911" i="17" a="1"/>
  <c r="AG1911" i="17" s="1"/>
  <c r="AG1912" i="17" a="1"/>
  <c r="AG1912" i="17" s="1"/>
  <c r="AG1913" i="17" a="1"/>
  <c r="AG1913" i="17" s="1"/>
  <c r="AG1914" i="17" a="1"/>
  <c r="AG1914" i="17" s="1"/>
  <c r="AG1915" i="17" a="1"/>
  <c r="AG1915" i="17" s="1"/>
  <c r="AG1916" i="17" a="1"/>
  <c r="AG1916" i="17" s="1"/>
  <c r="AG1917" i="17" a="1"/>
  <c r="AG1917" i="17" s="1"/>
  <c r="AG1918" i="17" a="1"/>
  <c r="AG1918" i="17" s="1"/>
  <c r="AG1919" i="17" a="1"/>
  <c r="AG1919" i="17" s="1"/>
  <c r="AG1920" i="17" a="1"/>
  <c r="AG1920" i="17" s="1"/>
  <c r="AG1921" i="17" a="1"/>
  <c r="AG1921" i="17" s="1"/>
  <c r="AG1922" i="17" a="1"/>
  <c r="AG1922" i="17" s="1"/>
  <c r="AG1923" i="17" a="1"/>
  <c r="AG1923" i="17" s="1"/>
  <c r="AG1924" i="17" a="1"/>
  <c r="AG1924" i="17" s="1"/>
  <c r="AG1925" i="17" a="1"/>
  <c r="AG1925" i="17" s="1"/>
  <c r="AG1926" i="17" a="1"/>
  <c r="AG1926" i="17" s="1"/>
  <c r="AG1927" i="17" a="1"/>
  <c r="AG1927" i="17" s="1"/>
  <c r="AG1928" i="17" a="1"/>
  <c r="AG1928" i="17" s="1"/>
  <c r="AG1929" i="17" a="1"/>
  <c r="AG1929" i="17" s="1"/>
  <c r="AG1930" i="17" a="1"/>
  <c r="AG1930" i="17" s="1"/>
  <c r="AG1931" i="17" a="1"/>
  <c r="AG1931" i="17" s="1"/>
  <c r="AG1932" i="17" a="1"/>
  <c r="AG1932" i="17" s="1"/>
  <c r="AG1933" i="17" a="1"/>
  <c r="AG1933" i="17" s="1"/>
  <c r="AG1934" i="17" a="1"/>
  <c r="AG1934" i="17" s="1"/>
  <c r="AG1935" i="17" a="1"/>
  <c r="AG1935" i="17" s="1"/>
  <c r="AG1936" i="17" a="1"/>
  <c r="AG1936" i="17" s="1"/>
  <c r="AG1937" i="17" a="1"/>
  <c r="AG1937" i="17" s="1"/>
  <c r="AG1938" i="17" a="1"/>
  <c r="AG1938" i="17" s="1"/>
  <c r="AG1939" i="17" a="1"/>
  <c r="AG1939" i="17" s="1"/>
  <c r="AG1940" i="17" a="1"/>
  <c r="AG1940" i="17" s="1"/>
  <c r="AG1941" i="17" a="1"/>
  <c r="AG1941" i="17" s="1"/>
  <c r="AG1942" i="17" a="1"/>
  <c r="AG1942" i="17" s="1"/>
  <c r="AG1943" i="17" a="1"/>
  <c r="AG1943" i="17" s="1"/>
  <c r="AG1944" i="17" a="1"/>
  <c r="AG1944" i="17" s="1"/>
  <c r="AG1945" i="17" a="1"/>
  <c r="AG1945" i="17" s="1"/>
  <c r="AG1946" i="17" a="1"/>
  <c r="AG1946" i="17" s="1"/>
  <c r="AG1947" i="17" a="1"/>
  <c r="AG1947" i="17" s="1"/>
  <c r="AG1948" i="17" a="1"/>
  <c r="AG1948" i="17" s="1"/>
  <c r="AG1949" i="17" a="1"/>
  <c r="AG1949" i="17" s="1"/>
  <c r="AG1950" i="17" a="1"/>
  <c r="AG1950" i="17" s="1"/>
  <c r="AG1951" i="17" a="1"/>
  <c r="AG1951" i="17" s="1"/>
  <c r="AG1952" i="17" a="1"/>
  <c r="AG1952" i="17" s="1"/>
  <c r="AG1953" i="17" a="1"/>
  <c r="AG1953" i="17" s="1"/>
  <c r="AG1954" i="17" a="1"/>
  <c r="AG1954" i="17" s="1"/>
  <c r="AG1955" i="17" a="1"/>
  <c r="AG1955" i="17" s="1"/>
  <c r="AG1956" i="17" a="1"/>
  <c r="AG1956" i="17" s="1"/>
  <c r="AG1957" i="17" a="1"/>
  <c r="AG1957" i="17" s="1"/>
  <c r="AG1958" i="17" a="1"/>
  <c r="AG1958" i="17" s="1"/>
  <c r="AG1959" i="17" a="1"/>
  <c r="AG1959" i="17" s="1"/>
  <c r="AG1960" i="17" a="1"/>
  <c r="AG1960" i="17" s="1"/>
  <c r="AG1961" i="17" a="1"/>
  <c r="AG1961" i="17" s="1"/>
  <c r="AG1962" i="17" a="1"/>
  <c r="AG1962" i="17" s="1"/>
  <c r="AG1963" i="17" a="1"/>
  <c r="AG1963" i="17" s="1"/>
  <c r="AG1964" i="17" a="1"/>
  <c r="AG1964" i="17" s="1"/>
  <c r="AG1965" i="17" a="1"/>
  <c r="AG1965" i="17" s="1"/>
  <c r="AG1966" i="17" a="1"/>
  <c r="AG1966" i="17" s="1"/>
  <c r="AG1967" i="17" a="1"/>
  <c r="AG1967" i="17" s="1"/>
  <c r="AG1968" i="17" a="1"/>
  <c r="AG1968" i="17" s="1"/>
  <c r="AG1969" i="17" a="1"/>
  <c r="AG1969" i="17" s="1"/>
  <c r="AG1970" i="17" a="1"/>
  <c r="AG1970" i="17" s="1"/>
  <c r="AG1971" i="17" a="1"/>
  <c r="AG1971" i="17" s="1"/>
  <c r="AG1972" i="17" a="1"/>
  <c r="AG1972" i="17" s="1"/>
  <c r="AG1973" i="17" a="1"/>
  <c r="AG1973" i="17" s="1"/>
  <c r="AG1974" i="17" a="1"/>
  <c r="AG1974" i="17" s="1"/>
  <c r="AG1975" i="17" a="1"/>
  <c r="AG1975" i="17" s="1"/>
  <c r="AG1976" i="17" a="1"/>
  <c r="AG1976" i="17" s="1"/>
  <c r="AG1977" i="17" a="1"/>
  <c r="AG1977" i="17" s="1"/>
  <c r="AG1978" i="17" a="1"/>
  <c r="AG1978" i="17" s="1"/>
  <c r="AG1979" i="17" a="1"/>
  <c r="AG1979" i="17" s="1"/>
  <c r="AG1980" i="17" a="1"/>
  <c r="AG1980" i="17" s="1"/>
  <c r="AG1981" i="17" a="1"/>
  <c r="AG1981" i="17" s="1"/>
  <c r="AG1982" i="17" a="1"/>
  <c r="AG1982" i="17" s="1"/>
  <c r="AG1983" i="17" a="1"/>
  <c r="AG1983" i="17" s="1"/>
  <c r="AG1984" i="17" a="1"/>
  <c r="AG1984" i="17" s="1"/>
  <c r="AG1985" i="17" a="1"/>
  <c r="AG1985" i="17" s="1"/>
  <c r="AG1986" i="17" a="1"/>
  <c r="AG1986" i="17" s="1"/>
  <c r="AG1987" i="17" a="1"/>
  <c r="AG1987" i="17" s="1"/>
  <c r="AG1988" i="17" a="1"/>
  <c r="AG1988" i="17" s="1"/>
  <c r="AG1989" i="17" a="1"/>
  <c r="AG1989" i="17" s="1"/>
  <c r="AG1990" i="17" a="1"/>
  <c r="AG1990" i="17" s="1"/>
  <c r="AG1991" i="17" a="1"/>
  <c r="AG1991" i="17" s="1"/>
  <c r="AG1992" i="17" a="1"/>
  <c r="AG1992" i="17" s="1"/>
  <c r="AG1993" i="17" a="1"/>
  <c r="AG1993" i="17" s="1"/>
  <c r="AG1994" i="17" a="1"/>
  <c r="AG1994" i="17" s="1"/>
  <c r="AG1995" i="17" a="1"/>
  <c r="AG1995" i="17" s="1"/>
  <c r="AG1996" i="17" a="1"/>
  <c r="AG1996" i="17" s="1"/>
  <c r="AG1997" i="17" a="1"/>
  <c r="AG1997" i="17" s="1"/>
  <c r="AG1998" i="17" a="1"/>
  <c r="AG1998" i="17" s="1"/>
  <c r="AG1999" i="17" a="1"/>
  <c r="AG1999" i="17" s="1"/>
  <c r="AG2000" i="17" a="1"/>
  <c r="AG2000" i="17" s="1"/>
  <c r="AG2001" i="17" a="1"/>
  <c r="AG2001" i="17" s="1"/>
  <c r="AG2002" i="17" a="1"/>
  <c r="AG2002" i="17" s="1"/>
  <c r="AG2003" i="17" a="1"/>
  <c r="AG2003" i="17" s="1"/>
  <c r="AG2004" i="17" a="1"/>
  <c r="AG2004" i="17" s="1"/>
  <c r="AG2005" i="17" a="1"/>
  <c r="AG2005" i="17" s="1"/>
  <c r="AG2006" i="17" a="1"/>
  <c r="AG2006" i="17" s="1"/>
  <c r="AG2007" i="17" a="1"/>
  <c r="AG2007" i="17" s="1"/>
  <c r="AG2008" i="17" a="1"/>
  <c r="AG2008" i="17" s="1"/>
  <c r="AG2009" i="17" a="1"/>
  <c r="AG2009" i="17" s="1"/>
  <c r="AG2010" i="17" a="1"/>
  <c r="AG2010" i="17" s="1"/>
  <c r="AG2011" i="17" a="1"/>
  <c r="AG2011" i="17" s="1"/>
  <c r="AG2012" i="17" a="1"/>
  <c r="AG2012" i="17" s="1"/>
  <c r="AG2013" i="17" a="1"/>
  <c r="AG2013" i="17" s="1"/>
  <c r="AG2014" i="17" a="1"/>
  <c r="AG2014" i="17" s="1"/>
  <c r="AG2015" i="17" a="1"/>
  <c r="AG2015" i="17" s="1"/>
  <c r="AG2016" i="17" a="1"/>
  <c r="AG2016" i="17" s="1"/>
  <c r="AG2017" i="17" a="1"/>
  <c r="AG2017" i="17" s="1"/>
  <c r="AG2018" i="17" a="1"/>
  <c r="AG2018" i="17" s="1"/>
  <c r="AG2019" i="17" a="1"/>
  <c r="AG2019" i="17" s="1"/>
  <c r="AG2020" i="17" a="1"/>
  <c r="AG2020" i="17" s="1"/>
  <c r="AG2021" i="17" a="1"/>
  <c r="AG2021" i="17" s="1"/>
  <c r="AG2022" i="17" a="1"/>
  <c r="AG2022" i="17" s="1"/>
  <c r="AG2023" i="17" a="1"/>
  <c r="AG2023" i="17" s="1"/>
  <c r="AG2024" i="17" a="1"/>
  <c r="AG2024" i="17" s="1"/>
  <c r="AG2025" i="17" a="1"/>
  <c r="AG2025" i="17" s="1"/>
  <c r="AG2026" i="17" a="1"/>
  <c r="AG2026" i="17" s="1"/>
  <c r="AG2027" i="17" a="1"/>
  <c r="AG2027" i="17" s="1"/>
  <c r="AG2028" i="17" a="1"/>
  <c r="AG2028" i="17" s="1"/>
  <c r="AG2029" i="17" a="1"/>
  <c r="AG2029" i="17" s="1"/>
  <c r="AG2030" i="17" a="1"/>
  <c r="AG2030" i="17" s="1"/>
  <c r="AG2031" i="17" a="1"/>
  <c r="AG2031" i="17" s="1"/>
  <c r="AG2032" i="17" a="1"/>
  <c r="AG2032" i="17" s="1"/>
  <c r="AG2033" i="17" a="1"/>
  <c r="AG2033" i="17" s="1"/>
  <c r="AG2034" i="17" a="1"/>
  <c r="AG2034" i="17" s="1"/>
  <c r="AG2035" i="17" a="1"/>
  <c r="AG2035" i="17" s="1"/>
  <c r="AG2036" i="17" a="1"/>
  <c r="AG2036" i="17" s="1"/>
  <c r="AG2037" i="17" a="1"/>
  <c r="AG2037" i="17" s="1"/>
  <c r="AG2038" i="17" a="1"/>
  <c r="AG2038" i="17" s="1"/>
  <c r="AG2039" i="17" a="1"/>
  <c r="AG2039" i="17" s="1"/>
  <c r="AG2040" i="17" a="1"/>
  <c r="AG2040" i="17" s="1"/>
  <c r="AG2041" i="17" a="1"/>
  <c r="AG2041" i="17" s="1"/>
  <c r="AG2042" i="17" a="1"/>
  <c r="AG2042" i="17" s="1"/>
  <c r="AG2043" i="17" a="1"/>
  <c r="AG2043" i="17" s="1"/>
  <c r="AG2044" i="17" a="1"/>
  <c r="AG2044" i="17" s="1"/>
  <c r="AG2045" i="17" a="1"/>
  <c r="AG2045" i="17" s="1"/>
  <c r="AG2046" i="17" a="1"/>
  <c r="AG2046" i="17" s="1"/>
  <c r="AG2047" i="17" a="1"/>
  <c r="AG2047" i="17" s="1"/>
  <c r="AG2048" i="17" a="1"/>
  <c r="AG2048" i="17" s="1"/>
  <c r="AG2049" i="17" a="1"/>
  <c r="AG2049" i="17" s="1"/>
  <c r="AG2050" i="17" a="1"/>
  <c r="AG2050" i="17" s="1"/>
  <c r="AG2051" i="17" a="1"/>
  <c r="AG2051" i="17" s="1"/>
  <c r="AG2052" i="17" a="1"/>
  <c r="AG2052" i="17" s="1"/>
  <c r="AG2053" i="17" a="1"/>
  <c r="AG2053" i="17" s="1"/>
  <c r="AG2054" i="17" a="1"/>
  <c r="AG2054" i="17" s="1"/>
  <c r="AG2055" i="17" a="1"/>
  <c r="AG2055" i="17" s="1"/>
  <c r="AG2056" i="17" a="1"/>
  <c r="AG2056" i="17" s="1"/>
  <c r="AG2057" i="17" a="1"/>
  <c r="AG2057" i="17" s="1"/>
  <c r="AG2058" i="17" a="1"/>
  <c r="AG2058" i="17" s="1"/>
  <c r="AG2059" i="17" a="1"/>
  <c r="AG2059" i="17" s="1"/>
  <c r="AG2060" i="17" a="1"/>
  <c r="AG2060" i="17" s="1"/>
  <c r="AG2061" i="17" a="1"/>
  <c r="AG2061" i="17" s="1"/>
  <c r="AG2062" i="17" a="1"/>
  <c r="AG2062" i="17" s="1"/>
  <c r="AG2063" i="17" a="1"/>
  <c r="AG2063" i="17" s="1"/>
  <c r="AG2064" i="17" a="1"/>
  <c r="AG2064" i="17" s="1"/>
  <c r="AG2065" i="17" a="1"/>
  <c r="AG2065" i="17" s="1"/>
  <c r="AG2066" i="17" a="1"/>
  <c r="AG2066" i="17" s="1"/>
  <c r="AG2067" i="17" a="1"/>
  <c r="AG2067" i="17" s="1"/>
  <c r="AG2068" i="17" a="1"/>
  <c r="AG2068" i="17" s="1"/>
  <c r="AG2069" i="17" a="1"/>
  <c r="AG2069" i="17" s="1"/>
  <c r="AG2070" i="17" a="1"/>
  <c r="AG2070" i="17" s="1"/>
  <c r="AG2071" i="17" a="1"/>
  <c r="AG2071" i="17" s="1"/>
  <c r="AG2072" i="17" a="1"/>
  <c r="AG2072" i="17" s="1"/>
  <c r="AG2073" i="17" a="1"/>
  <c r="AG2073" i="17" s="1"/>
  <c r="AG2074" i="17" a="1"/>
  <c r="AG2074" i="17" s="1"/>
  <c r="AG2075" i="17" a="1"/>
  <c r="AG2075" i="17" s="1"/>
  <c r="AG2076" i="17" a="1"/>
  <c r="AG2076" i="17" s="1"/>
  <c r="AG2077" i="17" a="1"/>
  <c r="AG2077" i="17" s="1"/>
  <c r="AG2078" i="17" a="1"/>
  <c r="AG2078" i="17" s="1"/>
  <c r="AG2079" i="17" a="1"/>
  <c r="AG2079" i="17" s="1"/>
  <c r="AG2080" i="17" a="1"/>
  <c r="AG2080" i="17" s="1"/>
  <c r="AG2081" i="17" a="1"/>
  <c r="AG2081" i="17" s="1"/>
  <c r="AG2082" i="17" a="1"/>
  <c r="AG2082" i="17" s="1"/>
  <c r="AG2083" i="17" a="1"/>
  <c r="AG2083" i="17" s="1"/>
  <c r="AG2084" i="17" a="1"/>
  <c r="AG2084" i="17" s="1"/>
  <c r="AG2085" i="17" a="1"/>
  <c r="AG2085" i="17" s="1"/>
  <c r="AG2086" i="17" a="1"/>
  <c r="AG2086" i="17" s="1"/>
  <c r="AG2087" i="17" a="1"/>
  <c r="AG2087" i="17" s="1"/>
  <c r="AG2088" i="17" a="1"/>
  <c r="AG2088" i="17" s="1"/>
  <c r="AG2089" i="17" a="1"/>
  <c r="AG2089" i="17" s="1"/>
  <c r="AG2090" i="17" a="1"/>
  <c r="AG2090" i="17" s="1"/>
  <c r="AG2091" i="17" a="1"/>
  <c r="AG2091" i="17" s="1"/>
  <c r="AG2092" i="17" a="1"/>
  <c r="AG2092" i="17" s="1"/>
  <c r="AG2093" i="17" a="1"/>
  <c r="AG2093" i="17" s="1"/>
  <c r="AG2094" i="17" a="1"/>
  <c r="AG2094" i="17" s="1"/>
  <c r="AG2095" i="17" a="1"/>
  <c r="AG2095" i="17" s="1"/>
  <c r="AG2096" i="17" a="1"/>
  <c r="AG2096" i="17" s="1"/>
  <c r="AG2097" i="17" a="1"/>
  <c r="AG2097" i="17" s="1"/>
  <c r="AG2098" i="17" a="1"/>
  <c r="AG2098" i="17" s="1"/>
  <c r="AG2099" i="17" a="1"/>
  <c r="AG2099" i="17" s="1"/>
  <c r="AG2100" i="17" a="1"/>
  <c r="AG2100" i="17" s="1"/>
  <c r="AG2101" i="17" a="1"/>
  <c r="AG2101" i="17" s="1"/>
  <c r="AG2102" i="17" a="1"/>
  <c r="AG2102" i="17" s="1"/>
  <c r="AG2103" i="17" a="1"/>
  <c r="AG2103" i="17" s="1"/>
  <c r="AG2104" i="17" a="1"/>
  <c r="AG2104" i="17" s="1"/>
  <c r="AG2105" i="17" a="1"/>
  <c r="AG2105" i="17" s="1"/>
  <c r="AG2106" i="17" a="1"/>
  <c r="AG2106" i="17" s="1"/>
  <c r="AG2107" i="17" a="1"/>
  <c r="AG2107" i="17" s="1"/>
  <c r="AG2108" i="17" a="1"/>
  <c r="AG2108" i="17" s="1"/>
  <c r="AG2109" i="17" a="1"/>
  <c r="AG2109" i="17" s="1"/>
  <c r="AG2110" i="17" a="1"/>
  <c r="AG2110" i="17" s="1"/>
  <c r="AG2111" i="17" a="1"/>
  <c r="AG2111" i="17" s="1"/>
  <c r="AG2112" i="17" a="1"/>
  <c r="AG2112" i="17" s="1"/>
  <c r="AG2113" i="17" a="1"/>
  <c r="AG2113" i="17" s="1"/>
  <c r="AG2114" i="17" a="1"/>
  <c r="AG2114" i="17" s="1"/>
  <c r="AG2115" i="17" a="1"/>
  <c r="AG2115" i="17" s="1"/>
  <c r="AG2116" i="17" a="1"/>
  <c r="AG2116" i="17" s="1"/>
  <c r="AG2117" i="17" a="1"/>
  <c r="AG2117" i="17" s="1"/>
  <c r="AG2118" i="17" a="1"/>
  <c r="AG2118" i="17" s="1"/>
  <c r="AG2119" i="17" a="1"/>
  <c r="AG2119" i="17" s="1"/>
  <c r="AG2120" i="17" a="1"/>
  <c r="AG2120" i="17" s="1"/>
  <c r="AG2121" i="17" a="1"/>
  <c r="AG2121" i="17" s="1"/>
  <c r="AG2122" i="17" a="1"/>
  <c r="AG2122" i="17" s="1"/>
  <c r="AG2123" i="17" a="1"/>
  <c r="AG2123" i="17" s="1"/>
  <c r="AG2124" i="17" a="1"/>
  <c r="AG2124" i="17" s="1"/>
  <c r="AG2125" i="17" a="1"/>
  <c r="AG2125" i="17" s="1"/>
  <c r="AG2126" i="17" a="1"/>
  <c r="AG2126" i="17" s="1"/>
  <c r="AG2127" i="17" a="1"/>
  <c r="AG2127" i="17" s="1"/>
  <c r="AG2128" i="17" a="1"/>
  <c r="AG2128" i="17" s="1"/>
  <c r="AG2129" i="17" a="1"/>
  <c r="AG2129" i="17" s="1"/>
  <c r="AG2130" i="17" a="1"/>
  <c r="AG2130" i="17" s="1"/>
  <c r="AG2131" i="17" a="1"/>
  <c r="AG2131" i="17" s="1"/>
  <c r="AG2132" i="17" a="1"/>
  <c r="AG2132" i="17" s="1"/>
  <c r="AG2133" i="17" a="1"/>
  <c r="AG2133" i="17" s="1"/>
  <c r="AG2134" i="17" a="1"/>
  <c r="AG2134" i="17" s="1"/>
  <c r="AG2135" i="17" a="1"/>
  <c r="AG2135" i="17" s="1"/>
  <c r="AG2136" i="17" a="1"/>
  <c r="AG2136" i="17" s="1"/>
  <c r="AG2137" i="17" a="1"/>
  <c r="AG2137" i="17" s="1"/>
  <c r="AG2138" i="17" a="1"/>
  <c r="AG2138" i="17" s="1"/>
  <c r="AG2139" i="17" a="1"/>
  <c r="AG2139" i="17" s="1"/>
  <c r="AG2140" i="17" a="1"/>
  <c r="AG2140" i="17" s="1"/>
  <c r="AG2141" i="17" a="1"/>
  <c r="AG2141" i="17" s="1"/>
  <c r="AG2142" i="17" a="1"/>
  <c r="AG2142" i="17" s="1"/>
  <c r="AG2143" i="17" a="1"/>
  <c r="AG2143" i="17" s="1"/>
  <c r="AG2144" i="17" a="1"/>
  <c r="AG2144" i="17" s="1"/>
  <c r="AG2145" i="17" a="1"/>
  <c r="AG2145" i="17" s="1"/>
  <c r="AG2146" i="17" a="1"/>
  <c r="AG2146" i="17" s="1"/>
  <c r="AG2147" i="17" a="1"/>
  <c r="AG2147" i="17" s="1"/>
  <c r="AG2148" i="17" a="1"/>
  <c r="AG2148" i="17" s="1"/>
  <c r="AG2149" i="17" a="1"/>
  <c r="AG2149" i="17" s="1"/>
  <c r="AG2150" i="17" a="1"/>
  <c r="AG2150" i="17" s="1"/>
  <c r="AG2151" i="17" a="1"/>
  <c r="AG2151" i="17" s="1"/>
  <c r="AG2152" i="17" a="1"/>
  <c r="AG2152" i="17" s="1"/>
  <c r="AG2153" i="17" a="1"/>
  <c r="AG2153" i="17" s="1"/>
  <c r="AG2154" i="17" a="1"/>
  <c r="AG2154" i="17" s="1"/>
  <c r="AG2155" i="17" a="1"/>
  <c r="AG2155" i="17" s="1"/>
  <c r="AG2156" i="17" a="1"/>
  <c r="AG2156" i="17" s="1"/>
  <c r="AG2157" i="17" a="1"/>
  <c r="AG2157" i="17" s="1"/>
  <c r="AG2158" i="17" a="1"/>
  <c r="AG2158" i="17" s="1"/>
  <c r="AG2159" i="17" a="1"/>
  <c r="AG2159" i="17" s="1"/>
  <c r="AG2160" i="17" a="1"/>
  <c r="AG2160" i="17" s="1"/>
  <c r="AG2161" i="17" a="1"/>
  <c r="AG2161" i="17" s="1"/>
  <c r="AG2162" i="17" a="1"/>
  <c r="AG2162" i="17" s="1"/>
  <c r="AG2163" i="17" a="1"/>
  <c r="AG2163" i="17" s="1"/>
  <c r="AG2164" i="17" a="1"/>
  <c r="AG2164" i="17" s="1"/>
  <c r="AG2165" i="17" a="1"/>
  <c r="AG2165" i="17" s="1"/>
  <c r="AG2166" i="17" a="1"/>
  <c r="AG2166" i="17" s="1"/>
  <c r="AG2167" i="17" a="1"/>
  <c r="AG2167" i="17" s="1"/>
  <c r="AG2168" i="17" a="1"/>
  <c r="AG2168" i="17" s="1"/>
  <c r="AG2169" i="17" a="1"/>
  <c r="AG2169" i="17" s="1"/>
  <c r="AG2170" i="17" a="1"/>
  <c r="AG2170" i="17" s="1"/>
  <c r="AG2171" i="17" a="1"/>
  <c r="AG2171" i="17" s="1"/>
  <c r="AG2172" i="17" a="1"/>
  <c r="AG2172" i="17" s="1"/>
  <c r="AG2173" i="17" a="1"/>
  <c r="AG2173" i="17" s="1"/>
  <c r="AG2174" i="17" a="1"/>
  <c r="AG2174" i="17" s="1"/>
  <c r="AG2175" i="17" a="1"/>
  <c r="AG2175" i="17" s="1"/>
  <c r="AG2176" i="17" a="1"/>
  <c r="AG2176" i="17" s="1"/>
  <c r="AG2177" i="17" a="1"/>
  <c r="AG2177" i="17" s="1"/>
  <c r="AG2178" i="17" a="1"/>
  <c r="AG2178" i="17" s="1"/>
  <c r="AG2179" i="17" a="1"/>
  <c r="AG2179" i="17" s="1"/>
  <c r="AG2180" i="17" a="1"/>
  <c r="AG2180" i="17" s="1"/>
  <c r="AG2181" i="17" a="1"/>
  <c r="AG2181" i="17" s="1"/>
  <c r="AG2182" i="17" a="1"/>
  <c r="AG2182" i="17" s="1"/>
  <c r="AG2183" i="17" a="1"/>
  <c r="AG2183" i="17" s="1"/>
  <c r="AG2184" i="17" a="1"/>
  <c r="AG2184" i="17" s="1"/>
  <c r="AG2185" i="17" a="1"/>
  <c r="AG2185" i="17" s="1"/>
  <c r="AG2186" i="17" a="1"/>
  <c r="AG2186" i="17" s="1"/>
  <c r="AG2187" i="17" a="1"/>
  <c r="AG2187" i="17" s="1"/>
  <c r="AG2188" i="17" a="1"/>
  <c r="AG2188" i="17" s="1"/>
  <c r="AG2189" i="17" a="1"/>
  <c r="AG2189" i="17" s="1"/>
  <c r="AG2190" i="17" a="1"/>
  <c r="AG2190" i="17" s="1"/>
  <c r="AG2191" i="17" a="1"/>
  <c r="AG2191" i="17" s="1"/>
  <c r="AG2192" i="17" a="1"/>
  <c r="AG2192" i="17" s="1"/>
  <c r="AG2193" i="17" a="1"/>
  <c r="AG2193" i="17" s="1"/>
  <c r="AG2194" i="17" a="1"/>
  <c r="AG2194" i="17" s="1"/>
  <c r="AG2195" i="17" a="1"/>
  <c r="AG2195" i="17" s="1"/>
  <c r="AG2196" i="17" a="1"/>
  <c r="AG2196" i="17" s="1"/>
  <c r="AG2197" i="17" a="1"/>
  <c r="AG2197" i="17" s="1"/>
  <c r="AG2198" i="17" a="1"/>
  <c r="AG2198" i="17" s="1"/>
  <c r="AG2199" i="17" a="1"/>
  <c r="AG2199" i="17" s="1"/>
  <c r="AG2200" i="17" a="1"/>
  <c r="AG2200" i="17" s="1"/>
  <c r="AG2201" i="17" a="1"/>
  <c r="AG2201" i="17" s="1"/>
  <c r="AG2202" i="17" a="1"/>
  <c r="AG2202" i="17" s="1"/>
  <c r="AG2203" i="17" a="1"/>
  <c r="AG2203" i="17" s="1"/>
  <c r="AG2204" i="17" a="1"/>
  <c r="AG2204" i="17" s="1"/>
  <c r="AG2205" i="17" a="1"/>
  <c r="AG2205" i="17" s="1"/>
  <c r="AG2206" i="17" a="1"/>
  <c r="AG2206" i="17" s="1"/>
  <c r="AG2207" i="17" a="1"/>
  <c r="AG2207" i="17" s="1"/>
  <c r="AG2208" i="17" a="1"/>
  <c r="AG2208" i="17" s="1"/>
  <c r="AG2209" i="17" a="1"/>
  <c r="AG2209" i="17" s="1"/>
  <c r="AG2210" i="17" a="1"/>
  <c r="AG2210" i="17" s="1"/>
  <c r="AG2211" i="17" a="1"/>
  <c r="AG2211" i="17" s="1"/>
  <c r="AG2212" i="17" a="1"/>
  <c r="AG2212" i="17" s="1"/>
  <c r="AG2213" i="17" a="1"/>
  <c r="AG2213" i="17" s="1"/>
  <c r="AG2214" i="17" a="1"/>
  <c r="AG2214" i="17" s="1"/>
  <c r="AG2215" i="17" a="1"/>
  <c r="AG2215" i="17" s="1"/>
  <c r="AG2216" i="17" a="1"/>
  <c r="AG2216" i="17" s="1"/>
  <c r="AG2217" i="17" a="1"/>
  <c r="AG2217" i="17" s="1"/>
  <c r="AG2218" i="17" a="1"/>
  <c r="AG2218" i="17" s="1"/>
  <c r="AG2219" i="17" a="1"/>
  <c r="AG2219" i="17" s="1"/>
  <c r="AG2220" i="17" a="1"/>
  <c r="AG2220" i="17" s="1"/>
  <c r="AG2221" i="17" a="1"/>
  <c r="AG2221" i="17" s="1"/>
  <c r="AG2222" i="17" a="1"/>
  <c r="AG2222" i="17" s="1"/>
  <c r="AG2223" i="17" a="1"/>
  <c r="AG2223" i="17" s="1"/>
  <c r="AG2224" i="17" a="1"/>
  <c r="AG2224" i="17" s="1"/>
  <c r="AG2225" i="17" a="1"/>
  <c r="AG2225" i="17" s="1"/>
  <c r="AG2226" i="17" a="1"/>
  <c r="AG2226" i="17" s="1"/>
  <c r="AG2227" i="17" a="1"/>
  <c r="AG2227" i="17" s="1"/>
  <c r="AG2228" i="17" a="1"/>
  <c r="AG2228" i="17" s="1"/>
  <c r="AG2229" i="17" a="1"/>
  <c r="AG2229" i="17" s="1"/>
  <c r="AG2230" i="17" a="1"/>
  <c r="AG2230" i="17" s="1"/>
  <c r="AG2231" i="17" a="1"/>
  <c r="AG2231" i="17" s="1"/>
  <c r="AG2232" i="17" a="1"/>
  <c r="AG2232" i="17" s="1"/>
  <c r="AG2233" i="17" a="1"/>
  <c r="AG2233" i="17" s="1"/>
  <c r="AG2234" i="17" a="1"/>
  <c r="AG2234" i="17" s="1"/>
  <c r="AG2235" i="17" a="1"/>
  <c r="AG2235" i="17" s="1"/>
  <c r="AG2236" i="17" a="1"/>
  <c r="AG2236" i="17" s="1"/>
  <c r="AG2237" i="17" a="1"/>
  <c r="AG2237" i="17" s="1"/>
  <c r="AG2238" i="17" a="1"/>
  <c r="AG2238" i="17" s="1"/>
  <c r="AG2239" i="17" a="1"/>
  <c r="AG2239" i="17" s="1"/>
  <c r="AG2240" i="17" a="1"/>
  <c r="AG2240" i="17" s="1"/>
  <c r="AG2241" i="17" a="1"/>
  <c r="AG2241" i="17" s="1"/>
  <c r="AG2242" i="17" a="1"/>
  <c r="AG2242" i="17" s="1"/>
  <c r="AG2243" i="17" a="1"/>
  <c r="AG2243" i="17" s="1"/>
  <c r="AG2244" i="17" a="1"/>
  <c r="AG2244" i="17" s="1"/>
  <c r="AG2245" i="17" a="1"/>
  <c r="AG2245" i="17" s="1"/>
  <c r="AG2246" i="17" a="1"/>
  <c r="AG2246" i="17" s="1"/>
  <c r="AG2247" i="17" a="1"/>
  <c r="AG2247" i="17" s="1"/>
  <c r="AG2248" i="17" a="1"/>
  <c r="AG2248" i="17" s="1"/>
  <c r="AG2249" i="17" a="1"/>
  <c r="AG2249" i="17" s="1"/>
  <c r="AG2250" i="17" a="1"/>
  <c r="AG2250" i="17" s="1"/>
  <c r="AG2251" i="17" a="1"/>
  <c r="AG2251" i="17" s="1"/>
  <c r="AG2252" i="17" a="1"/>
  <c r="AG2252" i="17" s="1"/>
  <c r="AG2253" i="17" a="1"/>
  <c r="AG2253" i="17" s="1"/>
  <c r="AG2254" i="17" a="1"/>
  <c r="AG2254" i="17" s="1"/>
  <c r="AG2255" i="17" a="1"/>
  <c r="AG2255" i="17" s="1"/>
  <c r="AG2256" i="17" a="1"/>
  <c r="AG2256" i="17" s="1"/>
  <c r="AG2257" i="17" a="1"/>
  <c r="AG2257" i="17" s="1"/>
  <c r="AG2258" i="17" a="1"/>
  <c r="AG2258" i="17" s="1"/>
  <c r="AG2259" i="17" a="1"/>
  <c r="AG2259" i="17" s="1"/>
  <c r="AG2260" i="17" a="1"/>
  <c r="AG2260" i="17" s="1"/>
  <c r="AG2261" i="17" a="1"/>
  <c r="AG2261" i="17" s="1"/>
  <c r="AG2262" i="17" a="1"/>
  <c r="AG2262" i="17" s="1"/>
  <c r="AG2263" i="17" a="1"/>
  <c r="AG2263" i="17" s="1"/>
  <c r="AG2264" i="17" a="1"/>
  <c r="AG2264" i="17" s="1"/>
  <c r="AG2265" i="17" a="1"/>
  <c r="AG2265" i="17" s="1"/>
  <c r="AG2266" i="17" a="1"/>
  <c r="AG2266" i="17" s="1"/>
  <c r="AG2267" i="17" a="1"/>
  <c r="AG2267" i="17" s="1"/>
  <c r="AG2268" i="17" a="1"/>
  <c r="AG2268" i="17" s="1"/>
  <c r="AG2269" i="17" a="1"/>
  <c r="AG2269" i="17" s="1"/>
  <c r="AG2270" i="17" a="1"/>
  <c r="AG2270" i="17" s="1"/>
  <c r="AG2271" i="17" a="1"/>
  <c r="AG2271" i="17" s="1"/>
  <c r="AG2272" i="17" a="1"/>
  <c r="AG2272" i="17" s="1"/>
  <c r="AG2273" i="17" a="1"/>
  <c r="AG2273" i="17" s="1"/>
  <c r="AG2274" i="17" a="1"/>
  <c r="AG2274" i="17" s="1"/>
  <c r="AG2275" i="17" a="1"/>
  <c r="AG2275" i="17" s="1"/>
  <c r="AG2276" i="17" a="1"/>
  <c r="AG2276" i="17" s="1"/>
  <c r="AG2277" i="17" a="1"/>
  <c r="AG2277" i="17" s="1"/>
  <c r="AG2278" i="17" a="1"/>
  <c r="AG2278" i="17" s="1"/>
  <c r="AG2279" i="17" a="1"/>
  <c r="AG2279" i="17" s="1"/>
  <c r="AG2280" i="17" a="1"/>
  <c r="AG2280" i="17" s="1"/>
  <c r="AG2281" i="17" a="1"/>
  <c r="AG2281" i="17" s="1"/>
  <c r="AG2282" i="17" a="1"/>
  <c r="AG2282" i="17" s="1"/>
  <c r="AG2283" i="17" a="1"/>
  <c r="AG2283" i="17" s="1"/>
  <c r="AG2284" i="17" a="1"/>
  <c r="AG2284" i="17" s="1"/>
  <c r="AG2285" i="17" a="1"/>
  <c r="AG2285" i="17" s="1"/>
  <c r="AG2286" i="17" a="1"/>
  <c r="AG2286" i="17" s="1"/>
  <c r="AG2287" i="17" a="1"/>
  <c r="AG2287" i="17" s="1"/>
  <c r="AG2288" i="17" a="1"/>
  <c r="AG2288" i="17" s="1"/>
  <c r="AG2289" i="17" a="1"/>
  <c r="AG2289" i="17" s="1"/>
  <c r="AG2290" i="17" a="1"/>
  <c r="AG2290" i="17" s="1"/>
  <c r="AG2291" i="17" a="1"/>
  <c r="AG2291" i="17" s="1"/>
  <c r="AG2292" i="17" a="1"/>
  <c r="AG2292" i="17" s="1"/>
  <c r="AG2293" i="17" a="1"/>
  <c r="AG2293" i="17" s="1"/>
  <c r="AG2294" i="17" a="1"/>
  <c r="AG2294" i="17" s="1"/>
  <c r="AG2295" i="17" a="1"/>
  <c r="AG2295" i="17" s="1"/>
  <c r="AG2296" i="17" a="1"/>
  <c r="AG2296" i="17" s="1"/>
  <c r="AG2297" i="17" a="1"/>
  <c r="AG2297" i="17" s="1"/>
  <c r="AG2298" i="17" a="1"/>
  <c r="AG2298" i="17" s="1"/>
  <c r="AG2299" i="17" a="1"/>
  <c r="AG2299" i="17" s="1"/>
  <c r="AG2300" i="17" a="1"/>
  <c r="AG2300" i="17" s="1"/>
  <c r="AG2301" i="17" a="1"/>
  <c r="AG2301" i="17" s="1"/>
  <c r="AG2302" i="17" a="1"/>
  <c r="AG2302" i="17" s="1"/>
  <c r="AG2303" i="17" a="1"/>
  <c r="AG2303" i="17" s="1"/>
  <c r="AG2304" i="17" a="1"/>
  <c r="AG2304" i="17" s="1"/>
  <c r="AG2305" i="17" a="1"/>
  <c r="AG2305" i="17" s="1"/>
  <c r="AG2306" i="17" a="1"/>
  <c r="AG2306" i="17" s="1"/>
  <c r="AG2307" i="17" a="1"/>
  <c r="AG2307" i="17" s="1"/>
  <c r="AG2308" i="17" a="1"/>
  <c r="AG2308" i="17" s="1"/>
  <c r="AG2309" i="17" a="1"/>
  <c r="AG2309" i="17" s="1"/>
  <c r="AG2310" i="17" a="1"/>
  <c r="AG2310" i="17" s="1"/>
  <c r="AG2311" i="17" a="1"/>
  <c r="AG2311" i="17" s="1"/>
  <c r="AG2312" i="17" a="1"/>
  <c r="AG2312" i="17" s="1"/>
  <c r="AG2313" i="17" a="1"/>
  <c r="AG2313" i="17" s="1"/>
  <c r="AG2314" i="17" a="1"/>
  <c r="AG2314" i="17" s="1"/>
  <c r="AG2315" i="17" a="1"/>
  <c r="AG2315" i="17" s="1"/>
  <c r="AG2316" i="17" a="1"/>
  <c r="AG2316" i="17" s="1"/>
  <c r="AG2317" i="17" a="1"/>
  <c r="AG2317" i="17" s="1"/>
  <c r="AG2318" i="17" a="1"/>
  <c r="AG2318" i="17" s="1"/>
  <c r="AG2319" i="17" a="1"/>
  <c r="AG2319" i="17" s="1"/>
  <c r="AG2320" i="17" a="1"/>
  <c r="AG2320" i="17" s="1"/>
  <c r="AG2321" i="17" a="1"/>
  <c r="AG2321" i="17" s="1"/>
  <c r="AG2322" i="17" a="1"/>
  <c r="AG2322" i="17" s="1"/>
  <c r="AG2323" i="17" a="1"/>
  <c r="AG2323" i="17" s="1"/>
  <c r="AG2324" i="17" a="1"/>
  <c r="AG2324" i="17" s="1"/>
  <c r="AG2325" i="17" a="1"/>
  <c r="AG2325" i="17" s="1"/>
  <c r="AG2326" i="17" a="1"/>
  <c r="AG2326" i="17" s="1"/>
  <c r="AG2327" i="17" a="1"/>
  <c r="AG2327" i="17" s="1"/>
  <c r="AG2328" i="17" a="1"/>
  <c r="AG2328" i="17" s="1"/>
  <c r="AG2329" i="17" a="1"/>
  <c r="AG2329" i="17" s="1"/>
  <c r="AG2330" i="17" a="1"/>
  <c r="AG2330" i="17" s="1"/>
  <c r="AG2331" i="17" a="1"/>
  <c r="AG2331" i="17" s="1"/>
  <c r="AG2332" i="17" a="1"/>
  <c r="AG2332" i="17" s="1"/>
  <c r="AG2333" i="17" a="1"/>
  <c r="AG2333" i="17" s="1"/>
  <c r="AG2334" i="17" a="1"/>
  <c r="AG2334" i="17" s="1"/>
  <c r="AG2335" i="17" a="1"/>
  <c r="AG2335" i="17" s="1"/>
  <c r="AG2336" i="17" a="1"/>
  <c r="AG2336" i="17" s="1"/>
  <c r="AG2337" i="17" a="1"/>
  <c r="AG2337" i="17" s="1"/>
  <c r="AG2338" i="17" a="1"/>
  <c r="AG2338" i="17" s="1"/>
  <c r="AG2339" i="17" a="1"/>
  <c r="AG2339" i="17" s="1"/>
  <c r="AG2340" i="17" a="1"/>
  <c r="AG2340" i="17" s="1"/>
  <c r="AG2341" i="17" a="1"/>
  <c r="AG2341" i="17" s="1"/>
  <c r="AG2342" i="17" a="1"/>
  <c r="AG2342" i="17" s="1"/>
  <c r="AG2343" i="17" a="1"/>
  <c r="AG2343" i="17" s="1"/>
  <c r="AG2344" i="17" a="1"/>
  <c r="AG2344" i="17" s="1"/>
  <c r="AG2345" i="17" a="1"/>
  <c r="AG2345" i="17" s="1"/>
  <c r="AG2346" i="17" a="1"/>
  <c r="AG2346" i="17" s="1"/>
  <c r="AG2347" i="17" a="1"/>
  <c r="AG2347" i="17" s="1"/>
  <c r="AG2348" i="17" a="1"/>
  <c r="AG2348" i="17" s="1"/>
  <c r="AG2349" i="17" a="1"/>
  <c r="AG2349" i="17" s="1"/>
  <c r="AG2350" i="17" a="1"/>
  <c r="AG2350" i="17" s="1"/>
  <c r="AG2351" i="17" a="1"/>
  <c r="AG2351" i="17" s="1"/>
  <c r="AG2352" i="17" a="1"/>
  <c r="AG2352" i="17" s="1"/>
  <c r="AG2353" i="17" a="1"/>
  <c r="AG2353" i="17" s="1"/>
  <c r="AG2354" i="17" a="1"/>
  <c r="AG2354" i="17" s="1"/>
  <c r="AG2355" i="17" a="1"/>
  <c r="AG2355" i="17" s="1"/>
  <c r="AG2356" i="17" a="1"/>
  <c r="AG2356" i="17" s="1"/>
  <c r="AG2357" i="17" a="1"/>
  <c r="AG2357" i="17" s="1"/>
  <c r="AG2358" i="17" a="1"/>
  <c r="AG2358" i="17" s="1"/>
  <c r="AG2359" i="17" a="1"/>
  <c r="AG2359" i="17" s="1"/>
  <c r="AG2360" i="17" a="1"/>
  <c r="AG2360" i="17" s="1"/>
  <c r="AG2361" i="17" a="1"/>
  <c r="AG2361" i="17" s="1"/>
  <c r="AG2362" i="17" a="1"/>
  <c r="AG2362" i="17" s="1"/>
  <c r="AG2363" i="17" a="1"/>
  <c r="AG2363" i="17" s="1"/>
  <c r="AG2364" i="17" a="1"/>
  <c r="AG2364" i="17" s="1"/>
  <c r="AG2365" i="17" a="1"/>
  <c r="AG2365" i="17" s="1"/>
  <c r="AG2366" i="17" a="1"/>
  <c r="AG2366" i="17" s="1"/>
  <c r="AG2367" i="17" a="1"/>
  <c r="AG2367" i="17" s="1"/>
  <c r="AG2368" i="17" a="1"/>
  <c r="AG2368" i="17" s="1"/>
  <c r="AG2369" i="17" a="1"/>
  <c r="AG2369" i="17" s="1"/>
  <c r="AG2370" i="17" a="1"/>
  <c r="AG2370" i="17" s="1"/>
  <c r="AG2371" i="17" a="1"/>
  <c r="AG2371" i="17" s="1"/>
  <c r="AG2372" i="17" a="1"/>
  <c r="AG2372" i="17" s="1"/>
  <c r="AG2373" i="17" a="1"/>
  <c r="AG2373" i="17" s="1"/>
  <c r="AG2374" i="17" a="1"/>
  <c r="AG2374" i="17" s="1"/>
  <c r="AG2375" i="17" a="1"/>
  <c r="AG2375" i="17" s="1"/>
  <c r="AG2376" i="17" a="1"/>
  <c r="AG2376" i="17" s="1"/>
  <c r="AG2377" i="17" a="1"/>
  <c r="AG2377" i="17" s="1"/>
  <c r="AG2378" i="17" a="1"/>
  <c r="AG2378" i="17" s="1"/>
  <c r="AG2379" i="17" a="1"/>
  <c r="AG2379" i="17" s="1"/>
  <c r="AG2380" i="17" a="1"/>
  <c r="AG2380" i="17" s="1"/>
  <c r="AG2381" i="17" a="1"/>
  <c r="AG2381" i="17" s="1"/>
  <c r="AG2382" i="17" a="1"/>
  <c r="AG2382" i="17" s="1"/>
  <c r="AG2383" i="17" a="1"/>
  <c r="AG2383" i="17" s="1"/>
  <c r="AG2384" i="17" a="1"/>
  <c r="AG2384" i="17" s="1"/>
  <c r="AG2385" i="17" a="1"/>
  <c r="AG2385" i="17" s="1"/>
  <c r="AG2386" i="17" a="1"/>
  <c r="AG2386" i="17" s="1"/>
  <c r="AG2387" i="17" a="1"/>
  <c r="AG2387" i="17" s="1"/>
  <c r="AG2388" i="17" a="1"/>
  <c r="AG2388" i="17" s="1"/>
  <c r="AG2389" i="17" a="1"/>
  <c r="AG2389" i="17" s="1"/>
  <c r="AG2390" i="17" a="1"/>
  <c r="AG2390" i="17" s="1"/>
  <c r="AG2391" i="17" a="1"/>
  <c r="AG2391" i="17" s="1"/>
  <c r="AG2392" i="17" a="1"/>
  <c r="AG2392" i="17" s="1"/>
  <c r="AG2393" i="17" a="1"/>
  <c r="AG2393" i="17" s="1"/>
  <c r="AG2394" i="17" a="1"/>
  <c r="AG2394" i="17" s="1"/>
  <c r="AG2395" i="17" a="1"/>
  <c r="AG2395" i="17" s="1"/>
  <c r="AG2396" i="17" a="1"/>
  <c r="AG2396" i="17" s="1"/>
  <c r="AG2397" i="17" a="1"/>
  <c r="AG2397" i="17" s="1"/>
  <c r="AG2398" i="17" a="1"/>
  <c r="AG2398" i="17" s="1"/>
  <c r="AG2399" i="17" a="1"/>
  <c r="AG2399" i="17" s="1"/>
  <c r="AG2400" i="17" a="1"/>
  <c r="AG2400" i="17" s="1"/>
  <c r="AG2401" i="17" a="1"/>
  <c r="AG2401" i="17" s="1"/>
  <c r="AG2402" i="17" a="1"/>
  <c r="AG2402" i="17" s="1"/>
  <c r="AG2403" i="17" a="1"/>
  <c r="AG2403" i="17" s="1"/>
  <c r="AG2404" i="17" a="1"/>
  <c r="AG2404" i="17" s="1"/>
  <c r="AG2405" i="17" a="1"/>
  <c r="AG2405" i="17" s="1"/>
  <c r="AG2406" i="17" a="1"/>
  <c r="AG2406" i="17" s="1"/>
  <c r="AG2407" i="17" a="1"/>
  <c r="AG2407" i="17" s="1"/>
  <c r="AG2408" i="17" a="1"/>
  <c r="AG2408" i="17" s="1"/>
  <c r="AG2409" i="17" a="1"/>
  <c r="AG2409" i="17" s="1"/>
  <c r="AG2410" i="17" a="1"/>
  <c r="AG2410" i="17" s="1"/>
  <c r="AG2411" i="17" a="1"/>
  <c r="AG2411" i="17" s="1"/>
  <c r="AG2412" i="17" a="1"/>
  <c r="AG2412" i="17" s="1"/>
  <c r="AG2413" i="17" a="1"/>
  <c r="AG2413" i="17" s="1"/>
  <c r="AG2414" i="17" a="1"/>
  <c r="AG2414" i="17" s="1"/>
  <c r="AG2415" i="17" a="1"/>
  <c r="AG2415" i="17" s="1"/>
  <c r="AG2416" i="17" a="1"/>
  <c r="AG2416" i="17" s="1"/>
  <c r="AG2417" i="17" a="1"/>
  <c r="AG2417" i="17" s="1"/>
  <c r="AG2418" i="17" a="1"/>
  <c r="AG2418" i="17" s="1"/>
  <c r="AG2419" i="17" a="1"/>
  <c r="AG2419" i="17" s="1"/>
  <c r="AG2420" i="17" a="1"/>
  <c r="AG2420" i="17" s="1"/>
  <c r="AG2421" i="17" a="1"/>
  <c r="AG2421" i="17" s="1"/>
  <c r="AG2422" i="17" a="1"/>
  <c r="AG2422" i="17" s="1"/>
  <c r="AG2423" i="17" a="1"/>
  <c r="AG2423" i="17" s="1"/>
  <c r="AG2424" i="17" a="1"/>
  <c r="AG2424" i="17" s="1"/>
  <c r="AG2425" i="17" a="1"/>
  <c r="AG2425" i="17" s="1"/>
  <c r="AG2426" i="17" a="1"/>
  <c r="AG2426" i="17" s="1"/>
  <c r="AG2427" i="17" a="1"/>
  <c r="AG2427" i="17" s="1"/>
  <c r="AG2428" i="17" a="1"/>
  <c r="AG2428" i="17" s="1"/>
  <c r="AG2429" i="17" a="1"/>
  <c r="AG2429" i="17" s="1"/>
  <c r="AG2430" i="17" a="1"/>
  <c r="AG2430" i="17" s="1"/>
  <c r="AG2431" i="17" a="1"/>
  <c r="AG2431" i="17" s="1"/>
  <c r="AG2432" i="17" a="1"/>
  <c r="AG2432" i="17" s="1"/>
  <c r="AG2433" i="17" a="1"/>
  <c r="AG2433" i="17" s="1"/>
  <c r="AG2434" i="17" a="1"/>
  <c r="AG2434" i="17" s="1"/>
  <c r="AG2435" i="17" a="1"/>
  <c r="AG2435" i="17" s="1"/>
  <c r="AG2436" i="17" a="1"/>
  <c r="AG2436" i="17" s="1"/>
  <c r="AG2437" i="17" a="1"/>
  <c r="AG2437" i="17" s="1"/>
  <c r="AG2438" i="17" a="1"/>
  <c r="AG2438" i="17" s="1"/>
  <c r="AG2439" i="17" a="1"/>
  <c r="AG2439" i="17" s="1"/>
  <c r="AG2440" i="17" a="1"/>
  <c r="AG2440" i="17" s="1"/>
  <c r="AG2441" i="17" a="1"/>
  <c r="AG2441" i="17" s="1"/>
  <c r="AG2442" i="17" a="1"/>
  <c r="AG2442" i="17" s="1"/>
  <c r="AG2443" i="17" a="1"/>
  <c r="AG2443" i="17" s="1"/>
  <c r="AG2444" i="17" a="1"/>
  <c r="AG2444" i="17" s="1"/>
  <c r="AG2445" i="17" a="1"/>
  <c r="AG2445" i="17" s="1"/>
  <c r="AG2446" i="17" a="1"/>
  <c r="AG2446" i="17" s="1"/>
  <c r="AG2447" i="17" a="1"/>
  <c r="AG2447" i="17" s="1"/>
  <c r="AG2448" i="17" a="1"/>
  <c r="AG2448" i="17" s="1"/>
  <c r="AG2449" i="17" a="1"/>
  <c r="AG2449" i="17" s="1"/>
  <c r="AG2450" i="17" a="1"/>
  <c r="AG2450" i="17" s="1"/>
  <c r="AG2451" i="17" a="1"/>
  <c r="AG2451" i="17" s="1"/>
  <c r="AG2452" i="17" a="1"/>
  <c r="AG2452" i="17" s="1"/>
  <c r="AG2453" i="17" a="1"/>
  <c r="AG2453" i="17" s="1"/>
  <c r="AG2454" i="17" a="1"/>
  <c r="AG2454" i="17" s="1"/>
  <c r="AG2455" i="17" a="1"/>
  <c r="AG2455" i="17" s="1"/>
  <c r="AG2456" i="17" a="1"/>
  <c r="AG2456" i="17" s="1"/>
  <c r="AG2457" i="17" a="1"/>
  <c r="AG2457" i="17" s="1"/>
  <c r="AG2458" i="17" a="1"/>
  <c r="AG2458" i="17" s="1"/>
  <c r="AG2459" i="17" a="1"/>
  <c r="AG2459" i="17" s="1"/>
  <c r="AG2460" i="17" a="1"/>
  <c r="AG2460" i="17" s="1"/>
  <c r="AG2461" i="17" a="1"/>
  <c r="AG2461" i="17" s="1"/>
  <c r="AG2462" i="17" a="1"/>
  <c r="AG2462" i="17" s="1"/>
  <c r="AG2463" i="17" a="1"/>
  <c r="AG2463" i="17" s="1"/>
  <c r="AG2464" i="17" a="1"/>
  <c r="AG2464" i="17" s="1"/>
  <c r="AG2465" i="17" a="1"/>
  <c r="AG2465" i="17" s="1"/>
  <c r="AG2466" i="17" a="1"/>
  <c r="AG2466" i="17" s="1"/>
  <c r="AG2467" i="17" a="1"/>
  <c r="AG2467" i="17" s="1"/>
  <c r="AG2468" i="17" a="1"/>
  <c r="AG2468" i="17" s="1"/>
  <c r="AG2469" i="17" a="1"/>
  <c r="AG2469" i="17" s="1"/>
  <c r="AG2470" i="17" a="1"/>
  <c r="AG2470" i="17" s="1"/>
  <c r="AG2471" i="17" a="1"/>
  <c r="AG2471" i="17" s="1"/>
  <c r="AG2472" i="17" a="1"/>
  <c r="AG2472" i="17" s="1"/>
  <c r="AG2473" i="17" a="1"/>
  <c r="AG2473" i="17" s="1"/>
  <c r="AG2474" i="17" a="1"/>
  <c r="AG2474" i="17" s="1"/>
  <c r="AG2475" i="17" a="1"/>
  <c r="AG2475" i="17" s="1"/>
  <c r="AG2476" i="17" a="1"/>
  <c r="AG2476" i="17" s="1"/>
  <c r="AG2477" i="17" a="1"/>
  <c r="AG2477" i="17" s="1"/>
  <c r="AG2478" i="17" a="1"/>
  <c r="AG2478" i="17" s="1"/>
  <c r="AG2479" i="17" a="1"/>
  <c r="AG2479" i="17" s="1"/>
  <c r="AG2480" i="17" a="1"/>
  <c r="AG2480" i="17" s="1"/>
  <c r="AG2481" i="17" a="1"/>
  <c r="AG2481" i="17" s="1"/>
  <c r="AG2482" i="17" a="1"/>
  <c r="AG2482" i="17" s="1"/>
  <c r="AG2483" i="17" a="1"/>
  <c r="AG2483" i="17" s="1"/>
  <c r="AG2484" i="17" a="1"/>
  <c r="AG2484" i="17" s="1"/>
  <c r="AG2485" i="17" a="1"/>
  <c r="AG2485" i="17" s="1"/>
  <c r="AG2486" i="17" a="1"/>
  <c r="AG2486" i="17" s="1"/>
  <c r="AG2487" i="17" a="1"/>
  <c r="AG2487" i="17" s="1"/>
  <c r="AG2488" i="17" a="1"/>
  <c r="AG2488" i="17" s="1"/>
  <c r="AG2489" i="17" a="1"/>
  <c r="AG2489" i="17" s="1"/>
  <c r="AG2490" i="17" a="1"/>
  <c r="AG2490" i="17" s="1"/>
  <c r="AG2491" i="17" a="1"/>
  <c r="AG2491" i="17" s="1"/>
  <c r="AG2492" i="17" a="1"/>
  <c r="AG2492" i="17" s="1"/>
  <c r="AG2493" i="17" a="1"/>
  <c r="AG2493" i="17" s="1"/>
  <c r="AG2494" i="17" a="1"/>
  <c r="AG2494" i="17" s="1"/>
  <c r="AG2495" i="17" a="1"/>
  <c r="AG2495" i="17" s="1"/>
  <c r="AG2496" i="17" a="1"/>
  <c r="AG2496" i="17" s="1"/>
  <c r="AG2497" i="17" a="1"/>
  <c r="AG2497" i="17" s="1"/>
  <c r="AG2498" i="17" a="1"/>
  <c r="AG2498" i="17" s="1"/>
  <c r="AG2499" i="17" a="1"/>
  <c r="AG2499" i="17" s="1"/>
  <c r="AG2500" i="17" a="1"/>
  <c r="AG2500" i="17" s="1"/>
  <c r="AG2501" i="17" a="1"/>
  <c r="AG2501" i="17" s="1"/>
  <c r="AG2502" i="17" a="1"/>
  <c r="AG2502" i="17" s="1"/>
  <c r="AG2503" i="17" a="1"/>
  <c r="AG2503" i="17" s="1"/>
  <c r="AG2504" i="17" a="1"/>
  <c r="AG2504" i="17" s="1"/>
  <c r="AG2505" i="17" a="1"/>
  <c r="AG2505" i="17" s="1"/>
  <c r="AG2506" i="17" a="1"/>
  <c r="AG2506" i="17" s="1"/>
  <c r="AG2507" i="17" a="1"/>
  <c r="AG2507" i="17" s="1"/>
  <c r="AG2508" i="17" a="1"/>
  <c r="AG2508" i="17" s="1"/>
  <c r="AG2509" i="17" a="1"/>
  <c r="AG2509" i="17" s="1"/>
  <c r="AG2510" i="17" a="1"/>
  <c r="AG2510" i="17" s="1"/>
  <c r="AG2511" i="17" a="1"/>
  <c r="AG2511" i="17" s="1"/>
  <c r="AG2512" i="17" a="1"/>
  <c r="AG2512" i="17" s="1"/>
  <c r="AG2513" i="17" a="1"/>
  <c r="AG2513" i="17" s="1"/>
  <c r="AG2514" i="17" a="1"/>
  <c r="AG2514" i="17" s="1"/>
  <c r="AG2515" i="17" a="1"/>
  <c r="AG2515" i="17" s="1"/>
  <c r="AG2516" i="17" a="1"/>
  <c r="AG2516" i="17" s="1"/>
  <c r="AG2517" i="17" a="1"/>
  <c r="AG2517" i="17" s="1"/>
  <c r="AG2518" i="17" a="1"/>
  <c r="AG2518" i="17" s="1"/>
  <c r="AG2519" i="17" a="1"/>
  <c r="AG2519" i="17" s="1"/>
  <c r="AG2520" i="17" a="1"/>
  <c r="AG2520" i="17" s="1"/>
  <c r="AG2521" i="17" a="1"/>
  <c r="AG2521" i="17" s="1"/>
  <c r="AG2522" i="17" a="1"/>
  <c r="AG2522" i="17" s="1"/>
  <c r="AG2523" i="17" a="1"/>
  <c r="AG2523" i="17" s="1"/>
  <c r="AG2524" i="17" a="1"/>
  <c r="AG2524" i="17" s="1"/>
  <c r="AG2525" i="17" a="1"/>
  <c r="AG2525" i="17" s="1"/>
  <c r="AG2526" i="17" a="1"/>
  <c r="AG2526" i="17" s="1"/>
  <c r="AG2527" i="17" a="1"/>
  <c r="AG2527" i="17" s="1"/>
  <c r="AG2528" i="17" a="1"/>
  <c r="AG2528" i="17" s="1"/>
  <c r="AG2529" i="17" a="1"/>
  <c r="AG2529" i="17" s="1"/>
  <c r="AG2530" i="17" a="1"/>
  <c r="AG2530" i="17" s="1"/>
  <c r="AG2531" i="17" a="1"/>
  <c r="AG2531" i="17" s="1"/>
  <c r="AG2532" i="17" a="1"/>
  <c r="AG2532" i="17" s="1"/>
  <c r="AG2533" i="17" a="1"/>
  <c r="AG2533" i="17" s="1"/>
  <c r="AG2534" i="17" a="1"/>
  <c r="AG2534" i="17" s="1"/>
  <c r="AG2535" i="17" a="1"/>
  <c r="AG2535" i="17" s="1"/>
  <c r="AG2536" i="17" a="1"/>
  <c r="AG2536" i="17" s="1"/>
  <c r="AG2537" i="17" a="1"/>
  <c r="AG2537" i="17" s="1"/>
  <c r="AG2538" i="17" a="1"/>
  <c r="AG2538" i="17" s="1"/>
  <c r="AG2539" i="17" a="1"/>
  <c r="AG2539" i="17" s="1"/>
  <c r="AG2540" i="17" a="1"/>
  <c r="AG2540" i="17" s="1"/>
  <c r="AG2541" i="17" a="1"/>
  <c r="AG2541" i="17" s="1"/>
  <c r="AG2542" i="17" a="1"/>
  <c r="AG2542" i="17" s="1"/>
  <c r="AG2543" i="17" a="1"/>
  <c r="AG2543" i="17" s="1"/>
  <c r="AG2544" i="17" a="1"/>
  <c r="AG2544" i="17" s="1"/>
  <c r="AG2545" i="17" a="1"/>
  <c r="AG2545" i="17" s="1"/>
  <c r="AG2546" i="17" a="1"/>
  <c r="AG2546" i="17" s="1"/>
  <c r="AG2547" i="17" a="1"/>
  <c r="AG2547" i="17" s="1"/>
  <c r="AG2548" i="17" a="1"/>
  <c r="AG2548" i="17" s="1"/>
  <c r="AG2549" i="17" a="1"/>
  <c r="AG2549" i="17" s="1"/>
  <c r="AG2550" i="17" a="1"/>
  <c r="AG2550" i="17" s="1"/>
  <c r="AG2551" i="17" a="1"/>
  <c r="AG2551" i="17" s="1"/>
  <c r="AG2552" i="17" a="1"/>
  <c r="AG2552" i="17" s="1"/>
  <c r="AG2553" i="17" a="1"/>
  <c r="AG2553" i="17" s="1"/>
  <c r="AG2554" i="17" a="1"/>
  <c r="AG2554" i="17" s="1"/>
  <c r="AG2555" i="17" a="1"/>
  <c r="AG2555" i="17" s="1"/>
  <c r="AG2556" i="17" a="1"/>
  <c r="AG2556" i="17" s="1"/>
  <c r="AG2557" i="17" a="1"/>
  <c r="AG2557" i="17" s="1"/>
  <c r="AG2558" i="17" a="1"/>
  <c r="AG2558" i="17" s="1"/>
  <c r="AG2559" i="17" a="1"/>
  <c r="AG2559" i="17" s="1"/>
  <c r="AG2560" i="17" a="1"/>
  <c r="AG2560" i="17" s="1"/>
  <c r="AG2561" i="17" a="1"/>
  <c r="AG2561" i="17" s="1"/>
  <c r="AG2562" i="17" a="1"/>
  <c r="AG2562" i="17" s="1"/>
  <c r="AG2563" i="17" a="1"/>
  <c r="AG2563" i="17" s="1"/>
  <c r="AG2564" i="17" a="1"/>
  <c r="AG2564" i="17" s="1"/>
  <c r="AG2565" i="17" a="1"/>
  <c r="AG2565" i="17" s="1"/>
  <c r="AG2566" i="17" a="1"/>
  <c r="AG2566" i="17" s="1"/>
  <c r="AG2567" i="17" a="1"/>
  <c r="AG2567" i="17" s="1"/>
  <c r="AG2568" i="17" a="1"/>
  <c r="AG2568" i="17" s="1"/>
  <c r="AG2569" i="17" a="1"/>
  <c r="AG2569" i="17" s="1"/>
  <c r="AG2570" i="17" a="1"/>
  <c r="AG2570" i="17" s="1"/>
  <c r="AG2571" i="17" a="1"/>
  <c r="AG2571" i="17" s="1"/>
  <c r="AG2572" i="17" a="1"/>
  <c r="AG2572" i="17" s="1"/>
  <c r="AG2573" i="17" a="1"/>
  <c r="AG2573" i="17" s="1"/>
  <c r="AG2574" i="17" a="1"/>
  <c r="AG2574" i="17" s="1"/>
  <c r="AG2575" i="17" a="1"/>
  <c r="AG2575" i="17" s="1"/>
  <c r="AG2576" i="17" a="1"/>
  <c r="AG2576" i="17" s="1"/>
  <c r="AG2577" i="17" a="1"/>
  <c r="AG2577" i="17" s="1"/>
  <c r="AG2578" i="17" a="1"/>
  <c r="AG2578" i="17" s="1"/>
  <c r="AG2579" i="17" a="1"/>
  <c r="AG2579" i="17" s="1"/>
  <c r="AG2580" i="17" a="1"/>
  <c r="AG2580" i="17" s="1"/>
  <c r="AG2581" i="17" a="1"/>
  <c r="AG2581" i="17" s="1"/>
  <c r="AG2582" i="17" a="1"/>
  <c r="AG2582" i="17" s="1"/>
  <c r="AG2583" i="17" a="1"/>
  <c r="AG2583" i="17" s="1"/>
  <c r="AG2584" i="17" a="1"/>
  <c r="AG2584" i="17" s="1"/>
  <c r="AG2585" i="17" a="1"/>
  <c r="AG2585" i="17" s="1"/>
  <c r="AG2586" i="17" a="1"/>
  <c r="AG2586" i="17" s="1"/>
  <c r="AG2587" i="17" a="1"/>
  <c r="AG2587" i="17" s="1"/>
  <c r="AG2588" i="17" a="1"/>
  <c r="AG2588" i="17" s="1"/>
  <c r="AG2589" i="17" a="1"/>
  <c r="AG2589" i="17" s="1"/>
  <c r="AG2590" i="17" a="1"/>
  <c r="AG2590" i="17" s="1"/>
  <c r="AG2591" i="17" a="1"/>
  <c r="AG2591" i="17" s="1"/>
  <c r="AG2592" i="17" a="1"/>
  <c r="AG2592" i="17" s="1"/>
  <c r="AG2593" i="17" a="1"/>
  <c r="AG2593" i="17" s="1"/>
  <c r="AG2594" i="17" a="1"/>
  <c r="AG2594" i="17" s="1"/>
  <c r="AG2595" i="17" a="1"/>
  <c r="AG2595" i="17" s="1"/>
  <c r="AG2596" i="17" a="1"/>
  <c r="AG2596" i="17" s="1"/>
  <c r="AG2597" i="17" a="1"/>
  <c r="AG2597" i="17" s="1"/>
  <c r="AG2598" i="17" a="1"/>
  <c r="AG2598" i="17" s="1"/>
  <c r="AG2599" i="17" a="1"/>
  <c r="AG2599" i="17" s="1"/>
  <c r="AG2600" i="17" a="1"/>
  <c r="AG2600" i="17" s="1"/>
  <c r="AG2601" i="17" a="1"/>
  <c r="AG2601" i="17" s="1"/>
  <c r="AG2602" i="17" a="1"/>
  <c r="AG2602" i="17" s="1"/>
  <c r="AG2603" i="17" a="1"/>
  <c r="AG2603" i="17" s="1"/>
  <c r="AG2604" i="17" a="1"/>
  <c r="AG2604" i="17" s="1"/>
  <c r="AG2605" i="17" a="1"/>
  <c r="AG2605" i="17" s="1"/>
  <c r="AG2606" i="17" a="1"/>
  <c r="AG2606" i="17" s="1"/>
  <c r="AG2607" i="17" a="1"/>
  <c r="AG2607" i="17" s="1"/>
  <c r="AG2608" i="17" a="1"/>
  <c r="AG2608" i="17" s="1"/>
  <c r="AG2609" i="17" a="1"/>
  <c r="AG2609" i="17" s="1"/>
  <c r="AG2610" i="17" a="1"/>
  <c r="AG2610" i="17" s="1"/>
  <c r="AG2611" i="17" a="1"/>
  <c r="AG2611" i="17" s="1"/>
  <c r="AG2612" i="17" a="1"/>
  <c r="AG2612" i="17" s="1"/>
  <c r="AG2613" i="17" a="1"/>
  <c r="AG2613" i="17" s="1"/>
  <c r="AG2614" i="17" a="1"/>
  <c r="AG2614" i="17" s="1"/>
  <c r="AG2615" i="17" a="1"/>
  <c r="AG2615" i="17" s="1"/>
  <c r="AG2616" i="17" a="1"/>
  <c r="AG2616" i="17" s="1"/>
  <c r="AG2617" i="17" a="1"/>
  <c r="AG2617" i="17" s="1"/>
  <c r="AG2618" i="17" a="1"/>
  <c r="AG2618" i="17" s="1"/>
  <c r="AG2619" i="17" a="1"/>
  <c r="AG2619" i="17" s="1"/>
  <c r="AG2620" i="17" a="1"/>
  <c r="AG2620" i="17" s="1"/>
  <c r="AG2621" i="17" a="1"/>
  <c r="AG2621" i="17" s="1"/>
  <c r="AG2622" i="17" a="1"/>
  <c r="AG2622" i="17" s="1"/>
  <c r="AG2623" i="17" a="1"/>
  <c r="AG2623" i="17" s="1"/>
  <c r="AG2624" i="17" a="1"/>
  <c r="AG2624" i="17" s="1"/>
  <c r="AG2625" i="17" a="1"/>
  <c r="AG2625" i="17" s="1"/>
  <c r="AG2626" i="17" a="1"/>
  <c r="AG2626" i="17" s="1"/>
  <c r="AG2627" i="17" a="1"/>
  <c r="AG2627" i="17" s="1"/>
  <c r="AG2628" i="17" a="1"/>
  <c r="AG2628" i="17" s="1"/>
  <c r="AG2629" i="17" a="1"/>
  <c r="AG2629" i="17" s="1"/>
  <c r="AG2630" i="17" a="1"/>
  <c r="AG2630" i="17" s="1"/>
  <c r="AG2631" i="17" a="1"/>
  <c r="AG2631" i="17" s="1"/>
  <c r="AG2632" i="17" a="1"/>
  <c r="AG2632" i="17" s="1"/>
  <c r="AG2633" i="17" a="1"/>
  <c r="AG2633" i="17" s="1"/>
  <c r="AG2634" i="17" a="1"/>
  <c r="AG2634" i="17" s="1"/>
  <c r="AG2635" i="17" a="1"/>
  <c r="AG2635" i="17" s="1"/>
  <c r="AG2636" i="17" a="1"/>
  <c r="AG2636" i="17" s="1"/>
  <c r="AG2637" i="17" a="1"/>
  <c r="AG2637" i="17" s="1"/>
  <c r="AG2638" i="17" a="1"/>
  <c r="AG2638" i="17" s="1"/>
  <c r="AG2639" i="17" a="1"/>
  <c r="AG2639" i="17" s="1"/>
  <c r="AG2640" i="17" a="1"/>
  <c r="AG2640" i="17" s="1"/>
  <c r="AG2641" i="17" a="1"/>
  <c r="AG2641" i="17" s="1"/>
  <c r="AG2642" i="17" a="1"/>
  <c r="AG2642" i="17" s="1"/>
  <c r="AG2643" i="17" a="1"/>
  <c r="AG2643" i="17" s="1"/>
  <c r="AG2644" i="17" a="1"/>
  <c r="AG2644" i="17" s="1"/>
  <c r="AG2645" i="17" a="1"/>
  <c r="AG2645" i="17" s="1"/>
  <c r="AG2646" i="17" a="1"/>
  <c r="AG2646" i="17" s="1"/>
  <c r="AG2647" i="17" a="1"/>
  <c r="AG2647" i="17" s="1"/>
  <c r="AG2648" i="17" a="1"/>
  <c r="AG2648" i="17" s="1"/>
  <c r="AG2649" i="17" a="1"/>
  <c r="AG2649" i="17" s="1"/>
  <c r="AG2650" i="17" a="1"/>
  <c r="AG2650" i="17" s="1"/>
  <c r="AG2651" i="17" a="1"/>
  <c r="AG2651" i="17" s="1"/>
  <c r="AG2652" i="17" a="1"/>
  <c r="AG2652" i="17" s="1"/>
  <c r="AG2653" i="17" a="1"/>
  <c r="AG2653" i="17" s="1"/>
  <c r="AG2654" i="17" a="1"/>
  <c r="AG2654" i="17" s="1"/>
  <c r="AG2655" i="17" a="1"/>
  <c r="AG2655" i="17" s="1"/>
  <c r="AG2656" i="17" a="1"/>
  <c r="AG2656" i="17" s="1"/>
  <c r="AG2657" i="17" a="1"/>
  <c r="AG2657" i="17" s="1"/>
  <c r="AG2658" i="17" a="1"/>
  <c r="AG2658" i="17" s="1"/>
  <c r="AG2659" i="17" a="1"/>
  <c r="AG2659" i="17" s="1"/>
  <c r="AG2660" i="17" a="1"/>
  <c r="AG2660" i="17" s="1"/>
  <c r="AG2661" i="17" a="1"/>
  <c r="AG2661" i="17" s="1"/>
  <c r="AG2662" i="17" a="1"/>
  <c r="AG2662" i="17" s="1"/>
  <c r="AG2663" i="17" a="1"/>
  <c r="AG2663" i="17" s="1"/>
  <c r="AG2664" i="17" a="1"/>
  <c r="AG2664" i="17" s="1"/>
  <c r="AG2665" i="17" a="1"/>
  <c r="AG2665" i="17" s="1"/>
  <c r="AG2666" i="17" a="1"/>
  <c r="AG2666" i="17" s="1"/>
  <c r="AG2667" i="17" a="1"/>
  <c r="AG2667" i="17" s="1"/>
  <c r="AG2668" i="17" a="1"/>
  <c r="AG2668" i="17" s="1"/>
  <c r="AG2669" i="17" a="1"/>
  <c r="AG2669" i="17" s="1"/>
  <c r="AG2670" i="17" a="1"/>
  <c r="AG2670" i="17" s="1"/>
  <c r="AG2671" i="17" a="1"/>
  <c r="AG2671" i="17" s="1"/>
  <c r="AG2672" i="17" a="1"/>
  <c r="AG2672" i="17" s="1"/>
  <c r="AG2673" i="17" a="1"/>
  <c r="AG2673" i="17" s="1"/>
  <c r="AG2674" i="17" a="1"/>
  <c r="AG2674" i="17" s="1"/>
  <c r="AG2675" i="17" a="1"/>
  <c r="AG2675" i="17" s="1"/>
  <c r="AG2676" i="17" a="1"/>
  <c r="AG2676" i="17" s="1"/>
  <c r="AG2677" i="17" a="1"/>
  <c r="AG2677" i="17" s="1"/>
  <c r="AG2678" i="17" a="1"/>
  <c r="AG2678" i="17" s="1"/>
  <c r="AG2679" i="17" a="1"/>
  <c r="AG2679" i="17" s="1"/>
  <c r="AG2680" i="17" a="1"/>
  <c r="AG2680" i="17" s="1"/>
  <c r="AG2681" i="17" a="1"/>
  <c r="AG2681" i="17" s="1"/>
  <c r="AG2682" i="17" a="1"/>
  <c r="AG2682" i="17" s="1"/>
  <c r="AG2683" i="17" a="1"/>
  <c r="AG2683" i="17" s="1"/>
  <c r="AG2684" i="17" a="1"/>
  <c r="AG2684" i="17" s="1"/>
  <c r="AG2685" i="17" a="1"/>
  <c r="AG2685" i="17" s="1"/>
  <c r="AG2686" i="17" a="1"/>
  <c r="AG2686" i="17" s="1"/>
  <c r="AG2687" i="17" a="1"/>
  <c r="AG2687" i="17" s="1"/>
  <c r="AG2688" i="17" a="1"/>
  <c r="AG2688" i="17" s="1"/>
  <c r="AG2689" i="17" a="1"/>
  <c r="AG2689" i="17" s="1"/>
  <c r="AG2690" i="17" a="1"/>
  <c r="AG2690" i="17" s="1"/>
  <c r="AG2691" i="17" a="1"/>
  <c r="AG2691" i="17" s="1"/>
  <c r="AG2692" i="17" a="1"/>
  <c r="AG2692" i="17" s="1"/>
  <c r="AG2693" i="17" a="1"/>
  <c r="AG2693" i="17" s="1"/>
  <c r="AG2694" i="17" a="1"/>
  <c r="AG2694" i="17" s="1"/>
  <c r="AG2695" i="17" a="1"/>
  <c r="AG2695" i="17" s="1"/>
  <c r="AG2696" i="17" a="1"/>
  <c r="AG2696" i="17" s="1"/>
  <c r="AG2697" i="17" a="1"/>
  <c r="AG2697" i="17" s="1"/>
  <c r="AG2698" i="17" a="1"/>
  <c r="AG2698" i="17" s="1"/>
  <c r="AG2699" i="17" a="1"/>
  <c r="AG2699" i="17" s="1"/>
  <c r="AG2700" i="17" a="1"/>
  <c r="AG2700" i="17" s="1"/>
  <c r="AG2701" i="17" a="1"/>
  <c r="AG2701" i="17" s="1"/>
  <c r="AG2702" i="17" a="1"/>
  <c r="AG2702" i="17" s="1"/>
  <c r="AG2703" i="17" a="1"/>
  <c r="AG2703" i="17" s="1"/>
  <c r="AG2704" i="17" a="1"/>
  <c r="AG2704" i="17" s="1"/>
  <c r="AG2705" i="17" a="1"/>
  <c r="AG2705" i="17" s="1"/>
  <c r="AG2706" i="17" a="1"/>
  <c r="AG2706" i="17" s="1"/>
  <c r="AG2707" i="17" a="1"/>
  <c r="AG2707" i="17" s="1"/>
  <c r="AG2708" i="17" a="1"/>
  <c r="AG2708" i="17" s="1"/>
  <c r="AG2709" i="17" a="1"/>
  <c r="AG2709" i="17" s="1"/>
  <c r="AG2710" i="17" a="1"/>
  <c r="AG2710" i="17" s="1"/>
  <c r="AG2711" i="17" a="1"/>
  <c r="AG2711" i="17" s="1"/>
  <c r="AG2712" i="17" a="1"/>
  <c r="AG2712" i="17" s="1"/>
  <c r="AG2713" i="17" a="1"/>
  <c r="AG2713" i="17" s="1"/>
  <c r="AG2714" i="17" a="1"/>
  <c r="AG2714" i="17" s="1"/>
  <c r="AG2715" i="17" a="1"/>
  <c r="AG2715" i="17" s="1"/>
  <c r="AG2716" i="17" a="1"/>
  <c r="AG2716" i="17" s="1"/>
  <c r="AG2717" i="17" a="1"/>
  <c r="AG2717" i="17" s="1"/>
  <c r="AG2718" i="17" a="1"/>
  <c r="AG2718" i="17" s="1"/>
  <c r="AG2719" i="17" a="1"/>
  <c r="AG2719" i="17" s="1"/>
  <c r="AG2720" i="17" a="1"/>
  <c r="AG2720" i="17" s="1"/>
  <c r="AG2721" i="17" a="1"/>
  <c r="AG2721" i="17" s="1"/>
  <c r="AG2722" i="17" a="1"/>
  <c r="AG2722" i="17" s="1"/>
  <c r="AG2723" i="17" a="1"/>
  <c r="AG2723" i="17" s="1"/>
  <c r="AG2724" i="17" a="1"/>
  <c r="AG2724" i="17" s="1"/>
  <c r="AG2725" i="17" a="1"/>
  <c r="AG2725" i="17" s="1"/>
  <c r="AG2726" i="17" a="1"/>
  <c r="AG2726" i="17" s="1"/>
  <c r="AG2727" i="17" a="1"/>
  <c r="AG2727" i="17" s="1"/>
  <c r="AG2728" i="17" a="1"/>
  <c r="AG2728" i="17" s="1"/>
  <c r="AG2729" i="17" a="1"/>
  <c r="AG2729" i="17" s="1"/>
  <c r="AG2730" i="17" a="1"/>
  <c r="AG2730" i="17" s="1"/>
  <c r="AG2731" i="17" a="1"/>
  <c r="AG2731" i="17" s="1"/>
  <c r="AG2732" i="17" a="1"/>
  <c r="AG2732" i="17" s="1"/>
  <c r="AG2733" i="17" a="1"/>
  <c r="AG2733" i="17" s="1"/>
  <c r="AG2734" i="17" a="1"/>
  <c r="AG2734" i="17" s="1"/>
  <c r="AG2735" i="17" a="1"/>
  <c r="AG2735" i="17" s="1"/>
  <c r="AG2736" i="17" a="1"/>
  <c r="AG2736" i="17" s="1"/>
  <c r="AG2737" i="17" a="1"/>
  <c r="AG2737" i="17" s="1"/>
  <c r="AG2738" i="17" a="1"/>
  <c r="AG2738" i="17" s="1"/>
  <c r="AG2739" i="17" a="1"/>
  <c r="AG2739" i="17" s="1"/>
  <c r="AG2740" i="17" a="1"/>
  <c r="AG2740" i="17" s="1"/>
  <c r="AG2741" i="17" a="1"/>
  <c r="AG2741" i="17" s="1"/>
  <c r="AG2742" i="17" a="1"/>
  <c r="AG2742" i="17" s="1"/>
  <c r="AG2743" i="17" a="1"/>
  <c r="AG2743" i="17" s="1"/>
  <c r="AG2744" i="17" a="1"/>
  <c r="AG2744" i="17" s="1"/>
  <c r="AG2745" i="17" a="1"/>
  <c r="AG2745" i="17" s="1"/>
  <c r="AG2746" i="17" a="1"/>
  <c r="AG2746" i="17" s="1"/>
  <c r="AG2747" i="17" a="1"/>
  <c r="AG2747" i="17" s="1"/>
  <c r="AG2748" i="17" a="1"/>
  <c r="AG2748" i="17" s="1"/>
  <c r="AG2749" i="17" a="1"/>
  <c r="AG2749" i="17" s="1"/>
  <c r="AG2750" i="17" a="1"/>
  <c r="AG2750" i="17" s="1"/>
  <c r="AG2751" i="17" a="1"/>
  <c r="AG2751" i="17" s="1"/>
  <c r="AG2752" i="17" a="1"/>
  <c r="AG2752" i="17" s="1"/>
  <c r="AG2753" i="17" a="1"/>
  <c r="AG2753" i="17" s="1"/>
  <c r="AG2754" i="17" a="1"/>
  <c r="AG2754" i="17" s="1"/>
  <c r="AG2755" i="17" a="1"/>
  <c r="AG2755" i="17" s="1"/>
  <c r="AG2756" i="17" a="1"/>
  <c r="AG2756" i="17" s="1"/>
  <c r="AG2757" i="17" a="1"/>
  <c r="AG2757" i="17" s="1"/>
  <c r="AG2758" i="17" a="1"/>
  <c r="AG2758" i="17" s="1"/>
  <c r="AG2759" i="17" a="1"/>
  <c r="AG2759" i="17" s="1"/>
  <c r="AG2760" i="17" a="1"/>
  <c r="AG2760" i="17" s="1"/>
  <c r="AG2761" i="17" a="1"/>
  <c r="AG2761" i="17" s="1"/>
  <c r="AG2762" i="17" a="1"/>
  <c r="AG2762" i="17" s="1"/>
  <c r="AG2763" i="17" a="1"/>
  <c r="AG2763" i="17" s="1"/>
  <c r="AG2764" i="17" a="1"/>
  <c r="AG2764" i="17" s="1"/>
  <c r="AG2765" i="17" a="1"/>
  <c r="AG2765" i="17" s="1"/>
  <c r="AG2766" i="17" a="1"/>
  <c r="AG2766" i="17" s="1"/>
  <c r="AG2767" i="17" a="1"/>
  <c r="AG2767" i="17" s="1"/>
  <c r="AG2768" i="17" a="1"/>
  <c r="AG2768" i="17" s="1"/>
  <c r="AG2769" i="17" a="1"/>
  <c r="AG2769" i="17" s="1"/>
  <c r="AG2770" i="17" a="1"/>
  <c r="AG2770" i="17" s="1"/>
  <c r="AG2771" i="17" a="1"/>
  <c r="AG2771" i="17" s="1"/>
  <c r="AG2772" i="17" a="1"/>
  <c r="AG2772" i="17" s="1"/>
  <c r="AG2773" i="17" a="1"/>
  <c r="AG2773" i="17" s="1"/>
  <c r="AG2774" i="17" a="1"/>
  <c r="AG2774" i="17" s="1"/>
  <c r="AG2775" i="17" a="1"/>
  <c r="AG2775" i="17" s="1"/>
  <c r="AG2776" i="17" a="1"/>
  <c r="AG2776" i="17" s="1"/>
  <c r="AG2777" i="17" a="1"/>
  <c r="AG2777" i="17" s="1"/>
  <c r="AG2778" i="17" a="1"/>
  <c r="AG2778" i="17" s="1"/>
  <c r="AG2779" i="17" a="1"/>
  <c r="AG2779" i="17" s="1"/>
  <c r="AG2780" i="17" a="1"/>
  <c r="AG2780" i="17" s="1"/>
  <c r="AG2781" i="17" a="1"/>
  <c r="AG2781" i="17" s="1"/>
  <c r="AG2782" i="17" a="1"/>
  <c r="AG2782" i="17" s="1"/>
  <c r="AG2783" i="17" a="1"/>
  <c r="AG2783" i="17" s="1"/>
  <c r="AG2784" i="17" a="1"/>
  <c r="AG2784" i="17" s="1"/>
  <c r="AG2785" i="17" a="1"/>
  <c r="AG2785" i="17" s="1"/>
  <c r="AG2786" i="17" a="1"/>
  <c r="AG2786" i="17" s="1"/>
  <c r="AG2787" i="17" a="1"/>
  <c r="AG2787" i="17" s="1"/>
  <c r="AG2788" i="17" a="1"/>
  <c r="AG2788" i="17" s="1"/>
  <c r="AG2789" i="17" a="1"/>
  <c r="AG2789" i="17" s="1"/>
  <c r="AG2790" i="17" a="1"/>
  <c r="AG2790" i="17" s="1"/>
  <c r="AG2791" i="17" a="1"/>
  <c r="AG2791" i="17" s="1"/>
  <c r="AG2792" i="17" a="1"/>
  <c r="AG2792" i="17" s="1"/>
  <c r="AG2793" i="17" a="1"/>
  <c r="AG2793" i="17" s="1"/>
  <c r="AG2794" i="17" a="1"/>
  <c r="AG2794" i="17" s="1"/>
  <c r="AG2795" i="17" a="1"/>
  <c r="AG2795" i="17" s="1"/>
  <c r="AG2796" i="17" a="1"/>
  <c r="AG2796" i="17" s="1"/>
  <c r="AG2797" i="17" a="1"/>
  <c r="AG2797" i="17" s="1"/>
  <c r="AG2798" i="17" a="1"/>
  <c r="AG2798" i="17" s="1"/>
  <c r="AG2799" i="17" a="1"/>
  <c r="AG2799" i="17" s="1"/>
  <c r="AG2800" i="17" a="1"/>
  <c r="AG2800" i="17" s="1"/>
  <c r="AG2801" i="17" a="1"/>
  <c r="AG2801" i="17" s="1"/>
  <c r="AG2802" i="17" a="1"/>
  <c r="AG2802" i="17" s="1"/>
  <c r="AG2803" i="17" a="1"/>
  <c r="AG2803" i="17" s="1"/>
  <c r="AG2804" i="17" a="1"/>
  <c r="AG2804" i="17" s="1"/>
  <c r="AG2805" i="17" a="1"/>
  <c r="AG2805" i="17" s="1"/>
  <c r="AG2806" i="17" a="1"/>
  <c r="AG2806" i="17" s="1"/>
  <c r="AG2807" i="17" a="1"/>
  <c r="AG2807" i="17" s="1"/>
  <c r="AG2808" i="17" a="1"/>
  <c r="AG2808" i="17" s="1"/>
  <c r="AG2809" i="17" a="1"/>
  <c r="AG2809" i="17" s="1"/>
  <c r="AG2810" i="17" a="1"/>
  <c r="AG2810" i="17" s="1"/>
  <c r="AG2811" i="17" a="1"/>
  <c r="AG2811" i="17" s="1"/>
  <c r="AG2812" i="17" a="1"/>
  <c r="AG2812" i="17" s="1"/>
  <c r="AG2813" i="17" a="1"/>
  <c r="AG2813" i="17" s="1"/>
  <c r="AG2814" i="17" a="1"/>
  <c r="AG2814" i="17" s="1"/>
  <c r="AG2815" i="17" a="1"/>
  <c r="AG2815" i="17" s="1"/>
  <c r="AG2816" i="17" a="1"/>
  <c r="AG2816" i="17" s="1"/>
  <c r="AG2817" i="17" a="1"/>
  <c r="AG2817" i="17" s="1"/>
  <c r="AG2818" i="17" a="1"/>
  <c r="AG2818" i="17" s="1"/>
  <c r="AG2819" i="17" a="1"/>
  <c r="AG2819" i="17" s="1"/>
  <c r="AG2820" i="17" a="1"/>
  <c r="AG2820" i="17" s="1"/>
  <c r="AG2821" i="17" a="1"/>
  <c r="AG2821" i="17" s="1"/>
  <c r="AG2822" i="17" a="1"/>
  <c r="AG2822" i="17" s="1"/>
  <c r="AG2823" i="17" a="1"/>
  <c r="AG2823" i="17" s="1"/>
  <c r="AG2824" i="17" a="1"/>
  <c r="AG2824" i="17" s="1"/>
  <c r="AG2825" i="17" a="1"/>
  <c r="AG2825" i="17" s="1"/>
  <c r="AG2826" i="17" a="1"/>
  <c r="AG2826" i="17" s="1"/>
  <c r="AG2827" i="17" a="1"/>
  <c r="AG2827" i="17" s="1"/>
  <c r="AG2828" i="17" a="1"/>
  <c r="AG2828" i="17" s="1"/>
  <c r="AG2829" i="17" a="1"/>
  <c r="AG2829" i="17" s="1"/>
  <c r="AG2830" i="17" a="1"/>
  <c r="AG2830" i="17" s="1"/>
  <c r="AG2831" i="17" a="1"/>
  <c r="AG2831" i="17" s="1"/>
  <c r="AG2832" i="17" a="1"/>
  <c r="AG2832" i="17" s="1"/>
  <c r="AG2833" i="17" a="1"/>
  <c r="AG2833" i="17" s="1"/>
  <c r="AG2834" i="17" a="1"/>
  <c r="AG2834" i="17" s="1"/>
  <c r="AG2835" i="17" a="1"/>
  <c r="AG2835" i="17" s="1"/>
  <c r="AG2836" i="17" a="1"/>
  <c r="AG2836" i="17" s="1"/>
  <c r="AG2837" i="17" a="1"/>
  <c r="AG2837" i="17" s="1"/>
  <c r="AG2838" i="17" a="1"/>
  <c r="AG2838" i="17" s="1"/>
  <c r="AG2839" i="17" a="1"/>
  <c r="AG2839" i="17" s="1"/>
  <c r="AG2840" i="17" a="1"/>
  <c r="AG2840" i="17" s="1"/>
  <c r="AG2841" i="17" a="1"/>
  <c r="AG2841" i="17" s="1"/>
  <c r="AG2842" i="17" a="1"/>
  <c r="AG2842" i="17" s="1"/>
  <c r="AG2843" i="17" a="1"/>
  <c r="AG2843" i="17" s="1"/>
  <c r="AG2844" i="17" a="1"/>
  <c r="AG2844" i="17" s="1"/>
  <c r="AG2845" i="17" a="1"/>
  <c r="AG2845" i="17" s="1"/>
  <c r="AG2846" i="17" a="1"/>
  <c r="AG2846" i="17" s="1"/>
  <c r="AG2847" i="17" a="1"/>
  <c r="AG2847" i="17" s="1"/>
  <c r="AG2848" i="17" a="1"/>
  <c r="AG2848" i="17" s="1"/>
  <c r="AG2849" i="17" a="1"/>
  <c r="AG2849" i="17" s="1"/>
  <c r="AG2850" i="17" a="1"/>
  <c r="AG2850" i="17" s="1"/>
  <c r="AG2851" i="17" a="1"/>
  <c r="AG2851" i="17" s="1"/>
  <c r="AG2852" i="17" a="1"/>
  <c r="AG2852" i="17" s="1"/>
  <c r="AG2853" i="17" a="1"/>
  <c r="AG2853" i="17" s="1"/>
  <c r="AG2854" i="17" a="1"/>
  <c r="AG2854" i="17" s="1"/>
  <c r="AG2855" i="17" a="1"/>
  <c r="AG2855" i="17" s="1"/>
  <c r="AG2856" i="17" a="1"/>
  <c r="AG2856" i="17" s="1"/>
  <c r="AG2857" i="17" a="1"/>
  <c r="AG2857" i="17" s="1"/>
  <c r="AG2858" i="17" a="1"/>
  <c r="AG2858" i="17" s="1"/>
  <c r="AG2859" i="17" a="1"/>
  <c r="AG2859" i="17" s="1"/>
  <c r="AG2860" i="17" a="1"/>
  <c r="AG2860" i="17" s="1"/>
  <c r="AG2861" i="17" a="1"/>
  <c r="AG2861" i="17" s="1"/>
  <c r="AG2862" i="17" a="1"/>
  <c r="AG2862" i="17" s="1"/>
  <c r="AG2863" i="17" a="1"/>
  <c r="AG2863" i="17" s="1"/>
  <c r="AG2864" i="17" a="1"/>
  <c r="AG2864" i="17" s="1"/>
  <c r="AG2865" i="17" a="1"/>
  <c r="AG2865" i="17" s="1"/>
  <c r="AG2866" i="17" a="1"/>
  <c r="AG2866" i="17" s="1"/>
  <c r="AG2867" i="17" a="1"/>
  <c r="AG2867" i="17" s="1"/>
  <c r="AG2868" i="17" a="1"/>
  <c r="AG2868" i="17" s="1"/>
  <c r="AG2869" i="17" a="1"/>
  <c r="AG2869" i="17" s="1"/>
  <c r="AG2870" i="17" a="1"/>
  <c r="AG2870" i="17" s="1"/>
  <c r="AG2871" i="17" a="1"/>
  <c r="AG2871" i="17" s="1"/>
  <c r="AG2872" i="17" a="1"/>
  <c r="AG2872" i="17" s="1"/>
  <c r="AG2873" i="17" a="1"/>
  <c r="AG2873" i="17" s="1"/>
  <c r="AG2874" i="17" a="1"/>
  <c r="AG2874" i="17" s="1"/>
  <c r="AG2875" i="17" a="1"/>
  <c r="AG2875" i="17" s="1"/>
  <c r="AG2876" i="17" a="1"/>
  <c r="AG2876" i="17" s="1"/>
  <c r="AG2877" i="17" a="1"/>
  <c r="AG2877" i="17" s="1"/>
  <c r="AG2878" i="17" a="1"/>
  <c r="AG2878" i="17" s="1"/>
  <c r="AG2879" i="17" a="1"/>
  <c r="AG2879" i="17" s="1"/>
  <c r="AG2880" i="17" a="1"/>
  <c r="AG2880" i="17" s="1"/>
  <c r="AG2881" i="17" a="1"/>
  <c r="AG2881" i="17" s="1"/>
  <c r="AG2882" i="17" a="1"/>
  <c r="AG2882" i="17" s="1"/>
  <c r="AG2883" i="17" a="1"/>
  <c r="AG2883" i="17" s="1"/>
  <c r="AG2884" i="17" a="1"/>
  <c r="AG2884" i="17" s="1"/>
  <c r="AG2885" i="17" a="1"/>
  <c r="AG2885" i="17" s="1"/>
  <c r="AG2886" i="17" a="1"/>
  <c r="AG2886" i="17" s="1"/>
  <c r="AG2887" i="17" a="1"/>
  <c r="AG2887" i="17" s="1"/>
  <c r="AG2888" i="17" a="1"/>
  <c r="AG2888" i="17" s="1"/>
  <c r="AG2889" i="17" a="1"/>
  <c r="AG2889" i="17" s="1"/>
  <c r="AG2890" i="17" a="1"/>
  <c r="AG2890" i="17" s="1"/>
  <c r="AG2891" i="17" a="1"/>
  <c r="AG2891" i="17" s="1"/>
  <c r="AG2892" i="17" a="1"/>
  <c r="AG2892" i="17" s="1"/>
  <c r="AG2893" i="17" a="1"/>
  <c r="AG2893" i="17" s="1"/>
  <c r="AG2894" i="17" a="1"/>
  <c r="AG2894" i="17" s="1"/>
  <c r="AG2895" i="17" a="1"/>
  <c r="AG2895" i="17" s="1"/>
  <c r="AG2896" i="17" a="1"/>
  <c r="AG2896" i="17" s="1"/>
  <c r="AG2897" i="17" a="1"/>
  <c r="AG2897" i="17" s="1"/>
  <c r="AG2898" i="17" a="1"/>
  <c r="AG2898" i="17" s="1"/>
  <c r="AG2899" i="17" a="1"/>
  <c r="AG2899" i="17" s="1"/>
  <c r="AG2900" i="17" a="1"/>
  <c r="AG2900" i="17" s="1"/>
  <c r="AG2901" i="17" a="1"/>
  <c r="AG2901" i="17" s="1"/>
  <c r="AG2902" i="17" a="1"/>
  <c r="AG2902" i="17" s="1"/>
  <c r="AG2903" i="17" a="1"/>
  <c r="AG2903" i="17" s="1"/>
  <c r="AG2904" i="17" a="1"/>
  <c r="AG2904" i="17" s="1"/>
  <c r="AG2905" i="17" a="1"/>
  <c r="AG2905" i="17" s="1"/>
  <c r="AG2906" i="17" a="1"/>
  <c r="AG2906" i="17" s="1"/>
  <c r="AG2907" i="17" a="1"/>
  <c r="AG2907" i="17" s="1"/>
  <c r="AG2908" i="17" a="1"/>
  <c r="AG2908" i="17" s="1"/>
  <c r="AG2909" i="17" a="1"/>
  <c r="AG2909" i="17" s="1"/>
  <c r="AG2910" i="17" a="1"/>
  <c r="AG2910" i="17" s="1"/>
  <c r="AG2911" i="17" a="1"/>
  <c r="AG2911" i="17" s="1"/>
  <c r="AG2912" i="17" a="1"/>
  <c r="AG2912" i="17" s="1"/>
  <c r="AG2913" i="17" a="1"/>
  <c r="AG2913" i="17" s="1"/>
  <c r="AG2914" i="17" a="1"/>
  <c r="AG2914" i="17" s="1"/>
  <c r="AG2915" i="17" a="1"/>
  <c r="AG2915" i="17" s="1"/>
  <c r="AG2916" i="17" a="1"/>
  <c r="AG2916" i="17" s="1"/>
  <c r="AG2917" i="17" a="1"/>
  <c r="AG2917" i="17" s="1"/>
  <c r="AG2918" i="17" a="1"/>
  <c r="AG2918" i="17" s="1"/>
  <c r="AG2919" i="17" a="1"/>
  <c r="AG2919" i="17" s="1"/>
  <c r="AG2920" i="17" a="1"/>
  <c r="AG2920" i="17" s="1"/>
  <c r="AG2921" i="17" a="1"/>
  <c r="AG2921" i="17" s="1"/>
  <c r="AG2922" i="17" a="1"/>
  <c r="AG2922" i="17" s="1"/>
  <c r="AG2923" i="17" a="1"/>
  <c r="AG2923" i="17" s="1"/>
  <c r="AG2924" i="17" a="1"/>
  <c r="AG2924" i="17" s="1"/>
  <c r="AG2925" i="17" a="1"/>
  <c r="AG2925" i="17" s="1"/>
  <c r="AG2926" i="17" a="1"/>
  <c r="AG2926" i="17" s="1"/>
  <c r="AG2927" i="17" a="1"/>
  <c r="AG2927" i="17" s="1"/>
  <c r="AG2928" i="17" a="1"/>
  <c r="AG2928" i="17" s="1"/>
  <c r="AG2929" i="17" a="1"/>
  <c r="AG2929" i="17" s="1"/>
  <c r="AG2930" i="17" a="1"/>
  <c r="AG2930" i="17" s="1"/>
  <c r="AG2931" i="17" a="1"/>
  <c r="AG2931" i="17" s="1"/>
  <c r="AG2932" i="17" a="1"/>
  <c r="AG2932" i="17" s="1"/>
  <c r="AG2933" i="17" a="1"/>
  <c r="AG2933" i="17" s="1"/>
  <c r="AG2934" i="17" a="1"/>
  <c r="AG2934" i="17" s="1"/>
  <c r="AG2935" i="17" a="1"/>
  <c r="AG2935" i="17" s="1"/>
  <c r="AG2936" i="17" a="1"/>
  <c r="AG2936" i="17" s="1"/>
  <c r="AG2937" i="17" a="1"/>
  <c r="AG2937" i="17" s="1"/>
  <c r="AG2938" i="17" a="1"/>
  <c r="AG2938" i="17" s="1"/>
  <c r="AG2939" i="17" a="1"/>
  <c r="AG2939" i="17" s="1"/>
  <c r="AG2940" i="17" a="1"/>
  <c r="AG2940" i="17" s="1"/>
  <c r="AG2941" i="17" a="1"/>
  <c r="AG2941" i="17" s="1"/>
  <c r="AG2942" i="17" a="1"/>
  <c r="AG2942" i="17" s="1"/>
  <c r="AG2943" i="17" a="1"/>
  <c r="AG2943" i="17" s="1"/>
  <c r="AG2944" i="17" a="1"/>
  <c r="AG2944" i="17" s="1"/>
  <c r="AG2945" i="17" a="1"/>
  <c r="AG2945" i="17" s="1"/>
  <c r="AG2946" i="17" a="1"/>
  <c r="AG2946" i="17" s="1"/>
  <c r="AG2947" i="17" a="1"/>
  <c r="AG2947" i="17" s="1"/>
  <c r="AG2948" i="17" a="1"/>
  <c r="AG2948" i="17" s="1"/>
  <c r="AG2949" i="17" a="1"/>
  <c r="AG2949" i="17" s="1"/>
  <c r="AG2950" i="17" a="1"/>
  <c r="AG2950" i="17" s="1"/>
  <c r="AG2951" i="17" a="1"/>
  <c r="AG2951" i="17" s="1"/>
  <c r="AG2952" i="17" a="1"/>
  <c r="AG2952" i="17" s="1"/>
  <c r="AG2953" i="17" a="1"/>
  <c r="AG2953" i="17" s="1"/>
  <c r="AG2954" i="17" a="1"/>
  <c r="AG2954" i="17" s="1"/>
  <c r="AG2955" i="17" a="1"/>
  <c r="AG2955" i="17" s="1"/>
  <c r="AG2956" i="17" a="1"/>
  <c r="AG2956" i="17" s="1"/>
  <c r="AG2957" i="17" a="1"/>
  <c r="AG2957" i="17" s="1"/>
  <c r="AG2958" i="17" a="1"/>
  <c r="AG2958" i="17" s="1"/>
  <c r="AG2959" i="17" a="1"/>
  <c r="AG2959" i="17" s="1"/>
  <c r="AG2960" i="17" a="1"/>
  <c r="AG2960" i="17" s="1"/>
  <c r="AG2961" i="17" a="1"/>
  <c r="AG2961" i="17" s="1"/>
  <c r="AG2962" i="17" a="1"/>
  <c r="AG2962" i="17" s="1"/>
  <c r="AG2963" i="17" a="1"/>
  <c r="AG2963" i="17" s="1"/>
  <c r="AG2964" i="17" a="1"/>
  <c r="AG2964" i="17" s="1"/>
  <c r="AG2965" i="17" a="1"/>
  <c r="AG2965" i="17" s="1"/>
  <c r="AG2966" i="17" a="1"/>
  <c r="AG2966" i="17" s="1"/>
  <c r="AG2967" i="17" a="1"/>
  <c r="AG2967" i="17" s="1"/>
  <c r="AG2968" i="17" a="1"/>
  <c r="AG2968" i="17" s="1"/>
  <c r="AG2969" i="17" a="1"/>
  <c r="AG2969" i="17" s="1"/>
  <c r="AG2970" i="17" a="1"/>
  <c r="AG2970" i="17" s="1"/>
  <c r="AG2971" i="17" a="1"/>
  <c r="AG2971" i="17" s="1"/>
  <c r="AG2972" i="17" a="1"/>
  <c r="AG2972" i="17" s="1"/>
  <c r="AG2973" i="17" a="1"/>
  <c r="AG2973" i="17" s="1"/>
  <c r="AG2974" i="17" a="1"/>
  <c r="AG2974" i="17" s="1"/>
  <c r="AG2975" i="17" a="1"/>
  <c r="AG2975" i="17" s="1"/>
  <c r="AG2976" i="17" a="1"/>
  <c r="AG2976" i="17" s="1"/>
  <c r="AG2977" i="17" a="1"/>
  <c r="AG2977" i="17" s="1"/>
  <c r="AG2978" i="17" a="1"/>
  <c r="AG2978" i="17" s="1"/>
  <c r="AG2979" i="17" a="1"/>
  <c r="AG2979" i="17" s="1"/>
  <c r="AG2980" i="17" a="1"/>
  <c r="AG2980" i="17" s="1"/>
  <c r="AG2981" i="17" a="1"/>
  <c r="AG2981" i="17" s="1"/>
  <c r="AG2982" i="17" a="1"/>
  <c r="AG2982" i="17" s="1"/>
  <c r="AG2983" i="17" a="1"/>
  <c r="AG2983" i="17" s="1"/>
  <c r="AG2984" i="17" a="1"/>
  <c r="AG2984" i="17" s="1"/>
  <c r="AG2985" i="17" a="1"/>
  <c r="AG2985" i="17" s="1"/>
  <c r="AG2986" i="17" a="1"/>
  <c r="AG2986" i="17" s="1"/>
  <c r="AG2987" i="17" a="1"/>
  <c r="AG2987" i="17" s="1"/>
  <c r="AG2988" i="17" a="1"/>
  <c r="AG2988" i="17" s="1"/>
  <c r="AG2989" i="17" a="1"/>
  <c r="AG2989" i="17" s="1"/>
  <c r="AG2990" i="17" a="1"/>
  <c r="AG2990" i="17" s="1"/>
  <c r="AG2991" i="17" a="1"/>
  <c r="AG2991" i="17" s="1"/>
  <c r="AG2992" i="17" a="1"/>
  <c r="AG2992" i="17" s="1"/>
  <c r="AG2993" i="17" a="1"/>
  <c r="AG2993" i="17" s="1"/>
  <c r="AG2994" i="17" a="1"/>
  <c r="AG2994" i="17" s="1"/>
  <c r="AG2995" i="17" a="1"/>
  <c r="AG2995" i="17" s="1"/>
  <c r="AG2996" i="17" a="1"/>
  <c r="AG2996" i="17" s="1"/>
  <c r="AG2997" i="17" a="1"/>
  <c r="AG2997" i="17" s="1"/>
  <c r="AG2998" i="17" a="1"/>
  <c r="AG2998" i="17" s="1"/>
  <c r="AG2999" i="17" a="1"/>
  <c r="AG2999" i="17" s="1"/>
  <c r="AG3000" i="17" a="1"/>
  <c r="AG3000" i="17" s="1"/>
  <c r="AG3001" i="17" a="1"/>
  <c r="AG3001" i="17" s="1"/>
  <c r="AG3002" i="17" a="1"/>
  <c r="AG3002" i="17" s="1"/>
  <c r="AG3003" i="17" a="1"/>
  <c r="AG3003" i="17" s="1"/>
  <c r="AG3004" i="17" a="1"/>
  <c r="AG3004" i="17" s="1"/>
  <c r="AG3005" i="17" a="1"/>
  <c r="AG3005" i="17" s="1"/>
  <c r="AG3006" i="17" a="1"/>
  <c r="AG3006" i="17" s="1"/>
  <c r="AG3007" i="17" a="1"/>
  <c r="AG3007" i="17" s="1"/>
  <c r="AG3008" i="17" a="1"/>
  <c r="AG3008" i="17" s="1"/>
  <c r="AG3009" i="17" a="1"/>
  <c r="AG3009" i="17" s="1"/>
  <c r="AG3010" i="17" a="1"/>
  <c r="AG3010" i="17" s="1"/>
  <c r="AG3011" i="17" a="1"/>
  <c r="AG3011" i="17" s="1"/>
  <c r="AG3012" i="17" a="1"/>
  <c r="AG3012" i="17" s="1"/>
  <c r="AG3013" i="17" a="1"/>
  <c r="AG3013" i="17" s="1"/>
  <c r="AG3014" i="17" a="1"/>
  <c r="AG3014" i="17" s="1"/>
  <c r="AG3015" i="17" a="1"/>
  <c r="AG3015" i="17" s="1"/>
  <c r="AG3016" i="17" a="1"/>
  <c r="AG3016" i="17" s="1"/>
  <c r="AG3017" i="17" a="1"/>
  <c r="AG3017" i="17" s="1"/>
  <c r="AG3018" i="17" a="1"/>
  <c r="AG3018" i="17" s="1"/>
  <c r="AG3019" i="17" a="1"/>
  <c r="AG3019" i="17" s="1"/>
  <c r="AG3020" i="17" a="1"/>
  <c r="AG3020" i="17" s="1"/>
  <c r="AG3021" i="17" a="1"/>
  <c r="AG3021" i="17" s="1"/>
  <c r="AG3022" i="17" a="1"/>
  <c r="AG3022" i="17" s="1"/>
  <c r="AG3023" i="17" a="1"/>
  <c r="AG3023" i="17" s="1"/>
  <c r="AG3024" i="17" a="1"/>
  <c r="AG3024" i="17" s="1"/>
  <c r="AG3025" i="17" a="1"/>
  <c r="AG3025" i="17" s="1"/>
  <c r="AG3026" i="17" a="1"/>
  <c r="AG3026" i="17" s="1"/>
  <c r="AG3027" i="17" a="1"/>
  <c r="AG3027" i="17" s="1"/>
  <c r="AG3028" i="17" a="1"/>
  <c r="AG3028" i="17" s="1"/>
  <c r="AG3029" i="17" a="1"/>
  <c r="AG3029" i="17" s="1"/>
  <c r="AG3030" i="17" a="1"/>
  <c r="AG3030" i="17" s="1"/>
  <c r="AG3031" i="17" a="1"/>
  <c r="AG3031" i="17" s="1"/>
  <c r="AG3032" i="17" a="1"/>
  <c r="AG3032" i="17" s="1"/>
  <c r="AG3033" i="17" a="1"/>
  <c r="AG3033" i="17" s="1"/>
  <c r="AG3034" i="17" a="1"/>
  <c r="AG3034" i="17" s="1"/>
  <c r="AG3035" i="17" a="1"/>
  <c r="AG3035" i="17" s="1"/>
  <c r="AG3036" i="17" a="1"/>
  <c r="AG3036" i="17" s="1"/>
  <c r="AG3037" i="17" a="1"/>
  <c r="AG3037" i="17" s="1"/>
  <c r="AG3038" i="17" a="1"/>
  <c r="AG3038" i="17" s="1"/>
  <c r="AG3039" i="17" a="1"/>
  <c r="AG3039" i="17" s="1"/>
  <c r="AG3040" i="17" a="1"/>
  <c r="AG3040" i="17" s="1"/>
  <c r="AG3041" i="17" a="1"/>
  <c r="AG3041" i="17" s="1"/>
  <c r="AG3042" i="17" a="1"/>
  <c r="AG3042" i="17" s="1"/>
  <c r="AG3043" i="17" a="1"/>
  <c r="AG3043" i="17" s="1"/>
  <c r="AG3044" i="17" a="1"/>
  <c r="AG3044" i="17" s="1"/>
  <c r="AG3045" i="17" a="1"/>
  <c r="AG3045" i="17" s="1"/>
  <c r="AG3046" i="17" a="1"/>
  <c r="AG3046" i="17" s="1"/>
  <c r="AG3047" i="17" a="1"/>
  <c r="AG3047" i="17" s="1"/>
  <c r="AG3048" i="17" a="1"/>
  <c r="AG3048" i="17" s="1"/>
  <c r="AG3049" i="17" a="1"/>
  <c r="AG3049" i="17" s="1"/>
  <c r="AG3050" i="17" a="1"/>
  <c r="AG3050" i="17" s="1"/>
  <c r="AG3051" i="17" a="1"/>
  <c r="AG3051" i="17" s="1"/>
  <c r="AG3052" i="17" a="1"/>
  <c r="AG3052" i="17" s="1"/>
  <c r="AG3053" i="17" a="1"/>
  <c r="AG3053" i="17" s="1"/>
  <c r="AG3054" i="17" a="1"/>
  <c r="AG3054" i="17" s="1"/>
  <c r="AG3055" i="17" a="1"/>
  <c r="AG3055" i="17" s="1"/>
  <c r="AG3056" i="17" a="1"/>
  <c r="AG3056" i="17" s="1"/>
  <c r="AG3057" i="17" a="1"/>
  <c r="AG3057" i="17" s="1"/>
  <c r="AG3058" i="17" a="1"/>
  <c r="AG3058" i="17" s="1"/>
  <c r="AG3059" i="17" a="1"/>
  <c r="AG3059" i="17" s="1"/>
  <c r="AG3060" i="17" a="1"/>
  <c r="AG3060" i="17" s="1"/>
  <c r="AG3061" i="17" a="1"/>
  <c r="AG3061" i="17" s="1"/>
  <c r="AG3062" i="17" a="1"/>
  <c r="AG3062" i="17" s="1"/>
  <c r="AG3063" i="17" a="1"/>
  <c r="AG3063" i="17" s="1"/>
  <c r="AG3064" i="17" a="1"/>
  <c r="AG3064" i="17" s="1"/>
  <c r="AG3065" i="17" a="1"/>
  <c r="AG3065" i="17" s="1"/>
  <c r="AG3066" i="17" a="1"/>
  <c r="AG3066" i="17" s="1"/>
  <c r="AG3067" i="17" a="1"/>
  <c r="AG3067" i="17" s="1"/>
  <c r="AG3068" i="17" a="1"/>
  <c r="AG3068" i="17" s="1"/>
  <c r="AG3069" i="17" a="1"/>
  <c r="AG3069" i="17" s="1"/>
  <c r="AG3070" i="17" a="1"/>
  <c r="AG3070" i="17" s="1"/>
  <c r="AG3071" i="17" a="1"/>
  <c r="AG3071" i="17" s="1"/>
  <c r="AG3072" i="17" a="1"/>
  <c r="AG3072" i="17" s="1"/>
  <c r="AG3073" i="17" a="1"/>
  <c r="AG3073" i="17" s="1"/>
  <c r="AG3074" i="17" a="1"/>
  <c r="AG3074" i="17" s="1"/>
  <c r="AG3075" i="17" a="1"/>
  <c r="AG3075" i="17" s="1"/>
  <c r="AG3076" i="17" a="1"/>
  <c r="AG3076" i="17" s="1"/>
  <c r="AG3077" i="17" a="1"/>
  <c r="AG3077" i="17" s="1"/>
  <c r="AG3078" i="17" a="1"/>
  <c r="AG3078" i="17" s="1"/>
  <c r="AG3079" i="17" a="1"/>
  <c r="AG3079" i="17" s="1"/>
  <c r="AG3080" i="17" a="1"/>
  <c r="AG3080" i="17" s="1"/>
  <c r="AG3081" i="17" a="1"/>
  <c r="AG3081" i="17" s="1"/>
  <c r="AG3082" i="17" a="1"/>
  <c r="AG3082" i="17" s="1"/>
  <c r="AG3083" i="17" a="1"/>
  <c r="AG3083" i="17" s="1"/>
  <c r="AG3084" i="17" a="1"/>
  <c r="AG3084" i="17" s="1"/>
  <c r="AG3085" i="17" a="1"/>
  <c r="AG3085" i="17" s="1"/>
  <c r="AG3086" i="17" a="1"/>
  <c r="AG3086" i="17" s="1"/>
  <c r="AG3087" i="17" a="1"/>
  <c r="AG3087" i="17" s="1"/>
  <c r="AG3088" i="17" a="1"/>
  <c r="AG3088" i="17" s="1"/>
  <c r="AG3089" i="17" a="1"/>
  <c r="AG3089" i="17" s="1"/>
  <c r="AG3090" i="17" a="1"/>
  <c r="AG3090" i="17" s="1"/>
  <c r="AG3091" i="17" a="1"/>
  <c r="AG3091" i="17" s="1"/>
  <c r="AG3092" i="17" a="1"/>
  <c r="AG3092" i="17" s="1"/>
  <c r="AG3093" i="17" a="1"/>
  <c r="AG3093" i="17" s="1"/>
  <c r="AG3094" i="17" a="1"/>
  <c r="AG3094" i="17" s="1"/>
  <c r="AG3095" i="17" a="1"/>
  <c r="AG3095" i="17" s="1"/>
  <c r="AG3096" i="17" a="1"/>
  <c r="AG3096" i="17" s="1"/>
  <c r="AG3097" i="17" a="1"/>
  <c r="AG3097" i="17" s="1"/>
  <c r="AG3098" i="17" a="1"/>
  <c r="AG3098" i="17" s="1"/>
  <c r="AG3099" i="17" a="1"/>
  <c r="AG3099" i="17" s="1"/>
  <c r="AG3100" i="17" a="1"/>
  <c r="AG3100" i="17" s="1"/>
  <c r="AG3101" i="17" a="1"/>
  <c r="AG3101" i="17" s="1"/>
  <c r="AG3102" i="17" a="1"/>
  <c r="AG3102" i="17" s="1"/>
  <c r="AG3103" i="17" a="1"/>
  <c r="AG3103" i="17" s="1"/>
  <c r="AG3104" i="17" a="1"/>
  <c r="AG3104" i="17" s="1"/>
  <c r="AG3105" i="17" a="1"/>
  <c r="AG3105" i="17" s="1"/>
  <c r="AG3106" i="17" a="1"/>
  <c r="AG3106" i="17" s="1"/>
  <c r="AG3107" i="17" a="1"/>
  <c r="AG3107" i="17" s="1"/>
  <c r="AG3108" i="17" a="1"/>
  <c r="AG3108" i="17" s="1"/>
  <c r="AG3109" i="17" a="1"/>
  <c r="AG3109" i="17" s="1"/>
  <c r="AG3110" i="17" a="1"/>
  <c r="AG3110" i="17" s="1"/>
  <c r="AG3111" i="17" a="1"/>
  <c r="AG3111" i="17" s="1"/>
  <c r="AG3112" i="17" a="1"/>
  <c r="AG3112" i="17" s="1"/>
  <c r="AG3113" i="17" a="1"/>
  <c r="AG3113" i="17" s="1"/>
  <c r="AG3114" i="17" a="1"/>
  <c r="AG3114" i="17" s="1"/>
  <c r="AG3115" i="17" a="1"/>
  <c r="AG3115" i="17" s="1"/>
  <c r="AG3116" i="17" a="1"/>
  <c r="AG3116" i="17" s="1"/>
  <c r="AG3117" i="17" a="1"/>
  <c r="AG3117" i="17" s="1"/>
  <c r="AG3118" i="17" a="1"/>
  <c r="AG3118" i="17" s="1"/>
  <c r="AG3119" i="17" a="1"/>
  <c r="AG3119" i="17" s="1"/>
  <c r="AG3120" i="17" a="1"/>
  <c r="AG3120" i="17" s="1"/>
  <c r="AG3121" i="17" a="1"/>
  <c r="AG3121" i="17" s="1"/>
  <c r="AG3122" i="17" a="1"/>
  <c r="AG3122" i="17" s="1"/>
  <c r="AG3123" i="17" a="1"/>
  <c r="AG3123" i="17" s="1"/>
  <c r="AG3124" i="17" a="1"/>
  <c r="AG3124" i="17" s="1"/>
  <c r="AG3125" i="17" a="1"/>
  <c r="AG3125" i="17" s="1"/>
  <c r="AG3126" i="17" a="1"/>
  <c r="AG3126" i="17" s="1"/>
  <c r="AG3127" i="17" a="1"/>
  <c r="AG3127" i="17" s="1"/>
  <c r="AG3128" i="17" a="1"/>
  <c r="AG3128" i="17" s="1"/>
  <c r="AG3129" i="17" a="1"/>
  <c r="AG3129" i="17" s="1"/>
  <c r="AG3130" i="17" a="1"/>
  <c r="AG3130" i="17" s="1"/>
  <c r="AG3131" i="17" a="1"/>
  <c r="AG3131" i="17" s="1"/>
  <c r="AG3132" i="17" a="1"/>
  <c r="AG3132" i="17" s="1"/>
  <c r="AG3133" i="17" a="1"/>
  <c r="AG3133" i="17" s="1"/>
  <c r="AG3134" i="17" a="1"/>
  <c r="AG3134" i="17" s="1"/>
  <c r="AG3135" i="17" a="1"/>
  <c r="AG3135" i="17" s="1"/>
  <c r="AG3136" i="17" a="1"/>
  <c r="AG3136" i="17" s="1"/>
  <c r="AG3137" i="17" a="1"/>
  <c r="AG3137" i="17" s="1"/>
  <c r="AG3138" i="17" a="1"/>
  <c r="AG3138" i="17" s="1"/>
  <c r="AG3139" i="17" a="1"/>
  <c r="AG3139" i="17" s="1"/>
  <c r="AG3140" i="17" a="1"/>
  <c r="AG3140" i="17" s="1"/>
  <c r="AG3141" i="17" a="1"/>
  <c r="AG3141" i="17" s="1"/>
  <c r="AG3142" i="17" a="1"/>
  <c r="AG3142" i="17" s="1"/>
  <c r="AG3143" i="17" a="1"/>
  <c r="AG3143" i="17" s="1"/>
  <c r="AG3144" i="17" a="1"/>
  <c r="AG3144" i="17" s="1"/>
  <c r="AG3145" i="17" a="1"/>
  <c r="AG3145" i="17" s="1"/>
  <c r="AG3146" i="17" a="1"/>
  <c r="AG3146" i="17" s="1"/>
  <c r="AG3147" i="17" a="1"/>
  <c r="AG3147" i="17" s="1"/>
  <c r="AG3148" i="17" a="1"/>
  <c r="AG3148" i="17" s="1"/>
  <c r="AG3149" i="17" a="1"/>
  <c r="AG3149" i="17" s="1"/>
  <c r="AG3150" i="17" a="1"/>
  <c r="AG3150" i="17" s="1"/>
  <c r="AG3151" i="17" a="1"/>
  <c r="AG3151" i="17" s="1"/>
  <c r="AG3152" i="17" a="1"/>
  <c r="AG3152" i="17" s="1"/>
  <c r="AG3153" i="17" a="1"/>
  <c r="AG3153" i="17" s="1"/>
  <c r="AG3154" i="17" a="1"/>
  <c r="AG3154" i="17" s="1"/>
  <c r="AG3155" i="17" a="1"/>
  <c r="AG3155" i="17" s="1"/>
  <c r="AG3156" i="17" a="1"/>
  <c r="AG3156" i="17" s="1"/>
  <c r="AG3157" i="17" a="1"/>
  <c r="AG3157" i="17" s="1"/>
  <c r="AG3158" i="17" a="1"/>
  <c r="AG3158" i="17" s="1"/>
  <c r="AG3159" i="17" a="1"/>
  <c r="AG3159" i="17" s="1"/>
  <c r="AG3160" i="17" a="1"/>
  <c r="AG3160" i="17" s="1"/>
  <c r="AG3161" i="17" a="1"/>
  <c r="AG3161" i="17" s="1"/>
  <c r="AG3162" i="17" a="1"/>
  <c r="AG3162" i="17" s="1"/>
  <c r="AG3163" i="17" a="1"/>
  <c r="AG3163" i="17" s="1"/>
  <c r="AG3164" i="17" a="1"/>
  <c r="AG3164" i="17" s="1"/>
  <c r="AG3165" i="17" a="1"/>
  <c r="AG3165" i="17" s="1"/>
  <c r="AG3166" i="17" a="1"/>
  <c r="AG3166" i="17" s="1"/>
  <c r="AG3167" i="17" a="1"/>
  <c r="AG3167" i="17" s="1"/>
  <c r="AG3168" i="17" a="1"/>
  <c r="AG3168" i="17" s="1"/>
  <c r="AG3169" i="17" a="1"/>
  <c r="AG3169" i="17" s="1"/>
  <c r="AG3170" i="17" a="1"/>
  <c r="AG3170" i="17" s="1"/>
  <c r="AG3171" i="17" a="1"/>
  <c r="AG3171" i="17" s="1"/>
  <c r="AG3172" i="17" a="1"/>
  <c r="AG3172" i="17" s="1"/>
  <c r="AG3173" i="17" a="1"/>
  <c r="AG3173" i="17" s="1"/>
  <c r="AG3174" i="17" a="1"/>
  <c r="AG3174" i="17" s="1"/>
  <c r="AG3175" i="17" a="1"/>
  <c r="AG3175" i="17" s="1"/>
  <c r="AG3176" i="17" a="1"/>
  <c r="AG3176" i="17" s="1"/>
  <c r="AG3177" i="17" a="1"/>
  <c r="AG3177" i="17" s="1"/>
  <c r="AG3178" i="17" a="1"/>
  <c r="AG3178" i="17" s="1"/>
  <c r="AG3179" i="17" a="1"/>
  <c r="AG3179" i="17" s="1"/>
  <c r="AG3180" i="17" a="1"/>
  <c r="AG3180" i="17" s="1"/>
  <c r="AG3181" i="17" a="1"/>
  <c r="AG3181" i="17" s="1"/>
  <c r="AG3182" i="17" a="1"/>
  <c r="AG3182" i="17" s="1"/>
  <c r="AG3183" i="17" a="1"/>
  <c r="AG3183" i="17" s="1"/>
  <c r="AG3184" i="17" a="1"/>
  <c r="AG3184" i="17" s="1"/>
  <c r="AG3185" i="17" a="1"/>
  <c r="AG3185" i="17" s="1"/>
  <c r="AG3186" i="17" a="1"/>
  <c r="AG3186" i="17" s="1"/>
  <c r="AG3187" i="17" a="1"/>
  <c r="AG3187" i="17" s="1"/>
  <c r="AG3188" i="17" a="1"/>
  <c r="AG3188" i="17" s="1"/>
  <c r="AG3189" i="17" a="1"/>
  <c r="AG3189" i="17" s="1"/>
  <c r="AG3190" i="17" a="1"/>
  <c r="AG3190" i="17" s="1"/>
  <c r="AG3191" i="17" a="1"/>
  <c r="AG3191" i="17" s="1"/>
  <c r="AG3192" i="17" a="1"/>
  <c r="AG3192" i="17" s="1"/>
  <c r="AG3193" i="17" a="1"/>
  <c r="AG3193" i="17" s="1"/>
  <c r="AG3194" i="17" a="1"/>
  <c r="AG3194" i="17" s="1"/>
  <c r="AG3195" i="17" a="1"/>
  <c r="AG3195" i="17" s="1"/>
  <c r="AG3196" i="17" a="1"/>
  <c r="AG3196" i="17" s="1"/>
  <c r="AG3197" i="17" a="1"/>
  <c r="AG3197" i="17" s="1"/>
  <c r="AG3198" i="17" a="1"/>
  <c r="AG3198" i="17" s="1"/>
  <c r="AG3199" i="17" a="1"/>
  <c r="AG3199" i="17" s="1"/>
  <c r="AG3200" i="17" a="1"/>
  <c r="AG3200" i="17" s="1"/>
  <c r="AG3201" i="17" a="1"/>
  <c r="AG3201" i="17" s="1"/>
  <c r="AG3202" i="17" a="1"/>
  <c r="AG3202" i="17" s="1"/>
  <c r="AG3203" i="17" a="1"/>
  <c r="AG3203" i="17" s="1"/>
  <c r="AG3204" i="17" a="1"/>
  <c r="AG3204" i="17" s="1"/>
  <c r="AG3205" i="17" a="1"/>
  <c r="AG3205" i="17" s="1"/>
  <c r="AG3206" i="17" a="1"/>
  <c r="AG3206" i="17" s="1"/>
  <c r="AG3207" i="17" a="1"/>
  <c r="AG3207" i="17" s="1"/>
  <c r="AG3208" i="17" a="1"/>
  <c r="AG3208" i="17" s="1"/>
  <c r="AG3209" i="17" a="1"/>
  <c r="AG3209" i="17" s="1"/>
  <c r="AG3210" i="17" a="1"/>
  <c r="AG3210" i="17" s="1"/>
  <c r="AG3211" i="17" a="1"/>
  <c r="AG3211" i="17" s="1"/>
  <c r="AG3212" i="17" a="1"/>
  <c r="AG3212" i="17" s="1"/>
  <c r="AG3213" i="17" a="1"/>
  <c r="AG3213" i="17" s="1"/>
  <c r="AG3214" i="17" a="1"/>
  <c r="AG3214" i="17" s="1"/>
  <c r="AG3215" i="17" a="1"/>
  <c r="AG3215" i="17" s="1"/>
  <c r="AG3216" i="17" a="1"/>
  <c r="AG3216" i="17" s="1"/>
  <c r="AG3217" i="17" a="1"/>
  <c r="AG3217" i="17" s="1"/>
  <c r="AG3218" i="17" a="1"/>
  <c r="AG3218" i="17" s="1"/>
  <c r="AG3219" i="17" a="1"/>
  <c r="AG3219" i="17" s="1"/>
  <c r="AG3220" i="17" a="1"/>
  <c r="AG3220" i="17" s="1"/>
  <c r="AG3221" i="17" a="1"/>
  <c r="AG3221" i="17" s="1"/>
  <c r="AG3222" i="17" a="1"/>
  <c r="AG3222" i="17" s="1"/>
  <c r="AG3223" i="17" a="1"/>
  <c r="AG3223" i="17" s="1"/>
  <c r="AG3224" i="17" a="1"/>
  <c r="AG3224" i="17" s="1"/>
  <c r="AG3225" i="17" a="1"/>
  <c r="AG3225" i="17" s="1"/>
  <c r="AG3226" i="17" a="1"/>
  <c r="AG3226" i="17" s="1"/>
  <c r="AG3227" i="17" a="1"/>
  <c r="AG3227" i="17" s="1"/>
  <c r="AG3228" i="17" a="1"/>
  <c r="AG3228" i="17" s="1"/>
  <c r="AG3229" i="17" a="1"/>
  <c r="AG3229" i="17" s="1"/>
  <c r="AG3230" i="17" a="1"/>
  <c r="AG3230" i="17" s="1"/>
  <c r="AG3231" i="17" a="1"/>
  <c r="AG3231" i="17" s="1"/>
  <c r="AG3232" i="17" a="1"/>
  <c r="AG3232" i="17" s="1"/>
  <c r="AG3233" i="17" a="1"/>
  <c r="AG3233" i="17" s="1"/>
  <c r="AG3234" i="17" a="1"/>
  <c r="AG3234" i="17" s="1"/>
  <c r="AG3235" i="17" a="1"/>
  <c r="AG3235" i="17" s="1"/>
  <c r="AG3236" i="17" a="1"/>
  <c r="AG3236" i="17" s="1"/>
  <c r="AG3237" i="17" a="1"/>
  <c r="AG3237" i="17" s="1"/>
  <c r="AG3238" i="17" a="1"/>
  <c r="AG3238" i="17" s="1"/>
  <c r="AG3239" i="17" a="1"/>
  <c r="AG3239" i="17" s="1"/>
  <c r="AG3240" i="17" a="1"/>
  <c r="AG3240" i="17" s="1"/>
  <c r="AG3241" i="17" a="1"/>
  <c r="AG3241" i="17" s="1"/>
  <c r="AG3242" i="17" a="1"/>
  <c r="AG3242" i="17" s="1"/>
  <c r="AG3243" i="17" a="1"/>
  <c r="AG3243" i="17" s="1"/>
  <c r="AG3244" i="17" a="1"/>
  <c r="AG3244" i="17" s="1"/>
  <c r="AG3245" i="17" a="1"/>
  <c r="AG3245" i="17" s="1"/>
  <c r="AG3246" i="17" a="1"/>
  <c r="AG3246" i="17" s="1"/>
  <c r="AG3247" i="17" a="1"/>
  <c r="AG3247" i="17" s="1"/>
  <c r="AG3248" i="17" a="1"/>
  <c r="AG3248" i="17" s="1"/>
  <c r="AG3249" i="17" a="1"/>
  <c r="AG3249" i="17" s="1"/>
  <c r="AG3250" i="17" a="1"/>
  <c r="AG3250" i="17" s="1"/>
  <c r="AG3251" i="17" a="1"/>
  <c r="AG3251" i="17" s="1"/>
  <c r="AG3252" i="17" a="1"/>
  <c r="AG3252" i="17" s="1"/>
  <c r="AG3253" i="17" a="1"/>
  <c r="AG3253" i="17" s="1"/>
  <c r="AG3254" i="17" a="1"/>
  <c r="AG3254" i="17" s="1"/>
  <c r="AG3255" i="17" a="1"/>
  <c r="AG3255" i="17" s="1"/>
  <c r="AG3256" i="17" a="1"/>
  <c r="AG3256" i="17" s="1"/>
  <c r="AG3257" i="17" a="1"/>
  <c r="AG3257" i="17" s="1"/>
  <c r="AG3258" i="17" a="1"/>
  <c r="AG3258" i="17" s="1"/>
  <c r="AG3259" i="17" a="1"/>
  <c r="AG3259" i="17" s="1"/>
  <c r="AG3260" i="17" a="1"/>
  <c r="AG3260" i="17" s="1"/>
  <c r="AG3261" i="17" a="1"/>
  <c r="AG3261" i="17" s="1"/>
  <c r="AG3262" i="17" a="1"/>
  <c r="AG3262" i="17" s="1"/>
  <c r="AG3263" i="17" a="1"/>
  <c r="AG3263" i="17" s="1"/>
  <c r="AG3264" i="17" a="1"/>
  <c r="AG3264" i="17" s="1"/>
  <c r="AG3265" i="17" a="1"/>
  <c r="AG3265" i="17" s="1"/>
  <c r="AG3266" i="17" a="1"/>
  <c r="AG3266" i="17" s="1"/>
  <c r="AG3267" i="17" a="1"/>
  <c r="AG3267" i="17" s="1"/>
  <c r="AG3268" i="17" a="1"/>
  <c r="AG3268" i="17" s="1"/>
  <c r="AG3269" i="17" a="1"/>
  <c r="AG3269" i="17" s="1"/>
  <c r="AG3270" i="17" a="1"/>
  <c r="AG3270" i="17" s="1"/>
  <c r="AG3271" i="17" a="1"/>
  <c r="AG3271" i="17" s="1"/>
  <c r="AG3272" i="17" a="1"/>
  <c r="AG3272" i="17" s="1"/>
  <c r="AG3273" i="17" a="1"/>
  <c r="AG3273" i="17" s="1"/>
  <c r="AG3274" i="17" a="1"/>
  <c r="AG3274" i="17" s="1"/>
  <c r="AG3275" i="17" a="1"/>
  <c r="AG3275" i="17" s="1"/>
  <c r="AG3276" i="17" a="1"/>
  <c r="AG3276" i="17" s="1"/>
  <c r="AG3277" i="17" a="1"/>
  <c r="AG3277" i="17" s="1"/>
  <c r="AG3278" i="17" a="1"/>
  <c r="AG3278" i="17" s="1"/>
  <c r="AG3279" i="17" a="1"/>
  <c r="AG3279" i="17" s="1"/>
  <c r="AG3280" i="17" a="1"/>
  <c r="AG3280" i="17" s="1"/>
  <c r="AG3281" i="17" a="1"/>
  <c r="AG3281" i="17" s="1"/>
  <c r="AG3282" i="17" a="1"/>
  <c r="AG3282" i="17" s="1"/>
  <c r="AG3283" i="17" a="1"/>
  <c r="AG3283" i="17" s="1"/>
  <c r="AG3284" i="17" a="1"/>
  <c r="AG3284" i="17" s="1"/>
  <c r="AG3285" i="17" a="1"/>
  <c r="AG3285" i="17" s="1"/>
  <c r="AG3286" i="17" a="1"/>
  <c r="AG3286" i="17" s="1"/>
  <c r="AG3287" i="17" a="1"/>
  <c r="AG3287" i="17" s="1"/>
  <c r="AG3288" i="17" a="1"/>
  <c r="AG3288" i="17" s="1"/>
  <c r="AG3289" i="17" a="1"/>
  <c r="AG3289" i="17" s="1"/>
  <c r="AG3290" i="17" a="1"/>
  <c r="AG3290" i="17" s="1"/>
  <c r="AG3291" i="17" a="1"/>
  <c r="AG3291" i="17" s="1"/>
  <c r="AG3292" i="17" a="1"/>
  <c r="AG3292" i="17" s="1"/>
  <c r="AG3293" i="17" a="1"/>
  <c r="AG3293" i="17" s="1"/>
  <c r="AG3294" i="17" a="1"/>
  <c r="AG3294" i="17" s="1"/>
  <c r="AG3295" i="17" a="1"/>
  <c r="AG3295" i="17" s="1"/>
  <c r="AG3296" i="17" a="1"/>
  <c r="AG3296" i="17" s="1"/>
  <c r="AG3297" i="17" a="1"/>
  <c r="AG3297" i="17" s="1"/>
  <c r="AG3298" i="17" a="1"/>
  <c r="AG3298" i="17" s="1"/>
  <c r="AG3299" i="17" a="1"/>
  <c r="AG3299" i="17" s="1"/>
  <c r="AG3300" i="17" a="1"/>
  <c r="AG3300" i="17" s="1"/>
  <c r="AG3301" i="17" a="1"/>
  <c r="AG3301" i="17" s="1"/>
  <c r="AG3302" i="17" a="1"/>
  <c r="AG3302" i="17" s="1"/>
  <c r="AG3303" i="17" a="1"/>
  <c r="AG3303" i="17" s="1"/>
  <c r="AG3304" i="17" a="1"/>
  <c r="AG3304" i="17" s="1"/>
  <c r="AG3305" i="17" a="1"/>
  <c r="AG3305" i="17" s="1"/>
  <c r="AG3306" i="17" a="1"/>
  <c r="AG3306" i="17" s="1"/>
  <c r="AG3307" i="17" a="1"/>
  <c r="AG3307" i="17" s="1"/>
  <c r="AG3308" i="17" a="1"/>
  <c r="AG3308" i="17" s="1"/>
  <c r="AG3309" i="17" a="1"/>
  <c r="AG3309" i="17" s="1"/>
  <c r="AG3310" i="17" a="1"/>
  <c r="AG3310" i="17" s="1"/>
  <c r="AG3311" i="17" a="1"/>
  <c r="AG3311" i="17" s="1"/>
  <c r="AG3312" i="17" a="1"/>
  <c r="AG3312" i="17" s="1"/>
  <c r="AG3313" i="17" a="1"/>
  <c r="AG3313" i="17" s="1"/>
  <c r="AG3314" i="17" a="1"/>
  <c r="AG3314" i="17" s="1"/>
  <c r="AG3315" i="17" a="1"/>
  <c r="AG3315" i="17" s="1"/>
  <c r="AG3316" i="17" a="1"/>
  <c r="AG3316" i="17" s="1"/>
  <c r="AG3317" i="17" a="1"/>
  <c r="AG3317" i="17" s="1"/>
  <c r="AG3318" i="17" a="1"/>
  <c r="AG3318" i="17" s="1"/>
  <c r="AG3319" i="17" a="1"/>
  <c r="AG3319" i="17" s="1"/>
  <c r="AG3320" i="17" a="1"/>
  <c r="AG3320" i="17" s="1"/>
  <c r="AG3321" i="17" a="1"/>
  <c r="AG3321" i="17" s="1"/>
  <c r="AG3322" i="17" a="1"/>
  <c r="AG3322" i="17" s="1"/>
  <c r="AG3323" i="17" a="1"/>
  <c r="AG3323" i="17" s="1"/>
  <c r="AG3324" i="17" a="1"/>
  <c r="AG3324" i="17" s="1"/>
  <c r="AG3325" i="17" a="1"/>
  <c r="AG3325" i="17" s="1"/>
  <c r="AG3326" i="17" a="1"/>
  <c r="AG3326" i="17" s="1"/>
  <c r="AG3327" i="17" a="1"/>
  <c r="AG3327" i="17" s="1"/>
  <c r="AG3328" i="17" a="1"/>
  <c r="AG3328" i="17" s="1"/>
  <c r="AG3329" i="17" a="1"/>
  <c r="AG3329" i="17" s="1"/>
  <c r="AG3330" i="17" a="1"/>
  <c r="AG3330" i="17" s="1"/>
  <c r="AG3331" i="17" a="1"/>
  <c r="AG3331" i="17" s="1"/>
  <c r="AG3332" i="17" a="1"/>
  <c r="AG3332" i="17" s="1"/>
  <c r="AG3333" i="17" a="1"/>
  <c r="AG3333" i="17" s="1"/>
  <c r="AG3334" i="17" a="1"/>
  <c r="AG3334" i="17" s="1"/>
  <c r="AG3335" i="17" a="1"/>
  <c r="AG3335" i="17" s="1"/>
  <c r="AG3336" i="17" a="1"/>
  <c r="AG3336" i="17" s="1"/>
  <c r="AG3337" i="17" a="1"/>
  <c r="AG3337" i="17" s="1"/>
  <c r="AG3338" i="17" a="1"/>
  <c r="AG3338" i="17" s="1"/>
  <c r="AG3339" i="17" a="1"/>
  <c r="AG3339" i="17" s="1"/>
  <c r="AG3340" i="17" a="1"/>
  <c r="AG3340" i="17" s="1"/>
  <c r="AG3341" i="17" a="1"/>
  <c r="AG3341" i="17" s="1"/>
  <c r="AG3342" i="17" a="1"/>
  <c r="AG3342" i="17" s="1"/>
  <c r="AG3343" i="17" a="1"/>
  <c r="AG3343" i="17" s="1"/>
  <c r="AG3344" i="17" a="1"/>
  <c r="AG3344" i="17" s="1"/>
  <c r="AG3345" i="17" a="1"/>
  <c r="AG3345" i="17" s="1"/>
  <c r="AG3346" i="17" a="1"/>
  <c r="AG3346" i="17" s="1"/>
  <c r="AG3347" i="17" a="1"/>
  <c r="AG3347" i="17" s="1"/>
  <c r="AG3348" i="17" a="1"/>
  <c r="AG3348" i="17" s="1"/>
  <c r="AG3349" i="17" a="1"/>
  <c r="AG3349" i="17" s="1"/>
  <c r="AG3350" i="17" a="1"/>
  <c r="AG3350" i="17" s="1"/>
  <c r="AG3351" i="17" a="1"/>
  <c r="AG3351" i="17" s="1"/>
  <c r="AG3352" i="17" a="1"/>
  <c r="AG3352" i="17" s="1"/>
  <c r="AG3353" i="17" a="1"/>
  <c r="AG3353" i="17" s="1"/>
  <c r="AG3354" i="17" a="1"/>
  <c r="AG3354" i="17" s="1"/>
  <c r="AG3355" i="17" a="1"/>
  <c r="AG3355" i="17" s="1"/>
  <c r="AG3356" i="17" a="1"/>
  <c r="AG3356" i="17" s="1"/>
  <c r="AG3357" i="17" a="1"/>
  <c r="AG3357" i="17" s="1"/>
  <c r="AG3358" i="17" a="1"/>
  <c r="AG3358" i="17" s="1"/>
  <c r="AG3359" i="17" a="1"/>
  <c r="AG3359" i="17" s="1"/>
  <c r="AG3360" i="17" a="1"/>
  <c r="AG3360" i="17" s="1"/>
  <c r="AG3361" i="17" a="1"/>
  <c r="AG3361" i="17" s="1"/>
  <c r="AG3362" i="17" a="1"/>
  <c r="AG3362" i="17" s="1"/>
  <c r="AG3363" i="17" a="1"/>
  <c r="AG3363" i="17" s="1"/>
  <c r="AG3364" i="17" a="1"/>
  <c r="AG3364" i="17" s="1"/>
  <c r="AG3365" i="17" a="1"/>
  <c r="AG3365" i="17" s="1"/>
  <c r="AG3366" i="17" a="1"/>
  <c r="AG3366" i="17" s="1"/>
  <c r="AG3367" i="17" a="1"/>
  <c r="AG3367" i="17" s="1"/>
  <c r="AG3368" i="17" a="1"/>
  <c r="AG3368" i="17" s="1"/>
  <c r="AG3369" i="17" a="1"/>
  <c r="AG3369" i="17" s="1"/>
  <c r="AG3370" i="17" a="1"/>
  <c r="AG3370" i="17" s="1"/>
  <c r="AG3371" i="17" a="1"/>
  <c r="AG3371" i="17" s="1"/>
  <c r="AG3372" i="17" a="1"/>
  <c r="AG3372" i="17" s="1"/>
  <c r="AG3373" i="17" a="1"/>
  <c r="AG3373" i="17" s="1"/>
  <c r="AG3374" i="17" a="1"/>
  <c r="AG3374" i="17" s="1"/>
  <c r="AG3375" i="17" a="1"/>
  <c r="AG3375" i="17" s="1"/>
  <c r="AG3376" i="17" a="1"/>
  <c r="AG3376" i="17" s="1"/>
  <c r="AG3377" i="17" a="1"/>
  <c r="AG3377" i="17" s="1"/>
  <c r="AG3378" i="17" a="1"/>
  <c r="AG3378" i="17" s="1"/>
  <c r="AG3379" i="17" a="1"/>
  <c r="AG3379" i="17" s="1"/>
  <c r="AG3380" i="17" a="1"/>
  <c r="AG3380" i="17" s="1"/>
  <c r="AG3381" i="17" a="1"/>
  <c r="AG3381" i="17" s="1"/>
  <c r="AG3382" i="17" a="1"/>
  <c r="AG3382" i="17" s="1"/>
  <c r="AG3383" i="17" a="1"/>
  <c r="AG3383" i="17" s="1"/>
  <c r="AG3384" i="17" a="1"/>
  <c r="AG3384" i="17" s="1"/>
  <c r="AG3385" i="17" a="1"/>
  <c r="AG3385" i="17" s="1"/>
  <c r="AG3386" i="17" a="1"/>
  <c r="AG3386" i="17" s="1"/>
  <c r="AG3387" i="17" a="1"/>
  <c r="AG3387" i="17" s="1"/>
  <c r="AG3388" i="17" a="1"/>
  <c r="AG3388" i="17" s="1"/>
  <c r="AG3389" i="17" a="1"/>
  <c r="AG3389" i="17" s="1"/>
  <c r="AG3390" i="17" a="1"/>
  <c r="AG3390" i="17" s="1"/>
  <c r="AG3391" i="17" a="1"/>
  <c r="AG3391" i="17" s="1"/>
  <c r="AG3392" i="17" a="1"/>
  <c r="AG3392" i="17" s="1"/>
  <c r="AG3393" i="17" a="1"/>
  <c r="AG3393" i="17" s="1"/>
  <c r="AG3394" i="17" a="1"/>
  <c r="AG3394" i="17" s="1"/>
  <c r="AG3395" i="17" a="1"/>
  <c r="AG3395" i="17" s="1"/>
  <c r="AG3396" i="17" a="1"/>
  <c r="AG3396" i="17" s="1"/>
  <c r="AG3397" i="17" a="1"/>
  <c r="AG3397" i="17" s="1"/>
  <c r="AG3398" i="17" a="1"/>
  <c r="AG3398" i="17" s="1"/>
  <c r="AG3399" i="17" a="1"/>
  <c r="AG3399" i="17" s="1"/>
  <c r="AG3400" i="17" a="1"/>
  <c r="AG3400" i="17" s="1"/>
  <c r="AG3401" i="17" a="1"/>
  <c r="AG3401" i="17" s="1"/>
  <c r="AG3402" i="17" a="1"/>
  <c r="AG3402" i="17" s="1"/>
  <c r="AG3403" i="17" a="1"/>
  <c r="AG3403" i="17" s="1"/>
  <c r="AG3404" i="17" a="1"/>
  <c r="AG3404" i="17" s="1"/>
  <c r="AG3405" i="17" a="1"/>
  <c r="AG3405" i="17" s="1"/>
  <c r="AG3406" i="17" a="1"/>
  <c r="AG3406" i="17" s="1"/>
  <c r="AG3407" i="17" a="1"/>
  <c r="AG3407" i="17" s="1"/>
  <c r="AG3408" i="17" a="1"/>
  <c r="AG3408" i="17" s="1"/>
  <c r="AG3409" i="17" a="1"/>
  <c r="AG3409" i="17" s="1"/>
  <c r="AG3410" i="17" a="1"/>
  <c r="AG3410" i="17" s="1"/>
  <c r="AG3411" i="17" a="1"/>
  <c r="AG3411" i="17" s="1"/>
  <c r="AG3412" i="17" a="1"/>
  <c r="AG3412" i="17" s="1"/>
  <c r="AG3413" i="17" a="1"/>
  <c r="AG3413" i="17" s="1"/>
  <c r="AG3414" i="17" a="1"/>
  <c r="AG3414" i="17" s="1"/>
  <c r="AG3415" i="17" a="1"/>
  <c r="AG3415" i="17" s="1"/>
  <c r="AG3416" i="17" a="1"/>
  <c r="AG3416" i="17" s="1"/>
  <c r="AG3417" i="17" a="1"/>
  <c r="AG3417" i="17" s="1"/>
  <c r="AG3418" i="17" a="1"/>
  <c r="AG3418" i="17" s="1"/>
  <c r="AG3419" i="17" a="1"/>
  <c r="AG3419" i="17" s="1"/>
  <c r="AG3420" i="17" a="1"/>
  <c r="AG3420" i="17" s="1"/>
  <c r="AG3421" i="17" a="1"/>
  <c r="AG3421" i="17" s="1"/>
  <c r="AG3422" i="17" a="1"/>
  <c r="AG3422" i="17" s="1"/>
  <c r="AG3423" i="17" a="1"/>
  <c r="AG3423" i="17" s="1"/>
  <c r="AG3424" i="17" a="1"/>
  <c r="AG3424" i="17" s="1"/>
  <c r="AG3425" i="17" a="1"/>
  <c r="AG3425" i="17" s="1"/>
  <c r="AG3426" i="17" a="1"/>
  <c r="AG3426" i="17" s="1"/>
  <c r="AG3427" i="17" a="1"/>
  <c r="AG3427" i="17" s="1"/>
  <c r="AG3428" i="17" a="1"/>
  <c r="AG3428" i="17" s="1"/>
  <c r="AG3429" i="17" a="1"/>
  <c r="AG3429" i="17" s="1"/>
  <c r="AG3430" i="17" a="1"/>
  <c r="AG3430" i="17" s="1"/>
  <c r="AG3431" i="17" a="1"/>
  <c r="AG3431" i="17" s="1"/>
  <c r="AG3432" i="17" a="1"/>
  <c r="AG3432" i="17" s="1"/>
  <c r="AG3433" i="17" a="1"/>
  <c r="AG3433" i="17" s="1"/>
  <c r="AG3434" i="17" a="1"/>
  <c r="AG3434" i="17" s="1"/>
  <c r="AG3435" i="17" a="1"/>
  <c r="AG3435" i="17" s="1"/>
  <c r="AG3436" i="17" a="1"/>
  <c r="AG3436" i="17" s="1"/>
  <c r="AG3437" i="17" a="1"/>
  <c r="AG3437" i="17" s="1"/>
  <c r="AG3438" i="17" a="1"/>
  <c r="AG3438" i="17" s="1"/>
  <c r="AG3439" i="17" a="1"/>
  <c r="AG3439" i="17" s="1"/>
  <c r="AG3440" i="17" a="1"/>
  <c r="AG3440" i="17" s="1"/>
  <c r="AG3441" i="17" a="1"/>
  <c r="AG3441" i="17" s="1"/>
  <c r="AG3442" i="17" a="1"/>
  <c r="AG3442" i="17" s="1"/>
  <c r="AG3443" i="17" a="1"/>
  <c r="AG3443" i="17" s="1"/>
  <c r="AG3444" i="17" a="1"/>
  <c r="AG3444" i="17" s="1"/>
  <c r="AG3445" i="17" a="1"/>
  <c r="AG3445" i="17" s="1"/>
  <c r="AG3446" i="17" a="1"/>
  <c r="AG3446" i="17" s="1"/>
  <c r="AG3447" i="17" a="1"/>
  <c r="AG3447" i="17" s="1"/>
  <c r="AG3448" i="17" a="1"/>
  <c r="AG3448" i="17" s="1"/>
  <c r="AG3449" i="17" a="1"/>
  <c r="AG3449" i="17" s="1"/>
  <c r="AG3450" i="17" a="1"/>
  <c r="AG3450" i="17" s="1"/>
  <c r="AG3451" i="17" a="1"/>
  <c r="AG3451" i="17" s="1"/>
  <c r="AG3452" i="17" a="1"/>
  <c r="AG3452" i="17" s="1"/>
  <c r="AG3453" i="17" a="1"/>
  <c r="AG3453" i="17" s="1"/>
  <c r="AG3454" i="17" a="1"/>
  <c r="AG3454" i="17" s="1"/>
  <c r="AG3455" i="17" a="1"/>
  <c r="AG3455" i="17" s="1"/>
  <c r="AG3456" i="17" a="1"/>
  <c r="AG3456" i="17" s="1"/>
  <c r="AG3457" i="17" a="1"/>
  <c r="AG3457" i="17" s="1"/>
  <c r="AG3458" i="17" a="1"/>
  <c r="AG3458" i="17" s="1"/>
  <c r="AG3459" i="17" a="1"/>
  <c r="AG3459" i="17" s="1"/>
  <c r="AG3460" i="17" a="1"/>
  <c r="AG3460" i="17" s="1"/>
  <c r="AG3461" i="17" a="1"/>
  <c r="AG3461" i="17" s="1"/>
  <c r="AG3462" i="17" a="1"/>
  <c r="AG3462" i="17" s="1"/>
  <c r="AG3463" i="17" a="1"/>
  <c r="AG3463" i="17" s="1"/>
  <c r="AG3464" i="17" a="1"/>
  <c r="AG3464" i="17" s="1"/>
  <c r="AG3465" i="17" a="1"/>
  <c r="AG3465" i="17" s="1"/>
  <c r="AG3466" i="17" a="1"/>
  <c r="AG3466" i="17" s="1"/>
  <c r="AG3467" i="17" a="1"/>
  <c r="AG3467" i="17" s="1"/>
  <c r="AG3468" i="17" a="1"/>
  <c r="AG3468" i="17" s="1"/>
  <c r="AG3469" i="17" a="1"/>
  <c r="AG3469" i="17" s="1"/>
  <c r="AG3470" i="17" a="1"/>
  <c r="AG3470" i="17" s="1"/>
  <c r="AG3471" i="17" a="1"/>
  <c r="AG3471" i="17" s="1"/>
  <c r="AG3472" i="17" a="1"/>
  <c r="AG3472" i="17" s="1"/>
  <c r="AG3473" i="17" a="1"/>
  <c r="AG3473" i="17" s="1"/>
  <c r="AG3474" i="17" a="1"/>
  <c r="AG3474" i="17" s="1"/>
  <c r="AG3475" i="17" a="1"/>
  <c r="AG3475" i="17" s="1"/>
  <c r="AG3476" i="17" a="1"/>
  <c r="AG3476" i="17" s="1"/>
  <c r="AG3477" i="17" a="1"/>
  <c r="AG3477" i="17" s="1"/>
  <c r="AG3478" i="17" a="1"/>
  <c r="AG3478" i="17" s="1"/>
  <c r="AG3479" i="17" a="1"/>
  <c r="AG3479" i="17" s="1"/>
  <c r="AG3480" i="17" a="1"/>
  <c r="AG3480" i="17" s="1"/>
  <c r="AG3481" i="17" a="1"/>
  <c r="AG3481" i="17" s="1"/>
  <c r="AG3482" i="17" a="1"/>
  <c r="AG3482" i="17" s="1"/>
  <c r="AG3483" i="17" a="1"/>
  <c r="AG3483" i="17" s="1"/>
  <c r="AG3484" i="17" a="1"/>
  <c r="AG3484" i="17" s="1"/>
  <c r="AG3485" i="17" a="1"/>
  <c r="AG3485" i="17" s="1"/>
  <c r="AG3486" i="17" a="1"/>
  <c r="AG3486" i="17" s="1"/>
  <c r="AG3487" i="17" a="1"/>
  <c r="AG3487" i="17" s="1"/>
  <c r="AG3488" i="17" a="1"/>
  <c r="AG3488" i="17" s="1"/>
  <c r="AG3489" i="17" a="1"/>
  <c r="AG3489" i="17" s="1"/>
  <c r="AG3490" i="17" a="1"/>
  <c r="AG3490" i="17" s="1"/>
  <c r="AG3491" i="17" a="1"/>
  <c r="AG3491" i="17" s="1"/>
  <c r="AG3492" i="17" a="1"/>
  <c r="AG3492" i="17" s="1"/>
  <c r="AG3493" i="17" a="1"/>
  <c r="AG3493" i="17" s="1"/>
  <c r="AG3494" i="17" a="1"/>
  <c r="AG3494" i="17" s="1"/>
  <c r="AG3495" i="17" a="1"/>
  <c r="AG3495" i="17" s="1"/>
  <c r="AG3496" i="17" a="1"/>
  <c r="AG3496" i="17" s="1"/>
  <c r="AG3497" i="17" a="1"/>
  <c r="AG3497" i="17" s="1"/>
  <c r="AG3498" i="17" a="1"/>
  <c r="AG3498" i="17" s="1"/>
  <c r="AG3499" i="17" a="1"/>
  <c r="AG3499" i="17" s="1"/>
  <c r="AG3500" i="17" a="1"/>
  <c r="AG3500" i="17" s="1"/>
  <c r="AG3501" i="17" a="1"/>
  <c r="AG3501" i="17" s="1"/>
  <c r="AG3502" i="17" a="1"/>
  <c r="AG3502" i="17" s="1"/>
  <c r="AG3503" i="17" a="1"/>
  <c r="AG3503" i="17" s="1"/>
  <c r="AG3504" i="17" a="1"/>
  <c r="AG3504" i="17" s="1"/>
  <c r="AG3505" i="17" a="1"/>
  <c r="AG3505" i="17" s="1"/>
  <c r="AG3506" i="17" a="1"/>
  <c r="AG3506" i="17" s="1"/>
  <c r="AG3507" i="17" a="1"/>
  <c r="AG3507" i="17" s="1"/>
  <c r="AG3508" i="17" a="1"/>
  <c r="AG3508" i="17" s="1"/>
  <c r="AG3509" i="17" a="1"/>
  <c r="AG3509" i="17" s="1"/>
  <c r="AG3510" i="17" a="1"/>
  <c r="AG3510" i="17" s="1"/>
  <c r="AG3511" i="17" a="1"/>
  <c r="AG3511" i="17" s="1"/>
  <c r="AG3512" i="17" a="1"/>
  <c r="AG3512" i="17" s="1"/>
  <c r="AG3513" i="17" a="1"/>
  <c r="AG3513" i="17" s="1"/>
  <c r="AG3514" i="17" a="1"/>
  <c r="AG3514" i="17" s="1"/>
  <c r="AG3515" i="17" a="1"/>
  <c r="AG3515" i="17" s="1"/>
  <c r="AG3516" i="17" a="1"/>
  <c r="AG3516" i="17" s="1"/>
  <c r="AG3517" i="17" a="1"/>
  <c r="AG3517" i="17" s="1"/>
  <c r="AG3518" i="17" a="1"/>
  <c r="AG3518" i="17" s="1"/>
  <c r="AG3519" i="17" a="1"/>
  <c r="AG3519" i="17" s="1"/>
  <c r="AG3520" i="17" a="1"/>
  <c r="AG3520" i="17" s="1"/>
  <c r="AG3521" i="17" a="1"/>
  <c r="AG3521" i="17" s="1"/>
  <c r="AG3522" i="17" a="1"/>
  <c r="AG3522" i="17" s="1"/>
  <c r="AG3523" i="17" a="1"/>
  <c r="AG3523" i="17" s="1"/>
  <c r="AG3524" i="17" a="1"/>
  <c r="AG3524" i="17" s="1"/>
  <c r="AG3525" i="17" a="1"/>
  <c r="AG3525" i="17" s="1"/>
  <c r="AG3526" i="17" a="1"/>
  <c r="AG3526" i="17" s="1"/>
  <c r="AG3527" i="17" a="1"/>
  <c r="AG3527" i="17" s="1"/>
  <c r="AG3528" i="17" a="1"/>
  <c r="AG3528" i="17" s="1"/>
  <c r="AG3529" i="17" a="1"/>
  <c r="AG3529" i="17" s="1"/>
  <c r="AG3530" i="17" a="1"/>
  <c r="AG3530" i="17" s="1"/>
  <c r="AG3531" i="17" a="1"/>
  <c r="AG3531" i="17" s="1"/>
  <c r="AG3532" i="17" a="1"/>
  <c r="AG3532" i="17" s="1"/>
  <c r="AG3533" i="17" a="1"/>
  <c r="AG3533" i="17" s="1"/>
  <c r="AG3534" i="17" a="1"/>
  <c r="AG3534" i="17" s="1"/>
  <c r="AG3535" i="17" a="1"/>
  <c r="AG3535" i="17" s="1"/>
  <c r="AG3536" i="17" a="1"/>
  <c r="AG3536" i="17" s="1"/>
  <c r="AG3537" i="17" a="1"/>
  <c r="AG3537" i="17" s="1"/>
  <c r="AG3538" i="17" a="1"/>
  <c r="AG3538" i="17" s="1"/>
  <c r="AG3539" i="17" a="1"/>
  <c r="AG3539" i="17" s="1"/>
  <c r="AG3540" i="17" a="1"/>
  <c r="AG3540" i="17" s="1"/>
  <c r="AG3541" i="17" a="1"/>
  <c r="AG3541" i="17" s="1"/>
  <c r="AG3542" i="17" a="1"/>
  <c r="AG3542" i="17" s="1"/>
  <c r="AG3543" i="17" a="1"/>
  <c r="AG3543" i="17" s="1"/>
  <c r="AG3544" i="17" a="1"/>
  <c r="AG3544" i="17" s="1"/>
  <c r="AG3545" i="17" a="1"/>
  <c r="AG3545" i="17" s="1"/>
  <c r="AG3546" i="17" a="1"/>
  <c r="AG3546" i="17" s="1"/>
  <c r="AG3547" i="17" a="1"/>
  <c r="AG3547" i="17" s="1"/>
  <c r="AG3548" i="17" a="1"/>
  <c r="AG3548" i="17" s="1"/>
  <c r="AG3549" i="17" a="1"/>
  <c r="AG3549" i="17" s="1"/>
  <c r="AG3550" i="17" a="1"/>
  <c r="AG3550" i="17" s="1"/>
  <c r="AG3551" i="17" a="1"/>
  <c r="AG3551" i="17" s="1"/>
  <c r="AG3552" i="17" a="1"/>
  <c r="AG3552" i="17" s="1"/>
  <c r="AG3553" i="17" a="1"/>
  <c r="AG3553" i="17" s="1"/>
  <c r="AG3554" i="17" a="1"/>
  <c r="AG3554" i="17" s="1"/>
  <c r="AG3555" i="17" a="1"/>
  <c r="AG3555" i="17" s="1"/>
  <c r="AG3556" i="17" a="1"/>
  <c r="AG3556" i="17" s="1"/>
  <c r="AG3557" i="17" a="1"/>
  <c r="AG3557" i="17" s="1"/>
  <c r="AG3558" i="17" a="1"/>
  <c r="AG3558" i="17" s="1"/>
  <c r="AG3559" i="17" a="1"/>
  <c r="AG3559" i="17" s="1"/>
  <c r="AG3560" i="17" a="1"/>
  <c r="AG3560" i="17" s="1"/>
  <c r="AG3561" i="17" a="1"/>
  <c r="AG3561" i="17" s="1"/>
  <c r="AG3562" i="17" a="1"/>
  <c r="AG3562" i="17" s="1"/>
  <c r="AG3563" i="17" a="1"/>
  <c r="AG3563" i="17" s="1"/>
  <c r="AG3564" i="17" a="1"/>
  <c r="AG3564" i="17" s="1"/>
  <c r="AG3565" i="17" a="1"/>
  <c r="AG3565" i="17" s="1"/>
  <c r="AG3566" i="17" a="1"/>
  <c r="AG3566" i="17" s="1"/>
  <c r="AG3567" i="17" a="1"/>
  <c r="AG3567" i="17" s="1"/>
  <c r="AG3568" i="17" a="1"/>
  <c r="AG3568" i="17" s="1"/>
  <c r="AG3569" i="17" a="1"/>
  <c r="AG3569" i="17" s="1"/>
  <c r="AG3570" i="17" a="1"/>
  <c r="AG3570" i="17" s="1"/>
  <c r="AG3571" i="17" a="1"/>
  <c r="AG3571" i="17" s="1"/>
  <c r="AG3572" i="17" a="1"/>
  <c r="AG3572" i="17" s="1"/>
  <c r="AG3573" i="17" a="1"/>
  <c r="AG3573" i="17" s="1"/>
  <c r="AG3574" i="17" a="1"/>
  <c r="AG3574" i="17" s="1"/>
  <c r="AG3575" i="17" a="1"/>
  <c r="AG3575" i="17" s="1"/>
  <c r="AG3576" i="17" a="1"/>
  <c r="AG3576" i="17" s="1"/>
  <c r="AG3577" i="17" a="1"/>
  <c r="AG3577" i="17" s="1"/>
  <c r="AG3578" i="17" a="1"/>
  <c r="AG3578" i="17" s="1"/>
  <c r="AG3579" i="17" a="1"/>
  <c r="AG3579" i="17" s="1"/>
  <c r="AG3580" i="17" a="1"/>
  <c r="AG3580" i="17" s="1"/>
  <c r="AG3581" i="17" a="1"/>
  <c r="AG3581" i="17" s="1"/>
  <c r="AG3582" i="17" a="1"/>
  <c r="AG3582" i="17" s="1"/>
  <c r="AG3583" i="17" a="1"/>
  <c r="AG3583" i="17" s="1"/>
  <c r="AG3584" i="17" a="1"/>
  <c r="AG3584" i="17" s="1"/>
  <c r="AG3585" i="17" a="1"/>
  <c r="AG3585" i="17" s="1"/>
  <c r="AG3586" i="17" a="1"/>
  <c r="AG3586" i="17" s="1"/>
  <c r="AG3587" i="17" a="1"/>
  <c r="AG3587" i="17" s="1"/>
  <c r="AG3588" i="17" a="1"/>
  <c r="AG3588" i="17" s="1"/>
  <c r="AG3589" i="17" a="1"/>
  <c r="AG3589" i="17" s="1"/>
  <c r="AG3590" i="17" a="1"/>
  <c r="AG3590" i="17" s="1"/>
  <c r="AG3591" i="17" a="1"/>
  <c r="AG3591" i="17" s="1"/>
  <c r="AG3592" i="17" a="1"/>
  <c r="AG3592" i="17" s="1"/>
  <c r="AG3593" i="17" a="1"/>
  <c r="AG3593" i="17" s="1"/>
  <c r="AG3594" i="17" a="1"/>
  <c r="AG3594" i="17" s="1"/>
  <c r="AG3595" i="17" a="1"/>
  <c r="AG3595" i="17" s="1"/>
  <c r="AG3596" i="17" a="1"/>
  <c r="AG3596" i="17" s="1"/>
  <c r="AG3597" i="17" a="1"/>
  <c r="AG3597" i="17" s="1"/>
  <c r="AG3598" i="17" a="1"/>
  <c r="AG3598" i="17" s="1"/>
  <c r="AG3599" i="17" a="1"/>
  <c r="AG3599" i="17" s="1"/>
  <c r="AG3600" i="17" a="1"/>
  <c r="AG3600" i="17" s="1"/>
  <c r="AG3601" i="17" a="1"/>
  <c r="AG3601" i="17" s="1"/>
  <c r="AG3602" i="17" a="1"/>
  <c r="AG3602" i="17" s="1"/>
  <c r="AG3603" i="17" a="1"/>
  <c r="AG3603" i="17" s="1"/>
  <c r="AG3604" i="17" a="1"/>
  <c r="AG3604" i="17" s="1"/>
  <c r="AG3605" i="17" a="1"/>
  <c r="AG3605" i="17" s="1"/>
  <c r="AG3606" i="17" a="1"/>
  <c r="AG3606" i="17" s="1"/>
  <c r="AG3607" i="17" a="1"/>
  <c r="AG3607" i="17" s="1"/>
  <c r="AG3608" i="17" a="1"/>
  <c r="AG3608" i="17" s="1"/>
  <c r="AG3609" i="17" a="1"/>
  <c r="AG3609" i="17" s="1"/>
  <c r="AG3610" i="17" a="1"/>
  <c r="AG3610" i="17" s="1"/>
  <c r="AG3611" i="17" a="1"/>
  <c r="AG3611" i="17" s="1"/>
  <c r="AG3612" i="17" a="1"/>
  <c r="AG3612" i="17" s="1"/>
  <c r="AG3613" i="17" a="1"/>
  <c r="AG3613" i="17" s="1"/>
  <c r="AG3614" i="17" a="1"/>
  <c r="AG3614" i="17" s="1"/>
  <c r="AG3615" i="17" a="1"/>
  <c r="AG3615" i="17" s="1"/>
  <c r="AG3616" i="17" a="1"/>
  <c r="AG3616" i="17" s="1"/>
  <c r="AG3617" i="17" a="1"/>
  <c r="AG3617" i="17" s="1"/>
  <c r="AG3618" i="17" a="1"/>
  <c r="AG3618" i="17" s="1"/>
  <c r="AG3619" i="17" a="1"/>
  <c r="AG3619" i="17" s="1"/>
  <c r="AG3620" i="17" a="1"/>
  <c r="AG3620" i="17" s="1"/>
  <c r="AG3621" i="17" a="1"/>
  <c r="AG3621" i="17" s="1"/>
  <c r="AG3622" i="17" a="1"/>
  <c r="AG3622" i="17" s="1"/>
  <c r="AG3623" i="17" a="1"/>
  <c r="AG3623" i="17" s="1"/>
  <c r="AG3624" i="17" a="1"/>
  <c r="AG3624" i="17" s="1"/>
  <c r="AG3625" i="17" a="1"/>
  <c r="AG3625" i="17" s="1"/>
  <c r="AG3626" i="17" a="1"/>
  <c r="AG3626" i="17" s="1"/>
  <c r="AG3627" i="17" a="1"/>
  <c r="AG3627" i="17" s="1"/>
  <c r="AG3628" i="17" a="1"/>
  <c r="AG3628" i="17" s="1"/>
  <c r="AG3629" i="17" a="1"/>
  <c r="AG3629" i="17" s="1"/>
  <c r="AG3630" i="17" a="1"/>
  <c r="AG3630" i="17" s="1"/>
  <c r="AG3631" i="17" a="1"/>
  <c r="AG3631" i="17" s="1"/>
  <c r="AG3632" i="17" a="1"/>
  <c r="AG3632" i="17" s="1"/>
  <c r="AG3633" i="17" a="1"/>
  <c r="AG3633" i="17" s="1"/>
  <c r="AG3634" i="17" a="1"/>
  <c r="AG3634" i="17" s="1"/>
  <c r="AG3635" i="17" a="1"/>
  <c r="AG3635" i="17" s="1"/>
  <c r="AG3636" i="17" a="1"/>
  <c r="AG3636" i="17" s="1"/>
  <c r="AG3637" i="17" a="1"/>
  <c r="AG3637" i="17" s="1"/>
  <c r="AG3638" i="17" a="1"/>
  <c r="AG3638" i="17" s="1"/>
  <c r="AG3639" i="17" a="1"/>
  <c r="AG3639" i="17" s="1"/>
  <c r="AG3640" i="17" a="1"/>
  <c r="AG3640" i="17" s="1"/>
  <c r="AG3641" i="17" a="1"/>
  <c r="AG3641" i="17" s="1"/>
  <c r="AG3642" i="17" a="1"/>
  <c r="AG3642" i="17" s="1"/>
  <c r="AG3643" i="17" a="1"/>
  <c r="AG3643" i="17" s="1"/>
  <c r="AG3644" i="17" a="1"/>
  <c r="AG3644" i="17" s="1"/>
  <c r="AG3645" i="17" a="1"/>
  <c r="AG3645" i="17" s="1"/>
  <c r="AG3646" i="17" a="1"/>
  <c r="AG3646" i="17" s="1"/>
  <c r="AG3647" i="17" a="1"/>
  <c r="AG3647" i="17" s="1"/>
  <c r="AG3648" i="17" a="1"/>
  <c r="AG3648" i="17" s="1"/>
  <c r="AG3649" i="17" a="1"/>
  <c r="AG3649" i="17" s="1"/>
  <c r="AG3650" i="17" a="1"/>
  <c r="AG3650" i="17" s="1"/>
  <c r="AG3651" i="17" a="1"/>
  <c r="AG3651" i="17" s="1"/>
  <c r="AG3652" i="17" a="1"/>
  <c r="AG3652" i="17" s="1"/>
  <c r="AG3653" i="17" a="1"/>
  <c r="AG3653" i="17" s="1"/>
  <c r="AG3654" i="17" a="1"/>
  <c r="AG3654" i="17" s="1"/>
  <c r="AG3655" i="17" a="1"/>
  <c r="AG3655" i="17" s="1"/>
  <c r="AG3656" i="17" a="1"/>
  <c r="AG3656" i="17" s="1"/>
  <c r="AG3657" i="17" a="1"/>
  <c r="AG3657" i="17" s="1"/>
  <c r="AG3658" i="17" a="1"/>
  <c r="AG3658" i="17" s="1"/>
  <c r="AG3659" i="17" a="1"/>
  <c r="AG3659" i="17" s="1"/>
  <c r="AG3660" i="17" a="1"/>
  <c r="AG3660" i="17" s="1"/>
  <c r="AG3661" i="17" a="1"/>
  <c r="AG3661" i="17" s="1"/>
  <c r="AG3662" i="17" a="1"/>
  <c r="AG3662" i="17" s="1"/>
  <c r="AG3663" i="17" a="1"/>
  <c r="AG3663" i="17" s="1"/>
  <c r="AG3664" i="17" a="1"/>
  <c r="AG3664" i="17" s="1"/>
  <c r="AG3665" i="17" a="1"/>
  <c r="AG3665" i="17" s="1"/>
  <c r="AG3666" i="17" a="1"/>
  <c r="AG3666" i="17" s="1"/>
  <c r="AG3667" i="17" a="1"/>
  <c r="AG3667" i="17" s="1"/>
  <c r="AG3668" i="17" a="1"/>
  <c r="AG3668" i="17" s="1"/>
  <c r="AG3669" i="17" a="1"/>
  <c r="AG3669" i="17" s="1"/>
  <c r="AG3670" i="17" a="1"/>
  <c r="AG3670" i="17" s="1"/>
  <c r="AG3671" i="17" a="1"/>
  <c r="AG3671" i="17" s="1"/>
  <c r="AG3672" i="17" a="1"/>
  <c r="AG3672" i="17" s="1"/>
  <c r="AG3673" i="17" a="1"/>
  <c r="AG3673" i="17" s="1"/>
  <c r="AG3674" i="17" a="1"/>
  <c r="AG3674" i="17" s="1"/>
  <c r="AG3675" i="17" a="1"/>
  <c r="AG3675" i="17" s="1"/>
  <c r="AG3676" i="17" a="1"/>
  <c r="AG3676" i="17" s="1"/>
  <c r="AG3677" i="17" a="1"/>
  <c r="AG3677" i="17" s="1"/>
  <c r="AG3678" i="17" a="1"/>
  <c r="AG3678" i="17" s="1"/>
  <c r="AG3679" i="17" a="1"/>
  <c r="AG3679" i="17" s="1"/>
  <c r="AG3680" i="17" a="1"/>
  <c r="AG3680" i="17" s="1"/>
  <c r="AG3681" i="17" a="1"/>
  <c r="AG3681" i="17" s="1"/>
  <c r="AG3682" i="17" a="1"/>
  <c r="AG3682" i="17" s="1"/>
  <c r="AG3683" i="17" a="1"/>
  <c r="AG3683" i="17" s="1"/>
  <c r="AG3684" i="17" a="1"/>
  <c r="AG3684" i="17" s="1"/>
  <c r="AG3685" i="17" a="1"/>
  <c r="AG3685" i="17" s="1"/>
  <c r="AG3686" i="17" a="1"/>
  <c r="AG3686" i="17" s="1"/>
  <c r="AG3687" i="17" a="1"/>
  <c r="AG3687" i="17" s="1"/>
  <c r="AG3688" i="17" a="1"/>
  <c r="AG3688" i="17" s="1"/>
  <c r="AG3689" i="17" a="1"/>
  <c r="AG3689" i="17" s="1"/>
  <c r="AG3690" i="17" a="1"/>
  <c r="AG3690" i="17" s="1"/>
  <c r="AG3691" i="17" a="1"/>
  <c r="AG3691" i="17" s="1"/>
  <c r="AG3692" i="17" a="1"/>
  <c r="AG3692" i="17" s="1"/>
  <c r="AG3693" i="17" a="1"/>
  <c r="AG3693" i="17" s="1"/>
  <c r="AG3694" i="17" a="1"/>
  <c r="AG3694" i="17" s="1"/>
  <c r="AG3695" i="17" a="1"/>
  <c r="AG3695" i="17" s="1"/>
  <c r="AG3696" i="17" a="1"/>
  <c r="AG3696" i="17" s="1"/>
  <c r="AG3697" i="17" a="1"/>
  <c r="AG3697" i="17" s="1"/>
  <c r="AG3698" i="17" a="1"/>
  <c r="AG3698" i="17" s="1"/>
  <c r="AG3699" i="17" a="1"/>
  <c r="AG3699" i="17" s="1"/>
  <c r="AG3700" i="17" a="1"/>
  <c r="AG3700" i="17" s="1"/>
  <c r="AG3701" i="17" a="1"/>
  <c r="AG3701" i="17" s="1"/>
  <c r="AG3702" i="17" a="1"/>
  <c r="AG3702" i="17" s="1"/>
  <c r="AG3703" i="17" a="1"/>
  <c r="AG3703" i="17" s="1"/>
  <c r="AG3704" i="17" a="1"/>
  <c r="AG3704" i="17" s="1"/>
  <c r="AG3705" i="17" a="1"/>
  <c r="AG3705" i="17" s="1"/>
  <c r="AG3706" i="17" a="1"/>
  <c r="AG3706" i="17" s="1"/>
  <c r="AG3707" i="17" a="1"/>
  <c r="AG3707" i="17" s="1"/>
  <c r="AG3708" i="17" a="1"/>
  <c r="AG3708" i="17" s="1"/>
  <c r="AG3709" i="17" a="1"/>
  <c r="AG3709" i="17" s="1"/>
  <c r="AG3710" i="17" a="1"/>
  <c r="AG3710" i="17" s="1"/>
  <c r="AG3711" i="17" a="1"/>
  <c r="AG3711" i="17" s="1"/>
  <c r="AG3712" i="17" a="1"/>
  <c r="AG3712" i="17" s="1"/>
  <c r="AG3713" i="17" a="1"/>
  <c r="AG3713" i="17" s="1"/>
  <c r="AG3714" i="17" a="1"/>
  <c r="AG3714" i="17" s="1"/>
  <c r="AG3715" i="17" a="1"/>
  <c r="AG3715" i="17" s="1"/>
  <c r="AG3716" i="17" a="1"/>
  <c r="AG3716" i="17" s="1"/>
  <c r="AG3717" i="17" a="1"/>
  <c r="AG3717" i="17" s="1"/>
  <c r="AG3718" i="17" a="1"/>
  <c r="AG3718" i="17" s="1"/>
  <c r="AG3719" i="17" a="1"/>
  <c r="AG3719" i="17" s="1"/>
  <c r="AG3720" i="17" a="1"/>
  <c r="AG3720" i="17" s="1"/>
  <c r="AG3721" i="17" a="1"/>
  <c r="AG3721" i="17" s="1"/>
  <c r="AG3722" i="17" a="1"/>
  <c r="AG3722" i="17" s="1"/>
  <c r="AG3723" i="17" a="1"/>
  <c r="AG3723" i="17" s="1"/>
  <c r="AG3724" i="17" a="1"/>
  <c r="AG3724" i="17" s="1"/>
  <c r="AG3725" i="17" a="1"/>
  <c r="AG3725" i="17" s="1"/>
  <c r="AG3726" i="17" a="1"/>
  <c r="AG3726" i="17" s="1"/>
  <c r="AG3727" i="17" a="1"/>
  <c r="AG3727" i="17" s="1"/>
  <c r="AG3728" i="17" a="1"/>
  <c r="AG3728" i="17" s="1"/>
  <c r="AG3729" i="17" a="1"/>
  <c r="AG3729" i="17" s="1"/>
  <c r="AG3730" i="17" a="1"/>
  <c r="AG3730" i="17" s="1"/>
  <c r="AG3731" i="17" a="1"/>
  <c r="AG3731" i="17" s="1"/>
  <c r="AG3732" i="17" a="1"/>
  <c r="AG3732" i="17" s="1"/>
  <c r="AG3733" i="17" a="1"/>
  <c r="AG3733" i="17" s="1"/>
  <c r="AG3734" i="17" a="1"/>
  <c r="AG3734" i="17" s="1"/>
  <c r="AG3735" i="17" a="1"/>
  <c r="AG3735" i="17" s="1"/>
  <c r="AG3736" i="17" a="1"/>
  <c r="AG3736" i="17" s="1"/>
  <c r="AG3737" i="17" a="1"/>
  <c r="AG3737" i="17" s="1"/>
  <c r="AG3738" i="17" a="1"/>
  <c r="AG3738" i="17" s="1"/>
  <c r="AG3739" i="17" a="1"/>
  <c r="AG3739" i="17" s="1"/>
  <c r="AG3740" i="17" a="1"/>
  <c r="AG3740" i="17" s="1"/>
  <c r="AG3741" i="17" a="1"/>
  <c r="AG3741" i="17" s="1"/>
  <c r="AG3742" i="17" a="1"/>
  <c r="AG3742" i="17" s="1"/>
  <c r="AG3743" i="17" a="1"/>
  <c r="AG3743" i="17" s="1"/>
  <c r="AG3744" i="17" a="1"/>
  <c r="AG3744" i="17" s="1"/>
  <c r="AG3745" i="17" a="1"/>
  <c r="AG3745" i="17" s="1"/>
  <c r="AG3746" i="17" a="1"/>
  <c r="AG3746" i="17" s="1"/>
  <c r="AG3747" i="17" a="1"/>
  <c r="AG3747" i="17" s="1"/>
  <c r="AG3748" i="17" a="1"/>
  <c r="AG3748" i="17" s="1"/>
  <c r="AG3749" i="17" a="1"/>
  <c r="AG3749" i="17" s="1"/>
  <c r="AG3750" i="17" a="1"/>
  <c r="AG3750" i="17" s="1"/>
  <c r="AG3751" i="17" a="1"/>
  <c r="AG3751" i="17" s="1"/>
  <c r="AG3752" i="17" a="1"/>
  <c r="AG3752" i="17" s="1"/>
  <c r="AG3753" i="17" a="1"/>
  <c r="AG3753" i="17" s="1"/>
  <c r="AG3754" i="17" a="1"/>
  <c r="AG3754" i="17" s="1"/>
  <c r="AG3755" i="17" a="1"/>
  <c r="AG3755" i="17" s="1"/>
  <c r="AG3756" i="17" a="1"/>
  <c r="AG3756" i="17" s="1"/>
  <c r="AG3757" i="17" a="1"/>
  <c r="AG3757" i="17" s="1"/>
  <c r="AG3758" i="17" a="1"/>
  <c r="AG3758" i="17" s="1"/>
  <c r="AG3759" i="17" a="1"/>
  <c r="AG3759" i="17" s="1"/>
  <c r="AG3760" i="17" a="1"/>
  <c r="AG3760" i="17" s="1"/>
  <c r="AG3761" i="17" a="1"/>
  <c r="AG3761" i="17" s="1"/>
  <c r="AG3762" i="17" a="1"/>
  <c r="AG3762" i="17" s="1"/>
  <c r="AG3763" i="17" a="1"/>
  <c r="AG3763" i="17" s="1"/>
  <c r="AG3764" i="17" a="1"/>
  <c r="AG3764" i="17" s="1"/>
  <c r="AG3765" i="17" a="1"/>
  <c r="AG3765" i="17" s="1"/>
  <c r="AG3766" i="17" a="1"/>
  <c r="AG3766" i="17" s="1"/>
  <c r="AG3767" i="17" a="1"/>
  <c r="AG3767" i="17" s="1"/>
  <c r="AG3768" i="17" a="1"/>
  <c r="AG3768" i="17" s="1"/>
  <c r="AG3769" i="17" a="1"/>
  <c r="AG3769" i="17" s="1"/>
  <c r="AG3770" i="17" a="1"/>
  <c r="AG3770" i="17" s="1"/>
  <c r="AG3771" i="17" a="1"/>
  <c r="AG3771" i="17" s="1"/>
  <c r="AG3772" i="17" a="1"/>
  <c r="AG3772" i="17" s="1"/>
  <c r="AG3773" i="17" a="1"/>
  <c r="AG3773" i="17" s="1"/>
  <c r="AG3774" i="17" a="1"/>
  <c r="AG3774" i="17" s="1"/>
  <c r="AG3775" i="17" a="1"/>
  <c r="AG3775" i="17" s="1"/>
  <c r="AG3776" i="17" a="1"/>
  <c r="AG3776" i="17" s="1"/>
  <c r="AG3777" i="17" a="1"/>
  <c r="AG3777" i="17" s="1"/>
  <c r="AG3778" i="17" a="1"/>
  <c r="AG3778" i="17" s="1"/>
  <c r="AG3779" i="17" a="1"/>
  <c r="AG3779" i="17" s="1"/>
  <c r="AG3780" i="17" a="1"/>
  <c r="AG3780" i="17" s="1"/>
  <c r="AG3781" i="17" a="1"/>
  <c r="AG3781" i="17" s="1"/>
  <c r="AG3782" i="17" a="1"/>
  <c r="AG3782" i="17" s="1"/>
  <c r="AG3783" i="17" a="1"/>
  <c r="AG3783" i="17" s="1"/>
  <c r="AG3784" i="17" a="1"/>
  <c r="AG3784" i="17" s="1"/>
  <c r="AG3785" i="17" a="1"/>
  <c r="AG3785" i="17" s="1"/>
  <c r="AG3786" i="17" a="1"/>
  <c r="AG3786" i="17" s="1"/>
  <c r="AG3787" i="17" a="1"/>
  <c r="AG3787" i="17" s="1"/>
  <c r="AG3788" i="17" a="1"/>
  <c r="AG3788" i="17" s="1"/>
  <c r="AG3789" i="17" a="1"/>
  <c r="AG3789" i="17" s="1"/>
  <c r="AG3790" i="17" a="1"/>
  <c r="AG3790" i="17" s="1"/>
  <c r="AG3791" i="17" a="1"/>
  <c r="AG3791" i="17" s="1"/>
  <c r="AG3792" i="17" a="1"/>
  <c r="AG3792" i="17" s="1"/>
  <c r="AG3793" i="17" a="1"/>
  <c r="AG3793" i="17" s="1"/>
  <c r="AG3794" i="17" a="1"/>
  <c r="AG3794" i="17" s="1"/>
  <c r="AG3795" i="17" a="1"/>
  <c r="AG3795" i="17" s="1"/>
  <c r="AG3796" i="17" a="1"/>
  <c r="AG3796" i="17" s="1"/>
  <c r="AG3797" i="17" a="1"/>
  <c r="AG3797" i="17" s="1"/>
  <c r="AG3798" i="17" a="1"/>
  <c r="AG3798" i="17" s="1"/>
  <c r="AG3799" i="17" a="1"/>
  <c r="AG3799" i="17" s="1"/>
  <c r="AG3800" i="17" a="1"/>
  <c r="AG3800" i="17" s="1"/>
  <c r="AG3801" i="17" a="1"/>
  <c r="AG3801" i="17" s="1"/>
  <c r="AG3802" i="17" a="1"/>
  <c r="AG3802" i="17" s="1"/>
  <c r="AG3803" i="17" a="1"/>
  <c r="AG3803" i="17" s="1"/>
  <c r="AG3804" i="17" a="1"/>
  <c r="AG3804" i="17" s="1"/>
  <c r="AG3805" i="17" a="1"/>
  <c r="AG3805" i="17" s="1"/>
  <c r="AG3806" i="17" a="1"/>
  <c r="AG3806" i="17" s="1"/>
  <c r="AG3807" i="17" a="1"/>
  <c r="AG3807" i="17" s="1"/>
  <c r="AG3808" i="17" a="1"/>
  <c r="AG3808" i="17" s="1"/>
  <c r="AG3809" i="17" a="1"/>
  <c r="AG3809" i="17" s="1"/>
  <c r="AG3810" i="17" a="1"/>
  <c r="AG3810" i="17" s="1"/>
  <c r="AG3811" i="17" a="1"/>
  <c r="AG3811" i="17" s="1"/>
  <c r="AG3812" i="17" a="1"/>
  <c r="AG3812" i="17" s="1"/>
  <c r="AG3813" i="17" a="1"/>
  <c r="AG3813" i="17" s="1"/>
  <c r="AG3814" i="17" a="1"/>
  <c r="AG3814" i="17" s="1"/>
  <c r="AG3815" i="17" a="1"/>
  <c r="AG3815" i="17" s="1"/>
  <c r="AG3816" i="17" a="1"/>
  <c r="AG3816" i="17" s="1"/>
  <c r="AG3817" i="17" a="1"/>
  <c r="AG3817" i="17" s="1"/>
  <c r="AG3818" i="17" a="1"/>
  <c r="AG3818" i="17" s="1"/>
  <c r="AG3819" i="17" a="1"/>
  <c r="AG3819" i="17" s="1"/>
  <c r="AG3820" i="17" a="1"/>
  <c r="AG3820" i="17" s="1"/>
  <c r="AG3821" i="17" a="1"/>
  <c r="AG3821" i="17" s="1"/>
  <c r="AG3822" i="17" a="1"/>
  <c r="AG3822" i="17" s="1"/>
  <c r="AG3823" i="17" a="1"/>
  <c r="AG3823" i="17" s="1"/>
  <c r="AG3824" i="17" a="1"/>
  <c r="AG3824" i="17" s="1"/>
  <c r="AG3825" i="17" a="1"/>
  <c r="AG3825" i="17" s="1"/>
  <c r="AG3826" i="17" a="1"/>
  <c r="AG3826" i="17" s="1"/>
  <c r="AG3827" i="17" a="1"/>
  <c r="AG3827" i="17" s="1"/>
  <c r="AG3828" i="17" a="1"/>
  <c r="AG3828" i="17" s="1"/>
  <c r="AG3829" i="17" a="1"/>
  <c r="AG3829" i="17" s="1"/>
  <c r="AG3830" i="17" a="1"/>
  <c r="AG3830" i="17" s="1"/>
  <c r="AG3831" i="17" a="1"/>
  <c r="AG3831" i="17" s="1"/>
  <c r="AG3832" i="17" a="1"/>
  <c r="AG3832" i="17" s="1"/>
  <c r="AG3833" i="17" a="1"/>
  <c r="AG3833" i="17" s="1"/>
  <c r="AG3834" i="17" a="1"/>
  <c r="AG3834" i="17" s="1"/>
  <c r="AG3835" i="17" a="1"/>
  <c r="AG3835" i="17" s="1"/>
  <c r="AG3836" i="17" a="1"/>
  <c r="AG3836" i="17" s="1"/>
  <c r="AG3837" i="17" a="1"/>
  <c r="AG3837" i="17" s="1"/>
  <c r="AG3838" i="17" a="1"/>
  <c r="AG3838" i="17" s="1"/>
  <c r="AG3839" i="17" a="1"/>
  <c r="AG3839" i="17" s="1"/>
  <c r="AG3840" i="17" a="1"/>
  <c r="AG3840" i="17" s="1"/>
  <c r="AG3841" i="17" a="1"/>
  <c r="AG3841" i="17" s="1"/>
  <c r="AG3842" i="17" a="1"/>
  <c r="AG3842" i="17" s="1"/>
  <c r="AG3843" i="17" a="1"/>
  <c r="AG3843" i="17" s="1"/>
  <c r="AG3844" i="17" a="1"/>
  <c r="AG3844" i="17" s="1"/>
  <c r="AG3845" i="17" a="1"/>
  <c r="AG3845" i="17" s="1"/>
  <c r="AG3846" i="17" a="1"/>
  <c r="AG3846" i="17" s="1"/>
  <c r="AG3847" i="17" a="1"/>
  <c r="AG3847" i="17" s="1"/>
  <c r="AG3848" i="17" a="1"/>
  <c r="AG3848" i="17" s="1"/>
  <c r="AG3849" i="17" a="1"/>
  <c r="AG3849" i="17" s="1"/>
  <c r="AG3850" i="17" a="1"/>
  <c r="AG3850" i="17" s="1"/>
  <c r="AG3851" i="17" a="1"/>
  <c r="AG3851" i="17" s="1"/>
  <c r="AG3852" i="17" a="1"/>
  <c r="AG3852" i="17" s="1"/>
  <c r="AG3853" i="17" a="1"/>
  <c r="AG3853" i="17" s="1"/>
  <c r="AG3854" i="17" a="1"/>
  <c r="AG3854" i="17" s="1"/>
  <c r="AG3855" i="17" a="1"/>
  <c r="AG3855" i="17" s="1"/>
  <c r="AG3856" i="17" a="1"/>
  <c r="AG3856" i="17" s="1"/>
  <c r="AG3857" i="17" a="1"/>
  <c r="AG3857" i="17" s="1"/>
  <c r="AG3858" i="17" a="1"/>
  <c r="AG3858" i="17" s="1"/>
  <c r="AG3859" i="17" a="1"/>
  <c r="AG3859" i="17" s="1"/>
  <c r="AG3860" i="17" a="1"/>
  <c r="AG3860" i="17" s="1"/>
  <c r="AG3861" i="17" a="1"/>
  <c r="AG3861" i="17" s="1"/>
  <c r="AG3862" i="17" a="1"/>
  <c r="AG3862" i="17" s="1"/>
  <c r="AG3863" i="17" a="1"/>
  <c r="AG3863" i="17" s="1"/>
  <c r="AG3864" i="17" a="1"/>
  <c r="AG3864" i="17" s="1"/>
  <c r="AG3865" i="17" a="1"/>
  <c r="AG3865" i="17" s="1"/>
  <c r="AG3866" i="17" a="1"/>
  <c r="AG3866" i="17" s="1"/>
  <c r="AG3867" i="17" a="1"/>
  <c r="AG3867" i="17" s="1"/>
  <c r="AG3868" i="17" a="1"/>
  <c r="AG3868" i="17" s="1"/>
  <c r="AG3869" i="17" a="1"/>
  <c r="AG3869" i="17" s="1"/>
  <c r="AG3870" i="17" a="1"/>
  <c r="AG3870" i="17" s="1"/>
  <c r="AG3871" i="17" a="1"/>
  <c r="AG3871" i="17" s="1"/>
  <c r="AG3872" i="17" a="1"/>
  <c r="AG3872" i="17" s="1"/>
  <c r="AG3873" i="17" a="1"/>
  <c r="AG3873" i="17" s="1"/>
  <c r="AG3874" i="17" a="1"/>
  <c r="AG3874" i="17" s="1"/>
  <c r="AG3875" i="17" a="1"/>
  <c r="AG3875" i="17" s="1"/>
  <c r="AG3876" i="17" a="1"/>
  <c r="AG3876" i="17" s="1"/>
  <c r="AG3877" i="17" a="1"/>
  <c r="AG3877" i="17" s="1"/>
  <c r="AG3878" i="17" a="1"/>
  <c r="AG3878" i="17" s="1"/>
  <c r="AG3879" i="17" a="1"/>
  <c r="AG3879" i="17" s="1"/>
  <c r="AG3880" i="17" a="1"/>
  <c r="AG3880" i="17" s="1"/>
  <c r="AG3881" i="17" a="1"/>
  <c r="AG3881" i="17" s="1"/>
  <c r="AG3882" i="17" a="1"/>
  <c r="AG3882" i="17" s="1"/>
  <c r="AG3883" i="17" a="1"/>
  <c r="AG3883" i="17" s="1"/>
  <c r="AG3884" i="17" a="1"/>
  <c r="AG3884" i="17" s="1"/>
  <c r="AG3885" i="17" a="1"/>
  <c r="AG3885" i="17" s="1"/>
  <c r="AG3886" i="17" a="1"/>
  <c r="AG3886" i="17" s="1"/>
  <c r="AG3887" i="17" a="1"/>
  <c r="AG3887" i="17" s="1"/>
  <c r="AG3888" i="17" a="1"/>
  <c r="AG3888" i="17" s="1"/>
  <c r="AG3889" i="17" a="1"/>
  <c r="AG3889" i="17" s="1"/>
  <c r="AG3890" i="17" a="1"/>
  <c r="AG3890" i="17" s="1"/>
  <c r="AG3891" i="17" a="1"/>
  <c r="AG3891" i="17" s="1"/>
  <c r="AG3892" i="17" a="1"/>
  <c r="AG3892" i="17" s="1"/>
  <c r="AG3893" i="17" a="1"/>
  <c r="AG3893" i="17" s="1"/>
  <c r="AG3894" i="17" a="1"/>
  <c r="AG3894" i="17" s="1"/>
  <c r="AG3895" i="17" a="1"/>
  <c r="AG3895" i="17" s="1"/>
  <c r="AG3896" i="17" a="1"/>
  <c r="AG3896" i="17" s="1"/>
  <c r="AG3897" i="17" a="1"/>
  <c r="AG3897" i="17" s="1"/>
  <c r="AG3898" i="17" a="1"/>
  <c r="AG3898" i="17" s="1"/>
  <c r="AG3899" i="17" a="1"/>
  <c r="AG3899" i="17" s="1"/>
  <c r="AG3900" i="17" a="1"/>
  <c r="AG3900" i="17" s="1"/>
  <c r="AG3901" i="17" a="1"/>
  <c r="AG3901" i="17" s="1"/>
  <c r="AG3902" i="17" a="1"/>
  <c r="AG3902" i="17" s="1"/>
  <c r="AG3903" i="17" a="1"/>
  <c r="AG3903" i="17" s="1"/>
  <c r="AG3904" i="17" a="1"/>
  <c r="AG3904" i="17" s="1"/>
  <c r="AG3905" i="17" a="1"/>
  <c r="AG3905" i="17" s="1"/>
  <c r="AG3906" i="17" a="1"/>
  <c r="AG3906" i="17" s="1"/>
  <c r="AG3907" i="17" a="1"/>
  <c r="AG3907" i="17" s="1"/>
  <c r="AG3908" i="17" a="1"/>
  <c r="AG3908" i="17" s="1"/>
  <c r="AG3909" i="17" a="1"/>
  <c r="AG3909" i="17" s="1"/>
  <c r="AG3910" i="17" a="1"/>
  <c r="AG3910" i="17" s="1"/>
  <c r="AG3911" i="17" a="1"/>
  <c r="AG3911" i="17" s="1"/>
  <c r="AG3912" i="17" a="1"/>
  <c r="AG3912" i="17" s="1"/>
  <c r="AG3913" i="17" a="1"/>
  <c r="AG3913" i="17" s="1"/>
  <c r="AG3914" i="17" a="1"/>
  <c r="AG3914" i="17" s="1"/>
  <c r="AG3915" i="17" a="1"/>
  <c r="AG3915" i="17" s="1"/>
  <c r="AG3916" i="17" a="1"/>
  <c r="AG3916" i="17" s="1"/>
  <c r="AG3917" i="17" a="1"/>
  <c r="AG3917" i="17" s="1"/>
  <c r="AG3918" i="17" a="1"/>
  <c r="AG3918" i="17" s="1"/>
  <c r="AG3919" i="17" a="1"/>
  <c r="AG3919" i="17" s="1"/>
  <c r="AG3920" i="17" a="1"/>
  <c r="AG3920" i="17" s="1"/>
  <c r="AG3921" i="17" a="1"/>
  <c r="AG3921" i="17" s="1"/>
  <c r="AG3922" i="17" a="1"/>
  <c r="AG3922" i="17" s="1"/>
  <c r="AG3923" i="17" a="1"/>
  <c r="AG3923" i="17" s="1"/>
  <c r="AG3924" i="17" a="1"/>
  <c r="AG3924" i="17" s="1"/>
  <c r="AG3925" i="17" a="1"/>
  <c r="AG3925" i="17" s="1"/>
  <c r="AG3926" i="17" a="1"/>
  <c r="AG3926" i="17" s="1"/>
  <c r="AG3927" i="17" a="1"/>
  <c r="AG3927" i="17" s="1"/>
  <c r="AG3928" i="17" a="1"/>
  <c r="AG3928" i="17" s="1"/>
  <c r="AG3929" i="17" a="1"/>
  <c r="AG3929" i="17" s="1"/>
  <c r="AG3930" i="17" a="1"/>
  <c r="AG3930" i="17" s="1"/>
  <c r="AG3931" i="17" a="1"/>
  <c r="AG3931" i="17" s="1"/>
  <c r="AG3932" i="17" a="1"/>
  <c r="AG3932" i="17" s="1"/>
  <c r="AG3933" i="17" a="1"/>
  <c r="AG3933" i="17" s="1"/>
  <c r="AG3934" i="17" a="1"/>
  <c r="AG3934" i="17" s="1"/>
  <c r="AG3935" i="17" a="1"/>
  <c r="AG3935" i="17" s="1"/>
  <c r="AG3936" i="17" a="1"/>
  <c r="AG3936" i="17" s="1"/>
  <c r="AG3937" i="17" a="1"/>
  <c r="AG3937" i="17" s="1"/>
  <c r="AG3938" i="17" a="1"/>
  <c r="AG3938" i="17" s="1"/>
  <c r="AG3939" i="17" a="1"/>
  <c r="AG3939" i="17" s="1"/>
  <c r="AG3940" i="17" a="1"/>
  <c r="AG3940" i="17" s="1"/>
  <c r="AG3941" i="17" a="1"/>
  <c r="AG3941" i="17" s="1"/>
  <c r="AG3942" i="17" a="1"/>
  <c r="AG3942" i="17" s="1"/>
  <c r="AG3943" i="17" a="1"/>
  <c r="AG3943" i="17" s="1"/>
  <c r="AG3944" i="17" a="1"/>
  <c r="AG3944" i="17" s="1"/>
  <c r="AG3945" i="17" a="1"/>
  <c r="AG3945" i="17" s="1"/>
  <c r="AG3946" i="17" a="1"/>
  <c r="AG3946" i="17" s="1"/>
  <c r="AG3947" i="17" a="1"/>
  <c r="AG3947" i="17" s="1"/>
  <c r="AG3948" i="17" a="1"/>
  <c r="AG3948" i="17" s="1"/>
  <c r="AG3949" i="17" a="1"/>
  <c r="AG3949" i="17" s="1"/>
  <c r="AG3950" i="17" a="1"/>
  <c r="AG3950" i="17" s="1"/>
  <c r="AG3951" i="17" a="1"/>
  <c r="AG3951" i="17" s="1"/>
  <c r="AG3952" i="17" a="1"/>
  <c r="AG3952" i="17" s="1"/>
  <c r="AG3953" i="17" a="1"/>
  <c r="AG3953" i="17" s="1"/>
  <c r="AG3954" i="17" a="1"/>
  <c r="AG3954" i="17" s="1"/>
  <c r="AG3955" i="17" a="1"/>
  <c r="AG3955" i="17" s="1"/>
  <c r="AG3956" i="17" a="1"/>
  <c r="AG3956" i="17" s="1"/>
  <c r="AG3957" i="17" a="1"/>
  <c r="AG3957" i="17" s="1"/>
  <c r="AG3958" i="17" a="1"/>
  <c r="AG3958" i="17" s="1"/>
  <c r="AG3959" i="17" a="1"/>
  <c r="AG3959" i="17" s="1"/>
  <c r="AG3960" i="17" a="1"/>
  <c r="AG3960" i="17" s="1"/>
  <c r="AG3961" i="17" a="1"/>
  <c r="AG3961" i="17" s="1"/>
  <c r="AG3962" i="17" a="1"/>
  <c r="AG3962" i="17" s="1"/>
  <c r="AG3963" i="17" a="1"/>
  <c r="AG3963" i="17" s="1"/>
  <c r="AG3964" i="17" a="1"/>
  <c r="AG3964" i="17" s="1"/>
  <c r="AG3965" i="17" a="1"/>
  <c r="AG3965" i="17" s="1"/>
  <c r="AG3966" i="17" a="1"/>
  <c r="AG3966" i="17" s="1"/>
  <c r="AG3967" i="17" a="1"/>
  <c r="AG3967" i="17" s="1"/>
  <c r="AG3968" i="17" a="1"/>
  <c r="AG3968" i="17" s="1"/>
  <c r="AG3969" i="17" a="1"/>
  <c r="AG3969" i="17" s="1"/>
  <c r="AG3970" i="17" a="1"/>
  <c r="AG3970" i="17" s="1"/>
  <c r="AG3971" i="17" a="1"/>
  <c r="AG3971" i="17" s="1"/>
  <c r="AG3972" i="17" a="1"/>
  <c r="AG3972" i="17" s="1"/>
  <c r="AG3973" i="17" a="1"/>
  <c r="AG3973" i="17" s="1"/>
  <c r="AG3974" i="17" a="1"/>
  <c r="AG3974" i="17" s="1"/>
  <c r="AG3975" i="17" a="1"/>
  <c r="AG3975" i="17" s="1"/>
  <c r="AG3976" i="17" a="1"/>
  <c r="AG3976" i="17" s="1"/>
  <c r="AG3977" i="17" a="1"/>
  <c r="AG3977" i="17" s="1"/>
  <c r="AG3978" i="17" a="1"/>
  <c r="AG3978" i="17" s="1"/>
  <c r="AG3979" i="17" a="1"/>
  <c r="AG3979" i="17" s="1"/>
  <c r="AG3980" i="17" a="1"/>
  <c r="AG3980" i="17" s="1"/>
  <c r="AG3981" i="17" a="1"/>
  <c r="AG3981" i="17" s="1"/>
  <c r="AG3982" i="17" a="1"/>
  <c r="AG3982" i="17" s="1"/>
  <c r="AG3983" i="17" a="1"/>
  <c r="AG3983" i="17" s="1"/>
  <c r="AG3984" i="17" a="1"/>
  <c r="AG3984" i="17" s="1"/>
  <c r="AG3985" i="17" a="1"/>
  <c r="AG3985" i="17" s="1"/>
  <c r="AG3986" i="17" a="1"/>
  <c r="AG3986" i="17" s="1"/>
  <c r="AG3987" i="17" a="1"/>
  <c r="AG3987" i="17" s="1"/>
  <c r="AG3988" i="17" a="1"/>
  <c r="AG3988" i="17" s="1"/>
  <c r="AG3989" i="17" a="1"/>
  <c r="AG3989" i="17" s="1"/>
  <c r="AG3990" i="17" a="1"/>
  <c r="AG3990" i="17" s="1"/>
  <c r="AG3991" i="17" a="1"/>
  <c r="AG3991" i="17" s="1"/>
  <c r="AG3992" i="17" a="1"/>
  <c r="AG3992" i="17" s="1"/>
  <c r="AG3993" i="17" a="1"/>
  <c r="AG3993" i="17" s="1"/>
  <c r="AG3994" i="17" a="1"/>
  <c r="AG3994" i="17" s="1"/>
  <c r="AG3995" i="17" a="1"/>
  <c r="AG3995" i="17" s="1"/>
  <c r="AG3996" i="17" a="1"/>
  <c r="AG3996" i="17" s="1"/>
  <c r="AG3997" i="17" a="1"/>
  <c r="AG3997" i="17" s="1"/>
  <c r="AG3998" i="17" a="1"/>
  <c r="AG3998" i="17" s="1"/>
  <c r="AG3999" i="17" a="1"/>
  <c r="AG3999" i="17" s="1"/>
  <c r="AG4000" i="17" a="1"/>
  <c r="AG4000" i="17" s="1"/>
  <c r="AG4001" i="17" a="1"/>
  <c r="AG4001" i="17" s="1"/>
  <c r="AG4002" i="17" a="1"/>
  <c r="AG4002" i="17" s="1"/>
  <c r="AG4003" i="17" a="1"/>
  <c r="AG4003" i="17" s="1"/>
  <c r="AG4004" i="17" a="1"/>
  <c r="AG4004" i="17" s="1"/>
  <c r="AG4005" i="17" a="1"/>
  <c r="AG4005" i="17" s="1"/>
  <c r="AG4006" i="17" a="1"/>
  <c r="AG4006" i="17" s="1"/>
  <c r="AG4007" i="17" a="1"/>
  <c r="AG4007" i="17" s="1"/>
  <c r="AG4008" i="17" a="1"/>
  <c r="AG4008" i="17" s="1"/>
  <c r="AG4009" i="17" a="1"/>
  <c r="AG4009" i="17" s="1"/>
  <c r="AG4010" i="17" a="1"/>
  <c r="AG4010" i="17" s="1"/>
  <c r="AG4011" i="17" a="1"/>
  <c r="AG4011" i="17" s="1"/>
  <c r="AG4012" i="17" a="1"/>
  <c r="AG4012" i="17" s="1"/>
  <c r="AG4013" i="17" a="1"/>
  <c r="AG4013" i="17" s="1"/>
  <c r="AG4014" i="17" a="1"/>
  <c r="AG4014" i="17" s="1"/>
  <c r="AG4015" i="17" a="1"/>
  <c r="AG4015" i="17" s="1"/>
  <c r="AG4016" i="17" a="1"/>
  <c r="AG4016" i="17" s="1"/>
  <c r="AG4017" i="17" a="1"/>
  <c r="AG4017" i="17" s="1"/>
  <c r="AG4018" i="17" a="1"/>
  <c r="AG4018" i="17" s="1"/>
  <c r="AG4019" i="17" a="1"/>
  <c r="AG4019" i="17" s="1"/>
  <c r="AG4020" i="17" a="1"/>
  <c r="AG4020" i="17" s="1"/>
  <c r="AG4021" i="17" a="1"/>
  <c r="AG4021" i="17" s="1"/>
  <c r="AG4022" i="17" a="1"/>
  <c r="AG4022" i="17" s="1"/>
  <c r="AG4023" i="17" a="1"/>
  <c r="AG4023" i="17" s="1"/>
  <c r="AG4024" i="17" a="1"/>
  <c r="AG4024" i="17" s="1"/>
  <c r="AG4025" i="17" a="1"/>
  <c r="AG4025" i="17" s="1"/>
  <c r="AG4026" i="17" a="1"/>
  <c r="AG4026" i="17" s="1"/>
  <c r="AG4027" i="17" a="1"/>
  <c r="AG4027" i="17" s="1"/>
  <c r="AG4028" i="17" a="1"/>
  <c r="AG4028" i="17" s="1"/>
  <c r="AG4029" i="17" a="1"/>
  <c r="AG4029" i="17" s="1"/>
  <c r="AG4030" i="17" a="1"/>
  <c r="AG4030" i="17" s="1"/>
  <c r="AG4031" i="17" a="1"/>
  <c r="AG4031" i="17" s="1"/>
  <c r="AG4032" i="17" a="1"/>
  <c r="AG4032" i="17" s="1"/>
  <c r="AG4033" i="17" a="1"/>
  <c r="AG4033" i="17" s="1"/>
  <c r="AG4034" i="17" a="1"/>
  <c r="AG4034" i="17" s="1"/>
  <c r="AG4035" i="17" a="1"/>
  <c r="AG4035" i="17" s="1"/>
  <c r="AG4036" i="17" a="1"/>
  <c r="AG4036" i="17" s="1"/>
  <c r="AG4037" i="17" a="1"/>
  <c r="AG4037" i="17" s="1"/>
  <c r="AG4038" i="17" a="1"/>
  <c r="AG4038" i="17" s="1"/>
  <c r="AG4039" i="17" a="1"/>
  <c r="AG4039" i="17" s="1"/>
  <c r="AG4040" i="17" a="1"/>
  <c r="AG4040" i="17" s="1"/>
  <c r="AG4041" i="17" a="1"/>
  <c r="AG4041" i="17" s="1"/>
  <c r="AG4042" i="17" a="1"/>
  <c r="AG4042" i="17" s="1"/>
  <c r="AG4043" i="17" a="1"/>
  <c r="AG4043" i="17" s="1"/>
  <c r="AG4044" i="17" a="1"/>
  <c r="AG4044" i="17" s="1"/>
  <c r="AG4045" i="17" a="1"/>
  <c r="AG4045" i="17" s="1"/>
  <c r="AG4046" i="17" a="1"/>
  <c r="AG4046" i="17" s="1"/>
  <c r="AG4047" i="17" a="1"/>
  <c r="AG4047" i="17" s="1"/>
  <c r="AG4048" i="17" a="1"/>
  <c r="AG4048" i="17" s="1"/>
  <c r="AG4049" i="17" a="1"/>
  <c r="AG4049" i="17" s="1"/>
  <c r="AG4050" i="17" a="1"/>
  <c r="AG4050" i="17" s="1"/>
  <c r="AG4051" i="17" a="1"/>
  <c r="AG4051" i="17" s="1"/>
  <c r="AG4052" i="17" a="1"/>
  <c r="AG4052" i="17" s="1"/>
  <c r="AG4053" i="17" a="1"/>
  <c r="AG4053" i="17" s="1"/>
  <c r="AG4054" i="17" a="1"/>
  <c r="AG4054" i="17" s="1"/>
  <c r="AG4055" i="17" a="1"/>
  <c r="AG4055" i="17" s="1"/>
  <c r="AG4056" i="17" a="1"/>
  <c r="AG4056" i="17" s="1"/>
  <c r="AG4057" i="17" a="1"/>
  <c r="AG4057" i="17" s="1"/>
  <c r="AG4058" i="17" a="1"/>
  <c r="AG4058" i="17" s="1"/>
  <c r="AG4059" i="17" a="1"/>
  <c r="AG4059" i="17" s="1"/>
  <c r="AG4060" i="17" a="1"/>
  <c r="AG4060" i="17" s="1"/>
  <c r="AG4061" i="17" a="1"/>
  <c r="AG4061" i="17" s="1"/>
  <c r="AG4062" i="17" a="1"/>
  <c r="AG4062" i="17" s="1"/>
  <c r="AG4063" i="17" a="1"/>
  <c r="AG4063" i="17" s="1"/>
  <c r="AG4064" i="17" a="1"/>
  <c r="AG4064" i="17" s="1"/>
  <c r="AG4065" i="17" a="1"/>
  <c r="AG4065" i="17" s="1"/>
  <c r="AG4066" i="17" a="1"/>
  <c r="AG4066" i="17" s="1"/>
  <c r="AG4067" i="17" a="1"/>
  <c r="AG4067" i="17" s="1"/>
  <c r="AG4068" i="17" a="1"/>
  <c r="AG4068" i="17" s="1"/>
  <c r="AG4069" i="17" a="1"/>
  <c r="AG4069" i="17" s="1"/>
  <c r="AG4070" i="17" a="1"/>
  <c r="AG4070" i="17" s="1"/>
  <c r="AG4071" i="17" a="1"/>
  <c r="AG4071" i="17" s="1"/>
  <c r="AG4072" i="17" a="1"/>
  <c r="AG4072" i="17" s="1"/>
  <c r="AG4073" i="17" a="1"/>
  <c r="AG4073" i="17" s="1"/>
  <c r="AG4074" i="17" a="1"/>
  <c r="AG4074" i="17" s="1"/>
  <c r="AG4075" i="17" a="1"/>
  <c r="AG4075" i="17" s="1"/>
  <c r="AG4076" i="17" a="1"/>
  <c r="AG4076" i="17" s="1"/>
  <c r="AG4077" i="17" a="1"/>
  <c r="AG4077" i="17" s="1"/>
  <c r="AG4078" i="17" a="1"/>
  <c r="AG4078" i="17" s="1"/>
  <c r="AG4079" i="17" a="1"/>
  <c r="AG4079" i="17" s="1"/>
  <c r="AG4080" i="17" a="1"/>
  <c r="AG4080" i="17" s="1"/>
  <c r="AG4081" i="17" a="1"/>
  <c r="AG4081" i="17" s="1"/>
  <c r="AG4082" i="17" a="1"/>
  <c r="AG4082" i="17" s="1"/>
  <c r="AG4083" i="17" a="1"/>
  <c r="AG4083" i="17" s="1"/>
  <c r="AG4084" i="17" a="1"/>
  <c r="AG4084" i="17" s="1"/>
  <c r="AG4085" i="17" a="1"/>
  <c r="AG4085" i="17" s="1"/>
  <c r="AG4086" i="17" a="1"/>
  <c r="AG4086" i="17" s="1"/>
  <c r="AG4087" i="17" a="1"/>
  <c r="AG4087" i="17" s="1"/>
  <c r="AG4088" i="17" a="1"/>
  <c r="AG4088" i="17" s="1"/>
  <c r="AG4089" i="17" a="1"/>
  <c r="AG4089" i="17" s="1"/>
  <c r="AG4090" i="17" a="1"/>
  <c r="AG4090" i="17" s="1"/>
  <c r="AG4091" i="17" a="1"/>
  <c r="AG4091" i="17" s="1"/>
  <c r="AG4092" i="17" a="1"/>
  <c r="AG4092" i="17" s="1"/>
  <c r="AG4093" i="17" a="1"/>
  <c r="AG4093" i="17" s="1"/>
  <c r="AG4094" i="17" a="1"/>
  <c r="AG4094" i="17" s="1"/>
  <c r="AG4095" i="17" a="1"/>
  <c r="AG4095" i="17" s="1"/>
  <c r="AG4096" i="17" a="1"/>
  <c r="AG4096" i="17" s="1"/>
  <c r="AG4097" i="17" a="1"/>
  <c r="AG4097" i="17" s="1"/>
  <c r="AG4098" i="17" a="1"/>
  <c r="AG4098" i="17" s="1"/>
  <c r="AG4099" i="17" a="1"/>
  <c r="AG4099" i="17" s="1"/>
  <c r="AG4100" i="17" a="1"/>
  <c r="AG4100" i="17" s="1"/>
  <c r="AG4" i="17" a="1"/>
  <c r="AG4" i="17"/>
  <c r="AG5" i="17" a="1"/>
  <c r="AG5" i="17" s="1"/>
  <c r="AG6" i="17" a="1"/>
  <c r="AG6" i="17" s="1"/>
  <c r="AG7" i="17" a="1"/>
  <c r="AG7" i="17" s="1"/>
  <c r="AG8" i="17" a="1"/>
  <c r="AG8" i="17" s="1"/>
  <c r="AG9" i="17" a="1"/>
  <c r="AG9" i="17" s="1"/>
  <c r="AG10" i="17" a="1"/>
  <c r="AG10" i="17" s="1"/>
  <c r="AG11" i="17" a="1"/>
  <c r="AG11" i="17" s="1"/>
  <c r="AG12" i="17" a="1"/>
  <c r="AG12" i="17" s="1"/>
  <c r="AG13" i="17" a="1"/>
  <c r="AG13" i="17" s="1"/>
  <c r="AG14" i="17" a="1"/>
  <c r="AG14" i="17" s="1"/>
  <c r="AG15" i="17" a="1"/>
  <c r="AG15" i="17" s="1"/>
  <c r="AG16" i="17" a="1"/>
  <c r="AG16" i="17" s="1"/>
  <c r="AG17" i="17" a="1"/>
  <c r="AG17" i="17" s="1"/>
  <c r="AG18" i="17" a="1"/>
  <c r="AG18" i="17" s="1"/>
  <c r="AG19" i="17" a="1"/>
  <c r="AG19" i="17" s="1"/>
  <c r="AG20" i="17" a="1"/>
  <c r="AG20" i="17" s="1"/>
  <c r="AG21" i="17" a="1"/>
  <c r="AG21" i="17" s="1"/>
  <c r="AG22" i="17" a="1"/>
  <c r="AG22" i="17" s="1"/>
  <c r="AG23" i="17" a="1"/>
  <c r="AG23" i="17" s="1"/>
  <c r="AG24" i="17" a="1"/>
  <c r="AG24" i="17" s="1"/>
  <c r="AG25" i="17" a="1"/>
  <c r="AG25" i="17" s="1"/>
  <c r="AG26" i="17" a="1"/>
  <c r="AG26" i="17" s="1"/>
  <c r="AG27" i="17" a="1"/>
  <c r="AG27" i="17" s="1"/>
  <c r="AG28" i="17" a="1"/>
  <c r="AG28" i="17" s="1"/>
  <c r="AG29" i="17" a="1"/>
  <c r="AG29" i="17" s="1"/>
  <c r="AG30" i="17" a="1"/>
  <c r="AG30" i="17" s="1"/>
  <c r="AG31" i="17" a="1"/>
  <c r="AG31" i="17" s="1"/>
  <c r="AG32" i="17" a="1"/>
  <c r="AG32" i="17" s="1"/>
  <c r="AG33" i="17" a="1"/>
  <c r="AG33" i="17" s="1"/>
  <c r="AG34" i="17" a="1"/>
  <c r="AG34" i="17" s="1"/>
  <c r="AG35" i="17" a="1"/>
  <c r="AG35" i="17" s="1"/>
  <c r="AG36" i="17" a="1"/>
  <c r="AG36" i="17" s="1"/>
  <c r="AG37" i="17" a="1"/>
  <c r="AG37" i="17" s="1"/>
  <c r="AG38" i="17" a="1"/>
  <c r="AG38" i="17" s="1"/>
  <c r="AG39" i="17" a="1"/>
  <c r="AG39" i="17" s="1"/>
  <c r="AG40" i="17" a="1"/>
  <c r="AG40" i="17" s="1"/>
  <c r="AG41" i="17" a="1"/>
  <c r="AG41" i="17" s="1"/>
  <c r="AG42" i="17" a="1"/>
  <c r="AG42" i="17" s="1"/>
  <c r="AG43" i="17" a="1"/>
  <c r="AG43" i="17" s="1"/>
  <c r="AG44" i="17" a="1"/>
  <c r="AG44" i="17" s="1"/>
  <c r="AG45" i="17" a="1"/>
  <c r="AG45" i="17" s="1"/>
  <c r="AG46" i="17" a="1"/>
  <c r="AG46" i="17" s="1"/>
  <c r="AG47" i="17" a="1"/>
  <c r="AG47" i="17" s="1"/>
  <c r="AG48" i="17" a="1"/>
  <c r="AG48" i="17" s="1"/>
  <c r="AG49" i="17" a="1"/>
  <c r="AG49" i="17" s="1"/>
  <c r="AG50" i="17" a="1"/>
  <c r="AG50" i="17" s="1"/>
  <c r="AG51" i="17" a="1"/>
  <c r="AG51" i="17" s="1"/>
  <c r="AG52" i="17" a="1"/>
  <c r="AG52" i="17" s="1"/>
  <c r="AG53" i="17" a="1"/>
  <c r="AG53" i="17" s="1"/>
  <c r="AG54" i="17" a="1"/>
  <c r="AG54" i="17" s="1"/>
  <c r="AG55" i="17" a="1"/>
  <c r="AG55" i="17" s="1"/>
  <c r="AG56" i="17" a="1"/>
  <c r="AG56" i="17" s="1"/>
  <c r="AG57" i="17" a="1"/>
  <c r="AG57" i="17" s="1"/>
  <c r="AG58" i="17" a="1"/>
  <c r="AG58" i="17" s="1"/>
  <c r="AG59" i="17" a="1"/>
  <c r="AG59" i="17" s="1"/>
  <c r="AG60" i="17" a="1"/>
  <c r="AG60" i="17" s="1"/>
  <c r="AG61" i="17" a="1"/>
  <c r="AG61" i="17" s="1"/>
  <c r="AG62" i="17" a="1"/>
  <c r="AG62" i="17" s="1"/>
  <c r="AG63" i="17" a="1"/>
  <c r="AG63" i="17" s="1"/>
  <c r="AG64" i="17" a="1"/>
  <c r="AG64" i="17" s="1"/>
  <c r="AG65" i="17" a="1"/>
  <c r="AG65" i="17" s="1"/>
  <c r="AG66" i="17" a="1"/>
  <c r="AG66" i="17" s="1"/>
  <c r="AG67" i="17" a="1"/>
  <c r="AG67" i="17" s="1"/>
  <c r="AG68" i="17" a="1"/>
  <c r="AG68" i="17" s="1"/>
  <c r="AG69" i="17" a="1"/>
  <c r="AG69" i="17" s="1"/>
  <c r="AG70" i="17" a="1"/>
  <c r="AG70" i="17" s="1"/>
  <c r="AG71" i="17" a="1"/>
  <c r="AG71" i="17" s="1"/>
  <c r="AG72" i="17" a="1"/>
  <c r="AG72" i="17" s="1"/>
  <c r="AG73" i="17" a="1"/>
  <c r="AG73" i="17" s="1"/>
  <c r="AG74" i="17" a="1"/>
  <c r="AG74" i="17" s="1"/>
  <c r="AG75" i="17" a="1"/>
  <c r="AG75" i="17" s="1"/>
  <c r="AG76" i="17" a="1"/>
  <c r="AG76" i="17" s="1"/>
  <c r="AG77" i="17" a="1"/>
  <c r="AG77" i="17" s="1"/>
  <c r="AG78" i="17" a="1"/>
  <c r="AG78" i="17" s="1"/>
  <c r="AG79" i="17" a="1"/>
  <c r="AG79" i="17" s="1"/>
  <c r="AG80" i="17" a="1"/>
  <c r="AG80" i="17" s="1"/>
  <c r="AG81" i="17" a="1"/>
  <c r="AG81" i="17" s="1"/>
  <c r="AG82" i="17" a="1"/>
  <c r="AG82" i="17" s="1"/>
  <c r="AG83" i="17" a="1"/>
  <c r="AG83" i="17" s="1"/>
  <c r="AG84" i="17" a="1"/>
  <c r="AG84" i="17" s="1"/>
  <c r="AG85" i="17" a="1"/>
  <c r="AG85" i="17" s="1"/>
  <c r="AG86" i="17" a="1"/>
  <c r="AG86" i="17" s="1"/>
  <c r="AG87" i="17" a="1"/>
  <c r="AG87" i="17" s="1"/>
  <c r="AG88" i="17" a="1"/>
  <c r="AG88" i="17" s="1"/>
  <c r="AG89" i="17" a="1"/>
  <c r="AG89" i="17" s="1"/>
  <c r="AG90" i="17" a="1"/>
  <c r="AG90" i="17" s="1"/>
  <c r="AG91" i="17" a="1"/>
  <c r="AG91" i="17" s="1"/>
  <c r="AG92" i="17" a="1"/>
  <c r="AG92" i="17" s="1"/>
  <c r="AG93" i="17" a="1"/>
  <c r="AG93" i="17" s="1"/>
  <c r="AG94" i="17" a="1"/>
  <c r="AG94" i="17" s="1"/>
  <c r="AG95" i="17" a="1"/>
  <c r="AG95" i="17" s="1"/>
  <c r="AG96" i="17" a="1"/>
  <c r="AG96" i="17" s="1"/>
  <c r="AG97" i="17" a="1"/>
  <c r="AG97" i="17" s="1"/>
  <c r="AG98" i="17" a="1"/>
  <c r="AG98" i="17" s="1"/>
  <c r="AG99" i="17" a="1"/>
  <c r="AG99" i="17" s="1"/>
  <c r="AG100" i="17" a="1"/>
  <c r="AG100" i="17" s="1"/>
  <c r="AG101" i="17" a="1"/>
  <c r="AG101" i="17" s="1"/>
  <c r="AG102" i="17" a="1"/>
  <c r="AG102" i="17" s="1"/>
  <c r="AG103" i="17" a="1"/>
  <c r="AG103" i="17" s="1"/>
  <c r="AG104" i="17" a="1"/>
  <c r="AG104" i="17" s="1"/>
  <c r="AG105" i="17" a="1"/>
  <c r="AG105" i="17" s="1"/>
  <c r="AG106" i="17" a="1"/>
  <c r="AG106" i="17" s="1"/>
  <c r="AG107" i="17" a="1"/>
  <c r="AG107" i="17" s="1"/>
  <c r="AG108" i="17" a="1"/>
  <c r="AG108" i="17" s="1"/>
  <c r="AG109" i="17" a="1"/>
  <c r="AG109" i="17" s="1"/>
  <c r="AG110" i="17" a="1"/>
  <c r="AG110" i="17" s="1"/>
  <c r="AG111" i="17" a="1"/>
  <c r="AG111" i="17" s="1"/>
  <c r="AG112" i="17" a="1"/>
  <c r="AG112" i="17" s="1"/>
  <c r="AG113" i="17" a="1"/>
  <c r="AG113" i="17" s="1"/>
  <c r="AG114" i="17" a="1"/>
  <c r="AG114" i="17" s="1"/>
  <c r="AG115" i="17" a="1"/>
  <c r="AG115" i="17" s="1"/>
  <c r="AG116" i="17" a="1"/>
  <c r="AG116" i="17" s="1"/>
  <c r="AG117" i="17" a="1"/>
  <c r="AG117" i="17" s="1"/>
  <c r="AG118" i="17" a="1"/>
  <c r="AG118" i="17" s="1"/>
  <c r="AG119" i="17" a="1"/>
  <c r="AG119" i="17" s="1"/>
  <c r="AG120" i="17" a="1"/>
  <c r="AG120" i="17" s="1"/>
  <c r="AG121" i="17" a="1"/>
  <c r="AG121" i="17" s="1"/>
  <c r="AG122" i="17" a="1"/>
  <c r="AG122" i="17" s="1"/>
  <c r="AG123" i="17" a="1"/>
  <c r="AG123" i="17" s="1"/>
  <c r="AG124" i="17" a="1"/>
  <c r="AG124" i="17" s="1"/>
  <c r="AG125" i="17" a="1"/>
  <c r="AG125" i="17" s="1"/>
  <c r="AG126" i="17" a="1"/>
  <c r="AG126" i="17" s="1"/>
  <c r="AG127" i="17" a="1"/>
  <c r="AG127" i="17" s="1"/>
  <c r="AG128" i="17" a="1"/>
  <c r="AG128" i="17" s="1"/>
  <c r="AG129" i="17" a="1"/>
  <c r="AG129" i="17" s="1"/>
  <c r="AG130" i="17" a="1"/>
  <c r="AG130" i="17" s="1"/>
  <c r="AG131" i="17" a="1"/>
  <c r="AG131" i="17" s="1"/>
  <c r="AG132" i="17" a="1"/>
  <c r="AG132" i="17" s="1"/>
  <c r="AG133" i="17" a="1"/>
  <c r="AG133" i="17" s="1"/>
  <c r="AG134" i="17" a="1"/>
  <c r="AG134" i="17" s="1"/>
  <c r="AG135" i="17" a="1"/>
  <c r="AG135" i="17" s="1"/>
  <c r="AG136" i="17" a="1"/>
  <c r="AG136" i="17" s="1"/>
  <c r="AG137" i="17" a="1"/>
  <c r="AG137" i="17" s="1"/>
  <c r="AG138" i="17" a="1"/>
  <c r="AG138" i="17" s="1"/>
  <c r="AG139" i="17" a="1"/>
  <c r="AG139" i="17" s="1"/>
  <c r="AG140" i="17" a="1"/>
  <c r="AG140" i="17" s="1"/>
  <c r="AG141" i="17" a="1"/>
  <c r="AG141" i="17" s="1"/>
  <c r="AG142" i="17" a="1"/>
  <c r="AG142" i="17" s="1"/>
  <c r="AG143" i="17" a="1"/>
  <c r="AG143" i="17" s="1"/>
  <c r="AG144" i="17" a="1"/>
  <c r="AG144" i="17" s="1"/>
  <c r="AG145" i="17" a="1"/>
  <c r="AG145" i="17" s="1"/>
  <c r="AG146" i="17" a="1"/>
  <c r="AG146" i="17" s="1"/>
  <c r="AG147" i="17" a="1"/>
  <c r="AG147" i="17" s="1"/>
  <c r="AG148" i="17" a="1"/>
  <c r="AG148" i="17" s="1"/>
  <c r="AG149" i="17" a="1"/>
  <c r="AG149" i="17" s="1"/>
  <c r="AG150" i="17" a="1"/>
  <c r="AG150" i="17" s="1"/>
  <c r="AG151" i="17" a="1"/>
  <c r="AG151" i="17" s="1"/>
  <c r="AG152" i="17" a="1"/>
  <c r="AG152" i="17" s="1"/>
  <c r="AG153" i="17" a="1"/>
  <c r="AG153" i="17" s="1"/>
  <c r="AG154" i="17" a="1"/>
  <c r="AG154" i="17" s="1"/>
  <c r="AG155" i="17" a="1"/>
  <c r="AG155" i="17" s="1"/>
  <c r="AG156" i="17" a="1"/>
  <c r="AG156" i="17" s="1"/>
  <c r="AG157" i="17" a="1"/>
  <c r="AG157" i="17" s="1"/>
  <c r="AG158" i="17" a="1"/>
  <c r="AG158" i="17" s="1"/>
  <c r="AG159" i="17" a="1"/>
  <c r="AG159" i="17" s="1"/>
  <c r="AG160" i="17" a="1"/>
  <c r="AG160" i="17" s="1"/>
  <c r="AG161" i="17" a="1"/>
  <c r="AG161" i="17" s="1"/>
  <c r="AG162" i="17" a="1"/>
  <c r="AG162" i="17" s="1"/>
  <c r="AG163" i="17" a="1"/>
  <c r="AG163" i="17" s="1"/>
  <c r="AG164" i="17" a="1"/>
  <c r="AG164" i="17" s="1"/>
  <c r="AG165" i="17" a="1"/>
  <c r="AG165" i="17" s="1"/>
  <c r="AG166" i="17" a="1"/>
  <c r="AG166" i="17" s="1"/>
  <c r="AG167" i="17" a="1"/>
  <c r="AG167" i="17" s="1"/>
  <c r="AG168" i="17" a="1"/>
  <c r="AG168" i="17" s="1"/>
  <c r="AG169" i="17" a="1"/>
  <c r="AG169" i="17" s="1"/>
  <c r="AG170" i="17" a="1"/>
  <c r="AG170" i="17" s="1"/>
  <c r="AG171" i="17" a="1"/>
  <c r="AG171" i="17" s="1"/>
  <c r="AG172" i="17" a="1"/>
  <c r="AG172" i="17" s="1"/>
  <c r="AG173" i="17" a="1"/>
  <c r="AG173" i="17" s="1"/>
  <c r="AG174" i="17" a="1"/>
  <c r="AG174" i="17" s="1"/>
  <c r="AG175" i="17" a="1"/>
  <c r="AG175" i="17" s="1"/>
  <c r="AG176" i="17" a="1"/>
  <c r="AG176" i="17" s="1"/>
  <c r="AG177" i="17" a="1"/>
  <c r="AG177" i="17" s="1"/>
  <c r="AG178" i="17" a="1"/>
  <c r="AG178" i="17" s="1"/>
  <c r="AG179" i="17" a="1"/>
  <c r="AG179" i="17" s="1"/>
  <c r="AG180" i="17" a="1"/>
  <c r="AG180" i="17" s="1"/>
  <c r="AG181" i="17" a="1"/>
  <c r="AG181" i="17" s="1"/>
  <c r="AG182" i="17" a="1"/>
  <c r="AG182" i="17" s="1"/>
  <c r="AG183" i="17" a="1"/>
  <c r="AG183" i="17" s="1"/>
  <c r="AG184" i="17" a="1"/>
  <c r="AG184" i="17" s="1"/>
  <c r="AG3" i="17" a="1"/>
  <c r="AG3" i="17" s="1"/>
  <c r="A7" i="12"/>
  <c r="A16" i="12" l="1"/>
  <c r="A17" i="12"/>
  <c r="A18" i="12"/>
  <c r="A19" i="12"/>
  <c r="A20" i="12"/>
  <c r="A21" i="12"/>
  <c r="A22" i="12"/>
  <c r="A23" i="12"/>
  <c r="A24"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6" i="12"/>
  <c r="A8" i="12"/>
  <c r="A9" i="12"/>
  <c r="A10" i="12"/>
  <c r="A11" i="12"/>
  <c r="A12" i="12"/>
  <c r="A13" i="12"/>
  <c r="A14" i="12"/>
  <c r="A15" i="12"/>
  <c r="AF34" i="12" l="1"/>
  <c r="AE25" i="12" l="1"/>
  <c r="A25" i="12" s="1"/>
  <c r="K153" i="12" l="1"/>
  <c r="J153" i="12"/>
  <c r="I153" i="12"/>
  <c r="H153" i="12"/>
  <c r="K152" i="12"/>
  <c r="J152" i="12"/>
  <c r="I152" i="12"/>
  <c r="H152" i="12"/>
  <c r="K151" i="12"/>
  <c r="J151" i="12"/>
  <c r="I151" i="12"/>
  <c r="H151" i="12"/>
  <c r="K150" i="12"/>
  <c r="J150" i="12"/>
  <c r="I150" i="12"/>
  <c r="H150" i="12"/>
  <c r="K149" i="12"/>
  <c r="J149" i="12"/>
  <c r="I149" i="12"/>
  <c r="H149" i="12"/>
  <c r="K148" i="12"/>
  <c r="J148" i="12"/>
  <c r="I148" i="12"/>
  <c r="H148" i="12"/>
  <c r="K147" i="12"/>
  <c r="J147" i="12"/>
  <c r="I147" i="12"/>
  <c r="H147" i="12"/>
  <c r="K146" i="12"/>
  <c r="J146" i="12"/>
  <c r="I146" i="12"/>
  <c r="H146" i="12"/>
  <c r="K145" i="12"/>
  <c r="J145" i="12"/>
  <c r="I145" i="12"/>
  <c r="H145" i="12"/>
  <c r="K144" i="12"/>
  <c r="J144" i="12"/>
  <c r="I144" i="12"/>
  <c r="H144" i="12"/>
  <c r="K143" i="12"/>
  <c r="J143" i="12"/>
  <c r="I143" i="12"/>
  <c r="H143" i="12"/>
  <c r="K142" i="12"/>
  <c r="J142" i="12"/>
  <c r="I142" i="12"/>
  <c r="H142" i="12"/>
  <c r="K141" i="12"/>
  <c r="J141" i="12"/>
  <c r="I141" i="12"/>
  <c r="H141" i="12"/>
  <c r="K140" i="12"/>
  <c r="J140" i="12"/>
  <c r="I140" i="12"/>
  <c r="H140" i="12"/>
  <c r="K139" i="12"/>
  <c r="J139" i="12"/>
  <c r="I139" i="12"/>
  <c r="H139" i="12"/>
  <c r="K138" i="12"/>
  <c r="J138" i="12"/>
  <c r="I138" i="12"/>
  <c r="H138" i="12"/>
  <c r="K137" i="12"/>
  <c r="J137" i="12"/>
  <c r="I137" i="12"/>
  <c r="H137" i="12"/>
  <c r="K136" i="12"/>
  <c r="J136" i="12"/>
  <c r="I136" i="12"/>
  <c r="H136" i="12"/>
  <c r="K135" i="12"/>
  <c r="J135" i="12"/>
  <c r="I135" i="12"/>
  <c r="H135" i="12"/>
  <c r="K134" i="12"/>
  <c r="J134" i="12"/>
  <c r="I134" i="12"/>
  <c r="H134" i="12"/>
  <c r="K133" i="12"/>
  <c r="J133" i="12"/>
  <c r="I133" i="12"/>
  <c r="H133" i="12"/>
  <c r="K132" i="12"/>
  <c r="J132" i="12"/>
  <c r="I132" i="12"/>
  <c r="H132" i="12"/>
  <c r="K131" i="12"/>
  <c r="J131" i="12"/>
  <c r="I131" i="12"/>
  <c r="H131" i="12"/>
  <c r="K130" i="12"/>
  <c r="J130" i="12"/>
  <c r="I130" i="12"/>
  <c r="H130" i="12"/>
  <c r="K129" i="12"/>
  <c r="J129" i="12"/>
  <c r="I129" i="12"/>
  <c r="H129" i="12"/>
  <c r="K128" i="12"/>
  <c r="J128" i="12"/>
  <c r="I128" i="12"/>
  <c r="H128" i="12"/>
  <c r="K127" i="12"/>
  <c r="J127" i="12"/>
  <c r="I127" i="12"/>
  <c r="H127" i="12"/>
  <c r="K126" i="12"/>
  <c r="J126" i="12"/>
  <c r="I126" i="12"/>
  <c r="H126" i="12"/>
  <c r="K125" i="12"/>
  <c r="J125" i="12"/>
  <c r="I125" i="12"/>
  <c r="H125" i="12"/>
  <c r="K124" i="12"/>
  <c r="J124" i="12"/>
  <c r="I124" i="12"/>
  <c r="H124" i="12"/>
  <c r="K123" i="12"/>
  <c r="J123" i="12"/>
  <c r="I123" i="12"/>
  <c r="H123" i="12"/>
  <c r="K122" i="12"/>
  <c r="J122" i="12"/>
  <c r="I122" i="12"/>
  <c r="H122" i="12"/>
  <c r="K121" i="12"/>
  <c r="J121" i="12"/>
  <c r="I121" i="12"/>
  <c r="H121" i="12"/>
  <c r="K120" i="12"/>
  <c r="J120" i="12"/>
  <c r="I120" i="12"/>
  <c r="H120" i="12"/>
  <c r="K119" i="12"/>
  <c r="J119" i="12"/>
  <c r="I119" i="12"/>
  <c r="H119" i="12"/>
  <c r="K118" i="12"/>
  <c r="J118" i="12"/>
  <c r="I118" i="12"/>
  <c r="H118" i="12"/>
  <c r="K117" i="12"/>
  <c r="J117" i="12"/>
  <c r="I117" i="12"/>
  <c r="H117" i="12"/>
  <c r="K116" i="12"/>
  <c r="J116" i="12"/>
  <c r="I116" i="12"/>
  <c r="H116" i="12"/>
  <c r="K115" i="12"/>
  <c r="J115" i="12"/>
  <c r="I115" i="12"/>
  <c r="H115" i="12"/>
  <c r="K114" i="12"/>
  <c r="J114" i="12"/>
  <c r="I114" i="12"/>
  <c r="H114" i="12"/>
  <c r="K113" i="12"/>
  <c r="J113" i="12"/>
  <c r="I113" i="12"/>
  <c r="H113" i="12"/>
  <c r="K112" i="12"/>
  <c r="J112" i="12"/>
  <c r="I112" i="12"/>
  <c r="H112" i="12"/>
  <c r="K111" i="12"/>
  <c r="J111" i="12"/>
  <c r="I111" i="12"/>
  <c r="H111" i="12"/>
  <c r="K110" i="12"/>
  <c r="J110" i="12"/>
  <c r="I110" i="12"/>
  <c r="H110" i="12"/>
  <c r="K109" i="12"/>
  <c r="J109" i="12"/>
  <c r="I109" i="12"/>
  <c r="H109" i="12"/>
  <c r="K108" i="12"/>
  <c r="J108" i="12"/>
  <c r="I108" i="12"/>
  <c r="H108" i="12"/>
  <c r="K107" i="12"/>
  <c r="J107" i="12"/>
  <c r="I107" i="12"/>
  <c r="H107" i="12"/>
  <c r="K106" i="12"/>
  <c r="J106" i="12"/>
  <c r="I106" i="12"/>
  <c r="H106" i="12"/>
  <c r="K105" i="12"/>
  <c r="J105" i="12"/>
  <c r="I105" i="12"/>
  <c r="H105" i="12"/>
  <c r="K104" i="12"/>
  <c r="J104" i="12"/>
  <c r="I104" i="12"/>
  <c r="H104" i="12"/>
  <c r="K103" i="12"/>
  <c r="J103" i="12"/>
  <c r="I103" i="12"/>
  <c r="H103" i="12"/>
  <c r="K102" i="12"/>
  <c r="J102" i="12"/>
  <c r="I102" i="12"/>
  <c r="H102" i="12"/>
  <c r="K101" i="12"/>
  <c r="J101" i="12"/>
  <c r="I101" i="12"/>
  <c r="H101" i="12"/>
  <c r="K100" i="12"/>
  <c r="J100" i="12"/>
  <c r="I100" i="12"/>
  <c r="H100" i="12"/>
  <c r="K99" i="12"/>
  <c r="J99" i="12"/>
  <c r="I99" i="12"/>
  <c r="H99" i="12"/>
  <c r="K98" i="12"/>
  <c r="J98" i="12"/>
  <c r="I98" i="12"/>
  <c r="H98" i="12"/>
  <c r="K97" i="12"/>
  <c r="J97" i="12"/>
  <c r="I97" i="12"/>
  <c r="H97" i="12"/>
  <c r="K96" i="12"/>
  <c r="J96" i="12"/>
  <c r="I96" i="12"/>
  <c r="H96" i="12"/>
  <c r="K95" i="12"/>
  <c r="J95" i="12"/>
  <c r="I95" i="12"/>
  <c r="H95" i="12"/>
  <c r="K94" i="12"/>
  <c r="J94" i="12"/>
  <c r="I94" i="12"/>
  <c r="H94" i="12"/>
  <c r="K93" i="12"/>
  <c r="J93" i="12"/>
  <c r="I93" i="12"/>
  <c r="H93" i="12"/>
  <c r="K92" i="12"/>
  <c r="J92" i="12"/>
  <c r="I92" i="12"/>
  <c r="H92" i="12"/>
  <c r="K91" i="12"/>
  <c r="J91" i="12"/>
  <c r="I91" i="12"/>
  <c r="H91" i="12"/>
  <c r="K90" i="12"/>
  <c r="J90" i="12"/>
  <c r="I90" i="12"/>
  <c r="H90" i="12"/>
  <c r="K89" i="12"/>
  <c r="J89" i="12"/>
  <c r="I89" i="12"/>
  <c r="H89" i="12"/>
  <c r="K88" i="12"/>
  <c r="J88" i="12"/>
  <c r="I88" i="12"/>
  <c r="H88" i="12"/>
  <c r="K87" i="12"/>
  <c r="J87" i="12"/>
  <c r="I87" i="12"/>
  <c r="H87" i="12"/>
  <c r="K86" i="12"/>
  <c r="J86" i="12"/>
  <c r="I86" i="12"/>
  <c r="H86" i="12"/>
  <c r="K85" i="12"/>
  <c r="J85" i="12"/>
  <c r="I85" i="12"/>
  <c r="H85" i="12"/>
  <c r="K84" i="12"/>
  <c r="J84" i="12"/>
  <c r="I84" i="12"/>
  <c r="H84" i="12"/>
  <c r="K83" i="12"/>
  <c r="J83" i="12"/>
  <c r="I83" i="12"/>
  <c r="H83" i="12"/>
  <c r="K82" i="12"/>
  <c r="J82" i="12"/>
  <c r="I82" i="12"/>
  <c r="H82" i="12"/>
  <c r="K81" i="12"/>
  <c r="J81" i="12"/>
  <c r="I81" i="12"/>
  <c r="H81" i="12"/>
  <c r="K80" i="12"/>
  <c r="J80" i="12"/>
  <c r="I80" i="12"/>
  <c r="H80" i="12"/>
  <c r="K79" i="12"/>
  <c r="J79" i="12"/>
  <c r="I79" i="12"/>
  <c r="H79" i="12"/>
  <c r="K78" i="12"/>
  <c r="J78" i="12"/>
  <c r="I78" i="12"/>
  <c r="H78" i="12"/>
  <c r="K77" i="12"/>
  <c r="J77" i="12"/>
  <c r="I77" i="12"/>
  <c r="H77" i="12"/>
  <c r="K76" i="12"/>
  <c r="J76" i="12"/>
  <c r="I76" i="12"/>
  <c r="H76" i="12"/>
  <c r="K75" i="12"/>
  <c r="J75" i="12"/>
  <c r="I75" i="12"/>
  <c r="H75" i="12"/>
  <c r="K74" i="12"/>
  <c r="J74" i="12"/>
  <c r="I74" i="12"/>
  <c r="H74" i="12"/>
  <c r="K73" i="12"/>
  <c r="J73" i="12"/>
  <c r="I73" i="12"/>
  <c r="H73" i="12"/>
  <c r="K72" i="12"/>
  <c r="J72" i="12"/>
  <c r="I72" i="12"/>
  <c r="H72" i="12"/>
  <c r="K71" i="12"/>
  <c r="J71" i="12"/>
  <c r="I71" i="12"/>
  <c r="H71" i="12"/>
  <c r="K70" i="12"/>
  <c r="J70" i="12"/>
  <c r="I70" i="12"/>
  <c r="H70" i="12"/>
  <c r="K69" i="12"/>
  <c r="J69" i="12"/>
  <c r="I69" i="12"/>
  <c r="H69" i="12"/>
  <c r="K68" i="12"/>
  <c r="J68" i="12"/>
  <c r="I68" i="12"/>
  <c r="H68" i="12"/>
  <c r="K67" i="12"/>
  <c r="J67" i="12"/>
  <c r="I67" i="12"/>
  <c r="H67" i="12"/>
  <c r="K66" i="12"/>
  <c r="J66" i="12"/>
  <c r="I66" i="12"/>
  <c r="H66" i="12"/>
  <c r="K65" i="12"/>
  <c r="J65" i="12"/>
  <c r="I65" i="12"/>
  <c r="H65" i="12"/>
  <c r="K64" i="12"/>
  <c r="J64" i="12"/>
  <c r="I64" i="12"/>
  <c r="H64" i="12"/>
  <c r="K63" i="12"/>
  <c r="J63" i="12"/>
  <c r="I63" i="12"/>
  <c r="H63" i="12"/>
  <c r="K62" i="12"/>
  <c r="J62" i="12"/>
  <c r="I62" i="12"/>
  <c r="H62" i="12"/>
  <c r="K61" i="12"/>
  <c r="J61" i="12"/>
  <c r="I61" i="12"/>
  <c r="H61" i="12"/>
  <c r="K60" i="12"/>
  <c r="J60" i="12"/>
  <c r="I60" i="12"/>
  <c r="H60" i="12"/>
  <c r="K59" i="12"/>
  <c r="J59" i="12"/>
  <c r="I59" i="12"/>
  <c r="H59" i="12"/>
  <c r="K58" i="12"/>
  <c r="J58" i="12"/>
  <c r="I58" i="12"/>
  <c r="H58" i="12"/>
  <c r="K57" i="12"/>
  <c r="J57" i="12"/>
  <c r="I57" i="12"/>
  <c r="H57" i="12"/>
  <c r="K56" i="12"/>
  <c r="J56" i="12"/>
  <c r="I56" i="12"/>
  <c r="H56" i="12"/>
  <c r="K55" i="12"/>
  <c r="J55" i="12"/>
  <c r="I55" i="12"/>
  <c r="H55" i="12"/>
  <c r="K54" i="12"/>
  <c r="J54" i="12"/>
  <c r="I54" i="12"/>
  <c r="H54" i="12"/>
  <c r="K53" i="12"/>
  <c r="J53" i="12"/>
  <c r="I53" i="12"/>
  <c r="H53" i="12"/>
  <c r="K52" i="12"/>
  <c r="J52" i="12"/>
  <c r="I52" i="12"/>
  <c r="H52" i="12"/>
  <c r="K51" i="12"/>
  <c r="J51" i="12"/>
  <c r="I51" i="12"/>
  <c r="H51" i="12"/>
  <c r="K50" i="12"/>
  <c r="J50" i="12"/>
  <c r="I50" i="12"/>
  <c r="H50" i="12"/>
  <c r="K49" i="12"/>
  <c r="J49" i="12"/>
  <c r="I49" i="12"/>
  <c r="H49" i="12"/>
  <c r="K48" i="12"/>
  <c r="J48" i="12"/>
  <c r="I48" i="12"/>
  <c r="H48" i="12"/>
  <c r="K47" i="12"/>
  <c r="J47" i="12"/>
  <c r="I47" i="12"/>
  <c r="H47" i="12"/>
  <c r="K46" i="12"/>
  <c r="J46" i="12"/>
  <c r="I46" i="12"/>
  <c r="H46" i="12"/>
  <c r="K45" i="12"/>
  <c r="J45" i="12"/>
  <c r="I45" i="12"/>
  <c r="H45" i="12"/>
  <c r="K44" i="12"/>
  <c r="J44" i="12"/>
  <c r="I44" i="12"/>
  <c r="H44" i="12"/>
  <c r="K43" i="12"/>
  <c r="J43" i="12"/>
  <c r="I43" i="12"/>
  <c r="H43" i="12"/>
  <c r="K42" i="12"/>
  <c r="J42" i="12"/>
  <c r="I42" i="12"/>
  <c r="H42" i="12"/>
  <c r="K41" i="12"/>
  <c r="J41" i="12"/>
  <c r="I41" i="12"/>
  <c r="H41" i="12"/>
  <c r="K40" i="12"/>
  <c r="J40" i="12"/>
  <c r="I40" i="12"/>
  <c r="H40" i="12"/>
  <c r="K39" i="12"/>
  <c r="J39" i="12"/>
  <c r="I39" i="12"/>
  <c r="H39" i="12"/>
  <c r="K38" i="12"/>
  <c r="J38" i="12"/>
  <c r="I38" i="12"/>
  <c r="H38" i="12"/>
  <c r="K37" i="12"/>
  <c r="J37" i="12"/>
  <c r="I37" i="12"/>
  <c r="H37" i="12"/>
  <c r="K36" i="12"/>
  <c r="J36" i="12"/>
  <c r="I36" i="12"/>
  <c r="H36" i="12"/>
  <c r="K35" i="12"/>
  <c r="J35" i="12"/>
  <c r="I35" i="12"/>
  <c r="H35" i="12"/>
  <c r="K34" i="12"/>
  <c r="J34" i="12"/>
  <c r="I34" i="12"/>
  <c r="H34" i="12"/>
  <c r="K33" i="12"/>
  <c r="J33" i="12"/>
  <c r="I33" i="12"/>
  <c r="H33" i="12"/>
  <c r="K32" i="12"/>
  <c r="J32" i="12"/>
  <c r="I32" i="12"/>
  <c r="H32" i="12"/>
  <c r="K31" i="12"/>
  <c r="J31" i="12"/>
  <c r="I31" i="12"/>
  <c r="H31" i="12"/>
  <c r="K30" i="12"/>
  <c r="J30" i="12"/>
  <c r="I30" i="12"/>
  <c r="H30" i="12"/>
  <c r="K29" i="12"/>
  <c r="J29" i="12"/>
  <c r="I29" i="12"/>
  <c r="H29" i="12"/>
  <c r="K28" i="12"/>
  <c r="J28" i="12"/>
  <c r="I28" i="12"/>
  <c r="H28" i="12"/>
  <c r="K27" i="12"/>
  <c r="J27" i="12"/>
  <c r="I27" i="12"/>
  <c r="H27" i="12"/>
  <c r="K26" i="12"/>
  <c r="J26" i="12"/>
  <c r="I26" i="12"/>
  <c r="H26" i="12"/>
  <c r="K25" i="12"/>
  <c r="J25" i="12"/>
  <c r="I25" i="12"/>
  <c r="H25" i="12"/>
  <c r="K24" i="12"/>
  <c r="J24" i="12"/>
  <c r="I24" i="12"/>
  <c r="H24" i="12"/>
  <c r="K23" i="12"/>
  <c r="J23" i="12"/>
  <c r="I23" i="12"/>
  <c r="H23" i="12"/>
  <c r="K22" i="12"/>
  <c r="J22" i="12"/>
  <c r="I22" i="12"/>
  <c r="H22" i="12"/>
  <c r="K21" i="12"/>
  <c r="J21" i="12"/>
  <c r="I21" i="12"/>
  <c r="H21" i="12"/>
  <c r="K20" i="12"/>
  <c r="J20" i="12"/>
  <c r="I20" i="12"/>
  <c r="H20" i="12"/>
  <c r="K19" i="12"/>
  <c r="J19" i="12"/>
  <c r="I19" i="12"/>
  <c r="H19" i="12"/>
  <c r="K18" i="12"/>
  <c r="J18" i="12"/>
  <c r="I18" i="12"/>
  <c r="H18" i="12"/>
  <c r="K17" i="12"/>
  <c r="J17" i="12"/>
  <c r="I17" i="12"/>
  <c r="H17" i="12"/>
  <c r="K16" i="12"/>
  <c r="J16" i="12"/>
  <c r="I16" i="12"/>
  <c r="H16" i="12"/>
  <c r="K15" i="12"/>
  <c r="J15" i="12"/>
  <c r="I15" i="12"/>
  <c r="H15" i="12"/>
  <c r="K14" i="12"/>
  <c r="J14" i="12"/>
  <c r="I14" i="12"/>
  <c r="H14" i="12"/>
  <c r="K13" i="12"/>
  <c r="J13" i="12"/>
  <c r="I13" i="12"/>
  <c r="H13" i="12"/>
  <c r="K12" i="12"/>
  <c r="J12" i="12"/>
  <c r="I12" i="12"/>
  <c r="H12" i="12"/>
  <c r="K11" i="12"/>
  <c r="J11" i="12"/>
  <c r="I11" i="12"/>
  <c r="H11" i="12"/>
  <c r="K10" i="12"/>
  <c r="J10" i="12"/>
  <c r="I10" i="12"/>
  <c r="H10" i="12"/>
  <c r="K9" i="12"/>
  <c r="J9" i="12"/>
  <c r="I9" i="12"/>
  <c r="H9" i="12"/>
  <c r="K8" i="12"/>
  <c r="J8" i="12"/>
  <c r="I8" i="12"/>
  <c r="H8" i="12"/>
  <c r="K7" i="12"/>
  <c r="J7" i="12"/>
  <c r="I7" i="12"/>
  <c r="H7" i="12"/>
  <c r="K6" i="12"/>
  <c r="J6" i="12"/>
  <c r="I6" i="12"/>
  <c r="H6" i="12"/>
  <c r="H5" i="6" l="1"/>
  <c r="I5" i="6"/>
  <c r="J5" i="6"/>
  <c r="H6" i="6"/>
  <c r="I6" i="6"/>
  <c r="J6" i="6"/>
  <c r="H7" i="6"/>
  <c r="I7" i="6"/>
  <c r="J7" i="6"/>
  <c r="H8" i="6"/>
  <c r="I8" i="6"/>
  <c r="J8" i="6"/>
  <c r="H9" i="6"/>
  <c r="I9" i="6"/>
  <c r="J9" i="6"/>
  <c r="H10" i="6"/>
  <c r="I10" i="6"/>
  <c r="J10" i="6"/>
  <c r="H11" i="6"/>
  <c r="I11" i="6"/>
  <c r="J11" i="6"/>
  <c r="H12" i="6"/>
  <c r="I12" i="6"/>
  <c r="J12" i="6"/>
  <c r="H13" i="6"/>
  <c r="I13" i="6"/>
  <c r="J13" i="6"/>
  <c r="H14" i="6"/>
  <c r="I14" i="6"/>
  <c r="J14" i="6"/>
  <c r="H15" i="6"/>
  <c r="I15" i="6"/>
  <c r="J15" i="6"/>
  <c r="H16" i="6"/>
  <c r="I16" i="6"/>
  <c r="J16" i="6"/>
  <c r="H17" i="6"/>
  <c r="I17" i="6"/>
  <c r="J17" i="6"/>
  <c r="H18" i="6"/>
  <c r="I18" i="6"/>
  <c r="J18" i="6"/>
  <c r="H19" i="6"/>
  <c r="I19" i="6"/>
  <c r="J19" i="6"/>
  <c r="H20" i="6"/>
  <c r="I20" i="6"/>
  <c r="J20" i="6"/>
  <c r="H21" i="6"/>
  <c r="I21" i="6"/>
  <c r="J21" i="6"/>
  <c r="H22" i="6"/>
  <c r="I22" i="6"/>
  <c r="J22" i="6"/>
  <c r="H23" i="6"/>
  <c r="I23" i="6"/>
  <c r="J23" i="6"/>
  <c r="H24" i="6"/>
  <c r="I24" i="6"/>
  <c r="J24" i="6"/>
  <c r="H25" i="6"/>
  <c r="I25" i="6"/>
  <c r="J25" i="6"/>
  <c r="H26" i="6"/>
  <c r="I26" i="6"/>
  <c r="J26" i="6"/>
  <c r="H27" i="6"/>
  <c r="I27" i="6"/>
  <c r="J27" i="6"/>
  <c r="H28" i="6"/>
  <c r="I28" i="6"/>
  <c r="J28" i="6"/>
  <c r="H29" i="6"/>
  <c r="I29" i="6"/>
  <c r="J29" i="6"/>
  <c r="H30" i="6"/>
  <c r="I30" i="6"/>
  <c r="J30" i="6"/>
  <c r="H31" i="6"/>
  <c r="I31" i="6"/>
  <c r="J31" i="6"/>
  <c r="H32" i="6"/>
  <c r="I32" i="6"/>
  <c r="J32" i="6"/>
  <c r="H33" i="6"/>
  <c r="I33" i="6"/>
  <c r="J33" i="6"/>
  <c r="H34" i="6"/>
  <c r="I34" i="6"/>
  <c r="J34" i="6"/>
  <c r="H35" i="6"/>
  <c r="I35" i="6"/>
  <c r="J35" i="6"/>
  <c r="H36" i="6"/>
  <c r="I36" i="6"/>
  <c r="J36" i="6"/>
  <c r="H37" i="6"/>
  <c r="I37" i="6"/>
  <c r="J37" i="6"/>
  <c r="H38" i="6"/>
  <c r="I38" i="6"/>
  <c r="J38" i="6"/>
  <c r="H39" i="6"/>
  <c r="I39" i="6"/>
  <c r="J39" i="6"/>
  <c r="H40" i="6"/>
  <c r="I40" i="6"/>
  <c r="J40" i="6"/>
  <c r="H41" i="6"/>
  <c r="I41" i="6"/>
  <c r="J41" i="6"/>
  <c r="H42" i="6"/>
  <c r="I42" i="6"/>
  <c r="J42" i="6"/>
  <c r="H43" i="6"/>
  <c r="I43" i="6"/>
  <c r="J43" i="6"/>
  <c r="H44" i="6"/>
  <c r="I44" i="6"/>
  <c r="J44" i="6"/>
  <c r="H45" i="6"/>
  <c r="I45" i="6"/>
  <c r="J45" i="6"/>
  <c r="H46" i="6"/>
  <c r="I46" i="6"/>
  <c r="J46" i="6"/>
  <c r="H47" i="6"/>
  <c r="I47" i="6"/>
  <c r="J47" i="6"/>
  <c r="H48" i="6"/>
  <c r="I48" i="6"/>
  <c r="J48" i="6"/>
  <c r="H49" i="6"/>
  <c r="I49" i="6"/>
  <c r="J49" i="6"/>
  <c r="H50" i="6"/>
  <c r="I50" i="6"/>
  <c r="J50" i="6"/>
  <c r="H51" i="6"/>
  <c r="I51" i="6"/>
  <c r="J51" i="6"/>
  <c r="H52" i="6"/>
  <c r="I52" i="6"/>
  <c r="J52" i="6"/>
  <c r="H53" i="6"/>
  <c r="I53" i="6"/>
  <c r="J53" i="6"/>
  <c r="H54" i="6"/>
  <c r="I54" i="6"/>
  <c r="J54" i="6"/>
  <c r="H55" i="6"/>
  <c r="I55" i="6"/>
  <c r="J55" i="6"/>
  <c r="H56" i="6"/>
  <c r="I56" i="6"/>
  <c r="J56" i="6"/>
  <c r="H57" i="6"/>
  <c r="I57" i="6"/>
  <c r="J57" i="6"/>
  <c r="H58" i="6"/>
  <c r="I58" i="6"/>
  <c r="J58" i="6"/>
  <c r="H59" i="6"/>
  <c r="I59" i="6"/>
  <c r="J59" i="6"/>
  <c r="H60" i="6"/>
  <c r="I60" i="6"/>
  <c r="J60" i="6"/>
  <c r="H61" i="6"/>
  <c r="I61" i="6"/>
  <c r="J61" i="6"/>
  <c r="H62" i="6"/>
  <c r="I62" i="6"/>
  <c r="J62" i="6"/>
  <c r="H63" i="6"/>
  <c r="I63" i="6"/>
  <c r="J63" i="6"/>
  <c r="H64" i="6"/>
  <c r="I64" i="6"/>
  <c r="J64" i="6"/>
  <c r="H65" i="6"/>
  <c r="I65" i="6"/>
  <c r="J65" i="6"/>
  <c r="H66" i="6"/>
  <c r="I66" i="6"/>
  <c r="J66" i="6"/>
  <c r="H67" i="6"/>
  <c r="I67" i="6"/>
  <c r="J67" i="6"/>
  <c r="H68" i="6"/>
  <c r="I68" i="6"/>
  <c r="J68" i="6"/>
  <c r="H69" i="6"/>
  <c r="I69" i="6"/>
  <c r="J69" i="6"/>
  <c r="H70" i="6"/>
  <c r="I70" i="6"/>
  <c r="J70" i="6"/>
  <c r="H71" i="6"/>
  <c r="I71" i="6"/>
  <c r="J71" i="6"/>
  <c r="H72" i="6"/>
  <c r="I72" i="6"/>
  <c r="J72" i="6"/>
  <c r="H73" i="6"/>
  <c r="I73" i="6"/>
  <c r="J73" i="6"/>
  <c r="H74" i="6"/>
  <c r="I74" i="6"/>
  <c r="J74" i="6"/>
  <c r="H75" i="6"/>
  <c r="I75" i="6"/>
  <c r="J75" i="6"/>
  <c r="H76" i="6"/>
  <c r="I76" i="6"/>
  <c r="J76" i="6"/>
  <c r="H77" i="6"/>
  <c r="I77" i="6"/>
  <c r="J77" i="6"/>
  <c r="H78" i="6"/>
  <c r="I78" i="6"/>
  <c r="J78" i="6"/>
  <c r="H79" i="6"/>
  <c r="I79" i="6"/>
  <c r="J79" i="6"/>
  <c r="H80" i="6"/>
  <c r="I80" i="6"/>
  <c r="J80" i="6"/>
  <c r="H81" i="6"/>
  <c r="I81" i="6"/>
  <c r="J81" i="6"/>
  <c r="H82" i="6"/>
  <c r="I82" i="6"/>
  <c r="J82" i="6"/>
  <c r="H83" i="6"/>
  <c r="I83" i="6"/>
  <c r="J83" i="6"/>
  <c r="H84" i="6"/>
  <c r="I84" i="6"/>
  <c r="J84" i="6"/>
  <c r="H85" i="6"/>
  <c r="I85" i="6"/>
  <c r="J85" i="6"/>
  <c r="H86" i="6"/>
  <c r="I86" i="6"/>
  <c r="J86" i="6"/>
  <c r="H87" i="6"/>
  <c r="I87" i="6"/>
  <c r="J87" i="6"/>
  <c r="H88" i="6"/>
  <c r="I88" i="6"/>
  <c r="J88" i="6"/>
  <c r="H89" i="6"/>
  <c r="I89" i="6"/>
  <c r="J89" i="6"/>
  <c r="H90" i="6"/>
  <c r="I90" i="6"/>
  <c r="J90" i="6"/>
  <c r="H91" i="6"/>
  <c r="I91" i="6"/>
  <c r="J91" i="6"/>
  <c r="H92" i="6"/>
  <c r="I92" i="6"/>
  <c r="J92" i="6"/>
  <c r="H93" i="6"/>
  <c r="I93" i="6"/>
  <c r="J93" i="6"/>
  <c r="H94" i="6"/>
  <c r="I94" i="6"/>
  <c r="J94" i="6"/>
  <c r="H95" i="6"/>
  <c r="I95" i="6"/>
  <c r="J95" i="6"/>
  <c r="H96" i="6"/>
  <c r="I96" i="6"/>
  <c r="J96" i="6"/>
  <c r="H97" i="6"/>
  <c r="I97" i="6"/>
  <c r="J97" i="6"/>
  <c r="H98" i="6"/>
  <c r="I98" i="6"/>
  <c r="J98" i="6"/>
  <c r="H99" i="6"/>
  <c r="I99" i="6"/>
  <c r="J99" i="6"/>
  <c r="H100" i="6"/>
  <c r="I100" i="6"/>
  <c r="J100" i="6"/>
  <c r="H101" i="6"/>
  <c r="I101" i="6"/>
  <c r="J101" i="6"/>
  <c r="H102" i="6"/>
  <c r="I102" i="6"/>
  <c r="J102" i="6"/>
  <c r="H103" i="6"/>
  <c r="I103" i="6"/>
  <c r="J103" i="6"/>
  <c r="H104" i="6"/>
  <c r="I104" i="6"/>
  <c r="J104" i="6"/>
  <c r="H105" i="6"/>
  <c r="I105" i="6"/>
  <c r="J105" i="6"/>
  <c r="H106" i="6"/>
  <c r="I106" i="6"/>
  <c r="J106" i="6"/>
  <c r="H107" i="6"/>
  <c r="I107" i="6"/>
  <c r="J107" i="6"/>
  <c r="H108" i="6"/>
  <c r="I108" i="6"/>
  <c r="J108" i="6"/>
  <c r="H109" i="6"/>
  <c r="I109" i="6"/>
  <c r="J109" i="6"/>
  <c r="H110" i="6"/>
  <c r="I110" i="6"/>
  <c r="J110" i="6"/>
  <c r="H111" i="6"/>
  <c r="I111" i="6"/>
  <c r="J111" i="6"/>
  <c r="H112" i="6"/>
  <c r="I112" i="6"/>
  <c r="J112" i="6"/>
  <c r="H113" i="6"/>
  <c r="I113" i="6"/>
  <c r="J113" i="6"/>
  <c r="H114" i="6"/>
  <c r="I114" i="6"/>
  <c r="J114" i="6"/>
  <c r="H115" i="6"/>
  <c r="I115" i="6"/>
  <c r="J115" i="6"/>
  <c r="H116" i="6"/>
  <c r="I116" i="6"/>
  <c r="J116" i="6"/>
  <c r="H117" i="6"/>
  <c r="I117" i="6"/>
  <c r="J117" i="6"/>
  <c r="H118" i="6"/>
  <c r="I118" i="6"/>
  <c r="J118" i="6"/>
  <c r="H119" i="6"/>
  <c r="I119" i="6"/>
  <c r="J119" i="6"/>
  <c r="H120" i="6"/>
  <c r="I120" i="6"/>
  <c r="J120" i="6"/>
  <c r="H121" i="6"/>
  <c r="I121" i="6"/>
  <c r="J121" i="6"/>
  <c r="H122" i="6"/>
  <c r="I122" i="6"/>
  <c r="J122" i="6"/>
  <c r="H123" i="6"/>
  <c r="I123" i="6"/>
  <c r="J123" i="6"/>
  <c r="H124" i="6"/>
  <c r="I124" i="6"/>
  <c r="J124" i="6"/>
  <c r="H125" i="6"/>
  <c r="I125" i="6"/>
  <c r="J125" i="6"/>
  <c r="H126" i="6"/>
  <c r="I126" i="6"/>
  <c r="J126" i="6"/>
  <c r="H127" i="6"/>
  <c r="I127" i="6"/>
  <c r="J127" i="6"/>
  <c r="H128" i="6"/>
  <c r="I128" i="6"/>
  <c r="J128" i="6"/>
  <c r="H129" i="6"/>
  <c r="I129" i="6"/>
  <c r="J129" i="6"/>
  <c r="H130" i="6"/>
  <c r="I130" i="6"/>
  <c r="J130" i="6"/>
  <c r="H131" i="6"/>
  <c r="I131" i="6"/>
  <c r="J131" i="6"/>
  <c r="H132" i="6"/>
  <c r="I132" i="6"/>
  <c r="J132" i="6"/>
  <c r="H133" i="6"/>
  <c r="I133" i="6"/>
  <c r="J133" i="6"/>
  <c r="H134" i="6"/>
  <c r="I134" i="6"/>
  <c r="J134" i="6"/>
  <c r="H135" i="6"/>
  <c r="I135" i="6"/>
  <c r="J135" i="6"/>
  <c r="H136" i="6"/>
  <c r="I136" i="6"/>
  <c r="J136" i="6"/>
  <c r="H137" i="6"/>
  <c r="I137" i="6"/>
  <c r="J137" i="6"/>
  <c r="H138" i="6"/>
  <c r="I138" i="6"/>
  <c r="J138" i="6"/>
  <c r="H139" i="6"/>
  <c r="I139" i="6"/>
  <c r="J139" i="6"/>
  <c r="H140" i="6"/>
  <c r="I140" i="6"/>
  <c r="J140" i="6"/>
  <c r="H141" i="6"/>
  <c r="I141" i="6"/>
  <c r="J141" i="6"/>
  <c r="H142" i="6"/>
  <c r="I142" i="6"/>
  <c r="J142" i="6"/>
  <c r="H143" i="6"/>
  <c r="I143" i="6"/>
  <c r="J143" i="6"/>
  <c r="H144" i="6"/>
  <c r="I144" i="6"/>
  <c r="J144" i="6"/>
  <c r="H145" i="6"/>
  <c r="I145" i="6"/>
  <c r="J145" i="6"/>
  <c r="H146" i="6"/>
  <c r="I146" i="6"/>
  <c r="J146" i="6"/>
  <c r="H147" i="6"/>
  <c r="I147" i="6"/>
  <c r="J147" i="6"/>
  <c r="H148" i="6"/>
  <c r="I148" i="6"/>
  <c r="J148" i="6"/>
  <c r="H149" i="6"/>
  <c r="I149" i="6"/>
  <c r="J149" i="6"/>
  <c r="H150" i="6"/>
  <c r="I150" i="6"/>
  <c r="J150" i="6"/>
  <c r="H4" i="6"/>
  <c r="I4" i="6"/>
  <c r="J4" i="6"/>
  <c r="J3" i="6"/>
  <c r="I3" i="6"/>
  <c r="H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山下　貴大</author>
  </authors>
  <commentList>
    <comment ref="H62" authorId="0" shapeId="0" xr:uid="{00000000-0006-0000-0300-000001000000}">
      <text>
        <r>
          <rPr>
            <b/>
            <sz val="9"/>
            <color indexed="81"/>
            <rFont val="MS P ゴシック"/>
            <family val="3"/>
            <charset val="128"/>
          </rPr>
          <t>コンソではない？</t>
        </r>
      </text>
    </comment>
    <comment ref="H69" authorId="0" shapeId="0" xr:uid="{00000000-0006-0000-0300-000002000000}">
      <text>
        <r>
          <rPr>
            <b/>
            <sz val="9"/>
            <color indexed="81"/>
            <rFont val="MS P ゴシック"/>
            <family val="3"/>
            <charset val="128"/>
          </rPr>
          <t>コンソに含まれていない？</t>
        </r>
      </text>
    </comment>
    <comment ref="H73" authorId="0" shapeId="0" xr:uid="{00000000-0006-0000-0300-000003000000}">
      <text>
        <r>
          <rPr>
            <b/>
            <sz val="9"/>
            <color indexed="81"/>
            <rFont val="MS P ゴシック"/>
            <family val="3"/>
            <charset val="128"/>
          </rPr>
          <t>コンソではない？</t>
        </r>
      </text>
    </comment>
    <comment ref="J114" authorId="0" shapeId="0" xr:uid="{00000000-0006-0000-0300-000004000000}">
      <text>
        <r>
          <rPr>
            <b/>
            <sz val="9"/>
            <color indexed="81"/>
            <rFont val="MS P ゴシック"/>
            <family val="3"/>
            <charset val="128"/>
          </rPr>
          <t>、２つ</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山下　貴大</author>
  </authors>
  <commentList>
    <comment ref="H62" authorId="0" shapeId="0" xr:uid="{00000000-0006-0000-0400-000001000000}">
      <text>
        <r>
          <rPr>
            <b/>
            <sz val="9"/>
            <color indexed="81"/>
            <rFont val="MS P ゴシック"/>
            <family val="3"/>
            <charset val="128"/>
          </rPr>
          <t>コンソではない？</t>
        </r>
      </text>
    </comment>
    <comment ref="H69" authorId="0" shapeId="0" xr:uid="{00000000-0006-0000-0400-000002000000}">
      <text>
        <r>
          <rPr>
            <b/>
            <sz val="9"/>
            <color indexed="81"/>
            <rFont val="MS P ゴシック"/>
            <family val="3"/>
            <charset val="128"/>
          </rPr>
          <t>コンソに含まれていない？</t>
        </r>
      </text>
    </comment>
    <comment ref="H73" authorId="0" shapeId="0" xr:uid="{00000000-0006-0000-0400-000003000000}">
      <text>
        <r>
          <rPr>
            <b/>
            <sz val="9"/>
            <color indexed="81"/>
            <rFont val="MS P ゴシック"/>
            <family val="3"/>
            <charset val="128"/>
          </rPr>
          <t>コンソではない？</t>
        </r>
      </text>
    </comment>
    <comment ref="J114" authorId="0" shapeId="0" xr:uid="{00000000-0006-0000-0400-000004000000}">
      <text>
        <r>
          <rPr>
            <b/>
            <sz val="9"/>
            <color indexed="81"/>
            <rFont val="MS P ゴシック"/>
            <family val="3"/>
            <charset val="128"/>
          </rPr>
          <t>、２つ</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山下　貴大</author>
  </authors>
  <commentList>
    <comment ref="H2" authorId="0" shapeId="0" xr:uid="{00000000-0006-0000-0600-000001000000}">
      <text>
        <r>
          <rPr>
            <b/>
            <sz val="9"/>
            <color indexed="81"/>
            <rFont val="MS P ゴシック"/>
            <family val="3"/>
            <charset val="128"/>
          </rPr>
          <t>大学院→大学
支所、支店は１カウント×
部会も１カウント×（JA宮崎○○部会、JA宮崎○○部会はJA宮崎に１カウント）
○○県○○部、○○支局、○○事務所、農業総合センター、農業試験場は○○県に修正</t>
        </r>
      </text>
    </comment>
    <comment ref="B617" authorId="0" shapeId="0" xr:uid="{00000000-0006-0000-0600-000002000000}">
      <text>
        <r>
          <rPr>
            <b/>
            <sz val="9"/>
            <color indexed="81"/>
            <rFont val="MS P ゴシック"/>
            <family val="3"/>
            <charset val="128"/>
          </rPr>
          <t>畑2D05　正式名？農業者？</t>
        </r>
      </text>
    </comment>
    <comment ref="B673" authorId="0" shapeId="0" xr:uid="{00000000-0006-0000-0600-000003000000}">
      <text>
        <r>
          <rPr>
            <b/>
            <sz val="9"/>
            <color indexed="81"/>
            <rFont val="MS P ゴシック"/>
            <family val="3"/>
            <charset val="128"/>
          </rPr>
          <t>露3F8地　生産者確認</t>
        </r>
      </text>
    </comment>
    <comment ref="B721" authorId="0" shapeId="0" xr:uid="{00000000-0006-0000-0600-000004000000}">
      <text>
        <r>
          <rPr>
            <b/>
            <sz val="9"/>
            <color indexed="81"/>
            <rFont val="MS P ゴシック"/>
            <family val="3"/>
            <charset val="128"/>
          </rPr>
          <t>施Ｈ08　生産者確認</t>
        </r>
      </text>
    </comment>
    <comment ref="B818" authorId="0" shapeId="0" xr:uid="{00000000-0006-0000-0600-000005000000}">
      <text>
        <r>
          <rPr>
            <b/>
            <sz val="9"/>
            <color indexed="81"/>
            <rFont val="MS P ゴシック"/>
            <family val="3"/>
            <charset val="128"/>
          </rPr>
          <t>ほか？</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<sst xmlns="http://schemas.openxmlformats.org/spreadsheetml/2006/main" count="15146" uniqueCount="4826">
  <si>
    <t>市町村</t>
    <rPh sb="0" eb="3">
      <t>シチョウソン</t>
    </rPh>
    <phoneticPr fontId="4"/>
  </si>
  <si>
    <t>品目</t>
    <rPh sb="0" eb="2">
      <t>ヒンモク</t>
    </rPh>
    <phoneticPr fontId="4"/>
  </si>
  <si>
    <t>実証経営体</t>
    <rPh sb="0" eb="2">
      <t>ジッショウ</t>
    </rPh>
    <rPh sb="2" eb="5">
      <t>ケイエイタイ</t>
    </rPh>
    <phoneticPr fontId="4"/>
  </si>
  <si>
    <t>代表機関</t>
    <rPh sb="0" eb="2">
      <t>ダイヒョウ</t>
    </rPh>
    <rPh sb="2" eb="4">
      <t>キカン</t>
    </rPh>
    <phoneticPr fontId="4"/>
  </si>
  <si>
    <t>構成機関</t>
    <rPh sb="0" eb="2">
      <t>コウセイ</t>
    </rPh>
    <rPh sb="2" eb="4">
      <t>キカン</t>
    </rPh>
    <phoneticPr fontId="4"/>
  </si>
  <si>
    <t>十日町市</t>
    <rPh sb="0" eb="4">
      <t>トオカマチシ</t>
    </rPh>
    <phoneticPr fontId="4"/>
  </si>
  <si>
    <t>水田作</t>
    <rPh sb="0" eb="2">
      <t>スイデン</t>
    </rPh>
    <rPh sb="2" eb="3">
      <t>サク</t>
    </rPh>
    <phoneticPr fontId="3"/>
  </si>
  <si>
    <t>○</t>
  </si>
  <si>
    <t>導入する技術</t>
    <rPh sb="0" eb="2">
      <t>ドウニュウ</t>
    </rPh>
    <rPh sb="4" eb="6">
      <t>ギジュツ</t>
    </rPh>
    <phoneticPr fontId="4"/>
  </si>
  <si>
    <t>伊賀市</t>
    <rPh sb="0" eb="3">
      <t>イガシ</t>
    </rPh>
    <phoneticPr fontId="4"/>
  </si>
  <si>
    <t>加美町</t>
    <phoneticPr fontId="4"/>
  </si>
  <si>
    <t>下呂市</t>
    <rPh sb="0" eb="3">
      <t>ゲロシ</t>
    </rPh>
    <phoneticPr fontId="4"/>
  </si>
  <si>
    <t>岐阜県農政部農政課</t>
  </si>
  <si>
    <t>鞍手町</t>
    <phoneticPr fontId="6" type="Hiragana"/>
  </si>
  <si>
    <t>南部町</t>
    <phoneticPr fontId="4"/>
  </si>
  <si>
    <t>山都町</t>
    <phoneticPr fontId="4"/>
  </si>
  <si>
    <t>高千穂町</t>
  </si>
  <si>
    <t>水田作</t>
    <rPh sb="0" eb="2">
      <t>スイデン</t>
    </rPh>
    <rPh sb="2" eb="3">
      <t>サク</t>
    </rPh>
    <phoneticPr fontId="5"/>
  </si>
  <si>
    <t>坂東市</t>
    <rPh sb="0" eb="3">
      <t>バンドウシ</t>
    </rPh>
    <phoneticPr fontId="4"/>
  </si>
  <si>
    <t>広野町</t>
    <phoneticPr fontId="4"/>
  </si>
  <si>
    <t>能勢町</t>
    <rPh sb="0" eb="3">
      <t>ノセチョウ</t>
    </rPh>
    <phoneticPr fontId="4"/>
  </si>
  <si>
    <t>◎棚田米穀、棚田むすびの会、NPO法人 棚田ネットワーク、NPO法人 大阪府民環境会議、能勢町 環境創造部 地域振興課（産業振興係）、大阪府 北部農と緑の総合事務所 農の普及課</t>
    <phoneticPr fontId="4"/>
  </si>
  <si>
    <t>北上市</t>
    <phoneticPr fontId="4"/>
  </si>
  <si>
    <t>畑作</t>
    <rPh sb="0" eb="2">
      <t>ハタサク</t>
    </rPh>
    <phoneticPr fontId="3"/>
  </si>
  <si>
    <t>金沢市</t>
    <phoneticPr fontId="4"/>
  </si>
  <si>
    <t>南九州市</t>
    <rPh sb="0" eb="1">
      <t>ミナミ</t>
    </rPh>
    <rPh sb="1" eb="3">
      <t>キュウシュウ</t>
    </rPh>
    <rPh sb="3" eb="4">
      <t>シ</t>
    </rPh>
    <phoneticPr fontId="4"/>
  </si>
  <si>
    <t>北海道</t>
    <phoneticPr fontId="4"/>
  </si>
  <si>
    <t>当別町</t>
    <rPh sb="0" eb="2">
      <t>トウベツ</t>
    </rPh>
    <rPh sb="2" eb="3">
      <t>マチ</t>
    </rPh>
    <phoneticPr fontId="4"/>
  </si>
  <si>
    <t>◎エアロセンス（株）、当別町IoT活用連絡協議会、（株）アグリルーターズ、（株）スマートリンク北海道</t>
    <rPh sb="11" eb="13">
      <t>トウベツ</t>
    </rPh>
    <rPh sb="13" eb="14">
      <t>マチ</t>
    </rPh>
    <rPh sb="17" eb="19">
      <t>カツヨウ</t>
    </rPh>
    <rPh sb="19" eb="21">
      <t>レンラク</t>
    </rPh>
    <rPh sb="21" eb="24">
      <t>キョウギカイ</t>
    </rPh>
    <phoneticPr fontId="4"/>
  </si>
  <si>
    <t>鹿屋市</t>
    <phoneticPr fontId="4"/>
  </si>
  <si>
    <t>東金市</t>
    <phoneticPr fontId="4"/>
  </si>
  <si>
    <t>富山市</t>
    <rPh sb="0" eb="3">
      <t>トヤマシ</t>
    </rPh>
    <phoneticPr fontId="4"/>
  </si>
  <si>
    <t>笠岡市</t>
    <rPh sb="0" eb="3">
      <t>カサオカシ</t>
    </rPh>
    <phoneticPr fontId="4"/>
  </si>
  <si>
    <t>露地野菜</t>
    <rPh sb="0" eb="2">
      <t>ロジ</t>
    </rPh>
    <rPh sb="2" eb="4">
      <t>ヤサイ</t>
    </rPh>
    <phoneticPr fontId="3"/>
  </si>
  <si>
    <t>都城市</t>
    <phoneticPr fontId="4"/>
  </si>
  <si>
    <t>鳴門市</t>
    <phoneticPr fontId="4"/>
  </si>
  <si>
    <t>◎石川県農林総合研究センター 農業試験場、ヤンマーアグリジャパン（株）、（株）スカイマティクス、丸果石川中央青果（株）、（公財）いしかわ農業総合支援機構、石川県石川農林総合事務所</t>
    <rPh sb="32" eb="35">
      <t>カブ</t>
    </rPh>
    <rPh sb="36" eb="39">
      <t>カブ</t>
    </rPh>
    <rPh sb="48" eb="49">
      <t>マル</t>
    </rPh>
    <rPh sb="49" eb="50">
      <t>カ</t>
    </rPh>
    <rPh sb="50" eb="52">
      <t>イシカワ</t>
    </rPh>
    <rPh sb="52" eb="54">
      <t>チュウオウ</t>
    </rPh>
    <rPh sb="54" eb="56">
      <t>セイカ</t>
    </rPh>
    <rPh sb="56" eb="59">
      <t>カブ</t>
    </rPh>
    <rPh sb="61" eb="63">
      <t>コウザイ</t>
    </rPh>
    <rPh sb="68" eb="70">
      <t>ノウギョウ</t>
    </rPh>
    <rPh sb="70" eb="72">
      <t>ソウゴウ</t>
    </rPh>
    <rPh sb="72" eb="74">
      <t>シエン</t>
    </rPh>
    <rPh sb="74" eb="76">
      <t>キコウ</t>
    </rPh>
    <rPh sb="77" eb="80">
      <t>イシカワケン</t>
    </rPh>
    <rPh sb="80" eb="82">
      <t>イシカワ</t>
    </rPh>
    <rPh sb="82" eb="84">
      <t>ノウリン</t>
    </rPh>
    <rPh sb="84" eb="86">
      <t>ソウゴウ</t>
    </rPh>
    <rPh sb="86" eb="89">
      <t>ジムショ</t>
    </rPh>
    <phoneticPr fontId="4"/>
  </si>
  <si>
    <t>雲仙市</t>
    <rPh sb="0" eb="3">
      <t>ウンゼンシ</t>
    </rPh>
    <phoneticPr fontId="4"/>
  </si>
  <si>
    <t>浜松市</t>
    <phoneticPr fontId="4"/>
  </si>
  <si>
    <t>津南町</t>
    <rPh sb="0" eb="1">
      <t>ツ</t>
    </rPh>
    <rPh sb="1" eb="2">
      <t>ミナミ</t>
    </rPh>
    <rPh sb="2" eb="3">
      <t>マチ</t>
    </rPh>
    <phoneticPr fontId="4"/>
  </si>
  <si>
    <t>◎新潟県十日町地域振興局農業振興部、新潟県農業総合研究所高冷地農業技術センター、津南町地域振興課、津南町農業協同組合、ヤンマーアグリジャパン（株）、東洋農機（株）、アスザック（株）</t>
    <rPh sb="18" eb="21">
      <t>ニイガタケン</t>
    </rPh>
    <rPh sb="21" eb="23">
      <t>ノウギョウ</t>
    </rPh>
    <rPh sb="23" eb="25">
      <t>ソウゴウ</t>
    </rPh>
    <rPh sb="25" eb="28">
      <t>ケンキュウジョ</t>
    </rPh>
    <rPh sb="28" eb="31">
      <t>コウレイチ</t>
    </rPh>
    <rPh sb="31" eb="33">
      <t>ノウギョウ</t>
    </rPh>
    <rPh sb="33" eb="35">
      <t>ギジュツ</t>
    </rPh>
    <rPh sb="40" eb="42">
      <t>ツナン</t>
    </rPh>
    <rPh sb="42" eb="43">
      <t>マチ</t>
    </rPh>
    <rPh sb="43" eb="45">
      <t>チイキ</t>
    </rPh>
    <rPh sb="45" eb="48">
      <t>シンコウカ</t>
    </rPh>
    <rPh sb="49" eb="52">
      <t>ツナンマチ</t>
    </rPh>
    <rPh sb="52" eb="54">
      <t>ノウギョウ</t>
    </rPh>
    <rPh sb="54" eb="56">
      <t>キョウドウ</t>
    </rPh>
    <rPh sb="56" eb="58">
      <t>クミアイ</t>
    </rPh>
    <rPh sb="70" eb="73">
      <t>カブ</t>
    </rPh>
    <rPh sb="74" eb="76">
      <t>トウヨウ</t>
    </rPh>
    <rPh sb="76" eb="78">
      <t>ノウキ</t>
    </rPh>
    <rPh sb="78" eb="81">
      <t>カブ</t>
    </rPh>
    <rPh sb="87" eb="90">
      <t>カブ</t>
    </rPh>
    <phoneticPr fontId="4"/>
  </si>
  <si>
    <t>鹿追町</t>
    <phoneticPr fontId="4"/>
  </si>
  <si>
    <t>むかわ町</t>
    <phoneticPr fontId="6" type="Hiragana"/>
  </si>
  <si>
    <t>西条市</t>
    <rPh sb="0" eb="3">
      <t>サイジョウシ</t>
    </rPh>
    <phoneticPr fontId="4"/>
  </si>
  <si>
    <t>西条市</t>
  </si>
  <si>
    <t>菊川市</t>
    <rPh sb="0" eb="2">
      <t>キクカワ</t>
    </rPh>
    <rPh sb="2" eb="3">
      <t>シ</t>
    </rPh>
    <phoneticPr fontId="4"/>
  </si>
  <si>
    <t>施設園芸</t>
    <rPh sb="0" eb="2">
      <t>シセツ</t>
    </rPh>
    <rPh sb="2" eb="4">
      <t>エンゲイ</t>
    </rPh>
    <phoneticPr fontId="3"/>
  </si>
  <si>
    <t>常陸大宮市</t>
    <rPh sb="0" eb="5">
      <t>ヒタチオオミヤシ</t>
    </rPh>
    <phoneticPr fontId="4"/>
  </si>
  <si>
    <t>高山市</t>
    <rPh sb="0" eb="3">
      <t>タカヤマシ</t>
    </rPh>
    <phoneticPr fontId="4"/>
  </si>
  <si>
    <t>新富町</t>
    <rPh sb="0" eb="3">
      <t>シントミチョウ</t>
    </rPh>
    <phoneticPr fontId="4"/>
  </si>
  <si>
    <t>益城町</t>
    <phoneticPr fontId="4"/>
  </si>
  <si>
    <t>南島原市</t>
    <rPh sb="0" eb="1">
      <t>ミナミ</t>
    </rPh>
    <rPh sb="3" eb="4">
      <t>シ</t>
    </rPh>
    <phoneticPr fontId="4"/>
  </si>
  <si>
    <t>いわき市</t>
    <phoneticPr fontId="6" type="Hiragana"/>
  </si>
  <si>
    <t>花き</t>
    <rPh sb="0" eb="1">
      <t>カ</t>
    </rPh>
    <phoneticPr fontId="4"/>
  </si>
  <si>
    <t>豊川市</t>
    <rPh sb="0" eb="3">
      <t>トヨカワシ</t>
    </rPh>
    <phoneticPr fontId="4"/>
  </si>
  <si>
    <t>果樹</t>
    <rPh sb="0" eb="2">
      <t>カジュ</t>
    </rPh>
    <phoneticPr fontId="3"/>
  </si>
  <si>
    <t>佐渡市</t>
    <rPh sb="0" eb="3">
      <t>サドシ</t>
    </rPh>
    <phoneticPr fontId="4"/>
  </si>
  <si>
    <t>長崎市</t>
    <rPh sb="0" eb="3">
      <t>ナガサキシ</t>
    </rPh>
    <phoneticPr fontId="4"/>
  </si>
  <si>
    <t>弘前市</t>
    <phoneticPr fontId="4"/>
  </si>
  <si>
    <t>出雲市</t>
    <rPh sb="0" eb="3">
      <t>イズモシ</t>
    </rPh>
    <phoneticPr fontId="4"/>
  </si>
  <si>
    <t>柏原市</t>
    <rPh sb="0" eb="2">
      <t>カシワバラ</t>
    </rPh>
    <rPh sb="2" eb="3">
      <t>シ</t>
    </rPh>
    <phoneticPr fontId="4"/>
  </si>
  <si>
    <t>◎大阪府中部農と緑の総合事務所、柏原市役所産業振興課、地方独立行政法人大阪府立環境農林水産総合研究所、（株）東海近畿クボタ、ドローン・ジャパン（株）、（株）日本農業サポート研究所</t>
    <rPh sb="52" eb="53">
      <t>カブ</t>
    </rPh>
    <phoneticPr fontId="4"/>
  </si>
  <si>
    <t>北川村</t>
    <phoneticPr fontId="4"/>
  </si>
  <si>
    <t>田辺市</t>
    <rPh sb="0" eb="3">
      <t>タナベシ</t>
    </rPh>
    <phoneticPr fontId="4"/>
  </si>
  <si>
    <t>南山城村</t>
    <rPh sb="0" eb="1">
      <t>ミナミ</t>
    </rPh>
    <rPh sb="1" eb="3">
      <t>ヤマシロ</t>
    </rPh>
    <rPh sb="3" eb="4">
      <t>ムラ</t>
    </rPh>
    <phoneticPr fontId="4"/>
  </si>
  <si>
    <t>茶</t>
    <rPh sb="0" eb="1">
      <t>チャ</t>
    </rPh>
    <phoneticPr fontId="3"/>
  </si>
  <si>
    <t>旭市、
肝付町
南九州市</t>
    <rPh sb="0" eb="2">
      <t>アサヒシ</t>
    </rPh>
    <phoneticPr fontId="4"/>
  </si>
  <si>
    <t>畜産</t>
    <rPh sb="0" eb="2">
      <t>チクサン</t>
    </rPh>
    <phoneticPr fontId="3"/>
  </si>
  <si>
    <t>阿蘇市</t>
    <phoneticPr fontId="4"/>
  </si>
  <si>
    <t>三島村</t>
    <rPh sb="0" eb="2">
      <t>ミシマ</t>
    </rPh>
    <rPh sb="2" eb="3">
      <t>ムラ</t>
    </rPh>
    <phoneticPr fontId="4"/>
  </si>
  <si>
    <t>帯広市</t>
    <rPh sb="0" eb="3">
      <t>オビヒロシ</t>
    </rPh>
    <phoneticPr fontId="4"/>
  </si>
  <si>
    <t>都道府県</t>
    <rPh sb="0" eb="4">
      <t>トドウフケン</t>
    </rPh>
    <phoneticPr fontId="4"/>
  </si>
  <si>
    <t>作目</t>
    <rPh sb="0" eb="2">
      <t>サクモク</t>
    </rPh>
    <phoneticPr fontId="4"/>
  </si>
  <si>
    <t>課題番号</t>
    <rPh sb="0" eb="2">
      <t>カダイ</t>
    </rPh>
    <rPh sb="2" eb="4">
      <t>バンゴウ</t>
    </rPh>
    <phoneticPr fontId="3"/>
  </si>
  <si>
    <t>教育機関</t>
    <rPh sb="0" eb="2">
      <t>キョウイク</t>
    </rPh>
    <rPh sb="2" eb="4">
      <t>キカン</t>
    </rPh>
    <phoneticPr fontId="3"/>
  </si>
  <si>
    <t>新潟県</t>
    <rPh sb="0" eb="2">
      <t>ニイガタ</t>
    </rPh>
    <rPh sb="2" eb="3">
      <t>ケン</t>
    </rPh>
    <phoneticPr fontId="4"/>
  </si>
  <si>
    <t>自動運転・操舵など</t>
    <rPh sb="0" eb="2">
      <t>ジドウ</t>
    </rPh>
    <rPh sb="2" eb="4">
      <t>ウンテン</t>
    </rPh>
    <rPh sb="5" eb="7">
      <t>ソウダ</t>
    </rPh>
    <phoneticPr fontId="4"/>
  </si>
  <si>
    <t>ドローン</t>
    <phoneticPr fontId="4"/>
  </si>
  <si>
    <t>環境制御・予測など</t>
    <rPh sb="0" eb="2">
      <t>カンキョウ</t>
    </rPh>
    <rPh sb="2" eb="4">
      <t>セイギョ</t>
    </rPh>
    <rPh sb="5" eb="7">
      <t>ヨソク</t>
    </rPh>
    <phoneticPr fontId="4"/>
  </si>
  <si>
    <t>システム</t>
    <phoneticPr fontId="4"/>
  </si>
  <si>
    <t>トラクタ
（自動操舵システム）</t>
    <rPh sb="6" eb="8">
      <t>ジドウ</t>
    </rPh>
    <rPh sb="8" eb="10">
      <t>ソウダ</t>
    </rPh>
    <phoneticPr fontId="4"/>
  </si>
  <si>
    <t>可変施肥システム</t>
    <rPh sb="0" eb="2">
      <t>カヘン</t>
    </rPh>
    <rPh sb="2" eb="4">
      <t>セヒ</t>
    </rPh>
    <phoneticPr fontId="4"/>
  </si>
  <si>
    <t>コンバイン
（食味・収量センサ）</t>
    <rPh sb="7" eb="9">
      <t>ショクミ</t>
    </rPh>
    <rPh sb="10" eb="12">
      <t>シュウリョウ</t>
    </rPh>
    <phoneticPr fontId="4"/>
  </si>
  <si>
    <t>農薬散布</t>
    <rPh sb="0" eb="2">
      <t>ノウヤク</t>
    </rPh>
    <rPh sb="2" eb="4">
      <t>サンプ</t>
    </rPh>
    <phoneticPr fontId="4"/>
  </si>
  <si>
    <t>肥料散布</t>
    <rPh sb="0" eb="2">
      <t>ヒリョウ</t>
    </rPh>
    <rPh sb="2" eb="4">
      <t>サンプ</t>
    </rPh>
    <phoneticPr fontId="4"/>
  </si>
  <si>
    <t>センシング</t>
    <phoneticPr fontId="4"/>
  </si>
  <si>
    <t>栽培環境のセンシング
（露地）</t>
    <rPh sb="0" eb="2">
      <t>サイバイ</t>
    </rPh>
    <rPh sb="2" eb="4">
      <t>カンキョウ</t>
    </rPh>
    <rPh sb="12" eb="14">
      <t>ロジ</t>
    </rPh>
    <phoneticPr fontId="4"/>
  </si>
  <si>
    <t>統合環境制御
（ハウス）</t>
    <rPh sb="0" eb="2">
      <t>トウゴウ</t>
    </rPh>
    <rPh sb="2" eb="4">
      <t>カンキョウ</t>
    </rPh>
    <rPh sb="4" eb="6">
      <t>セイギョ</t>
    </rPh>
    <phoneticPr fontId="4"/>
  </si>
  <si>
    <t>生育・収量の予測システム</t>
    <rPh sb="0" eb="2">
      <t>セイイク</t>
    </rPh>
    <rPh sb="3" eb="5">
      <t>シュウリョウ</t>
    </rPh>
    <rPh sb="6" eb="8">
      <t>ヨソク</t>
    </rPh>
    <phoneticPr fontId="4"/>
  </si>
  <si>
    <t>病害虫の発生状況の予測システム</t>
    <rPh sb="0" eb="3">
      <t>ビョウガイチュウ</t>
    </rPh>
    <rPh sb="4" eb="6">
      <t>ハッセイ</t>
    </rPh>
    <rPh sb="6" eb="8">
      <t>ジョウキョウ</t>
    </rPh>
    <rPh sb="9" eb="11">
      <t>ヨソク</t>
    </rPh>
    <phoneticPr fontId="4"/>
  </si>
  <si>
    <t>流通管理システム</t>
    <rPh sb="0" eb="2">
      <t>リュウツウ</t>
    </rPh>
    <rPh sb="2" eb="4">
      <t>カンリ</t>
    </rPh>
    <phoneticPr fontId="3"/>
  </si>
  <si>
    <t>具体的な内容</t>
    <rPh sb="0" eb="3">
      <t>グタイテキ</t>
    </rPh>
    <rPh sb="4" eb="6">
      <t>ナイヨウ</t>
    </rPh>
    <phoneticPr fontId="4"/>
  </si>
  <si>
    <t>アシストスーツ</t>
    <phoneticPr fontId="3"/>
  </si>
  <si>
    <t>採択年度</t>
    <rPh sb="0" eb="2">
      <t>サイタク</t>
    </rPh>
    <rPh sb="2" eb="4">
      <t>ネンド</t>
    </rPh>
    <phoneticPr fontId="3"/>
  </si>
  <si>
    <t>R2</t>
    <phoneticPr fontId="3"/>
  </si>
  <si>
    <t>◎宮城県古川農業試験場,(株)クボタ、クボタアグリサービス(株)仙台事務所、(株)南東北クボタ、(株)ケーエス、宮城県（古川農業試験場、農業・園芸総合研究所、農政部みやぎ米推進課、大崎農業改良普及センター）、加美よつば農業協同組合、加美町、公益財団法人みやぎ農業振興公社</t>
  </si>
  <si>
    <t>福岡県（◎水田農業振興課、経営技術支援課、飯塚農林事務所飯塚普及指導センター、農林業総合試験場）、(株) 福岡九州クボタ、クボタアグリサービス(株)、一般社団法 全国農業改良普及支援協会、一般社団法人 食品需給研究センター</t>
  </si>
  <si>
    <t>◎鳥取県西部総合事務所農林局、鳥取県農林水産部農業試験場、鳥取県農林水産部園芸試験場、(株)中四国クボタ、南部町産業課、（一社）全国農業改良普及支援協会</t>
  </si>
  <si>
    <t>◎ハイパーアグリ(株)、(株)ヰセキ関東甲信越、茨城県（農業総合センター，県西農林事務所）、東京農業大学、坂東市</t>
  </si>
  <si>
    <t>◎公益社団法人福島相双復興推進機構、国立大学法人福島大学農学群食農学類、(株)ヰセキ東北本社、(株)ヰセキ東北いわき営業所、(株)スカイマティクス、福島県農業総合センター企画経営部、福島県農業総合センター浜地域研究所、福島県農業総合センター浜地域農業再生研究センター、福島県農林水産部農業振興課、福島県相双農林事務所双葉農業普及所、（一社）食品需給研究センター</t>
  </si>
  <si>
    <t>◎岩手県中部農業改良普及センター 経営指導課、国立研究開発法人農業・食品産業技術総合研究機構革新工学研究センター、(株)日立ソリューションズ、ヤンマーアグリジャパン(株)、岩手県農林水産部（農業普及技術課革新支援担当、岩手県中部農業改良普及センター）、北上市</t>
  </si>
  <si>
    <t>◎石川県農林総合研究センター農業試験場、クボタアグリサービス(株)、(株)金沢大地、公益財団法人いしかわ農業総合支援機構、県央農林総合事務所</t>
  </si>
  <si>
    <t>◎(株)ＮＴＴデータ経営研究所、(株)NTTデータCCS、ソントンホールディングス(株)、ＴＯＭＴＥＮ Ｔｒａｄｉｎｇ(有)、(有)すぎやま、千葉県立農業大学校</t>
  </si>
  <si>
    <t>◎なのはな農業協同組合、富山県富山農林振興センター、富山県農林水産総合技術センター、全国農業協同組合連合会富山県本部、ヤンマーアグリジャパン(株)、(株)ヰセキ北陸、やまびこジャパン(株)中部支社、富山市農政企画課、富山県土地改良事業団体連合会</t>
  </si>
  <si>
    <t>◎浜松市産業部産業部農業水産課次世代農業推進グループ、浜松市産業部農業振興課天竜農業グループ、静岡県西部農林事務所天竜農林局地域振興課、ＪＡ遠州中央、ヤマハ発動機(株)ロボティクス事業部ＵＭＳ統括部、協和テクノ(株)、(株)日本農業サポート研究所</t>
  </si>
  <si>
    <t>◎(株)日本能率協会コンサルティング、(株)関東甲信クボタ、クボタアグリサービス(株)、(株)クボタ、(株)セネコム、ＪＡ三井リース(株)、埼玉県農林部生産振興課、埼玉県本庄農林振興センター、(株)リンガーハット、埼玉県農業技術研究センター</t>
  </si>
  <si>
    <t>◎西条市役所、(株) サンライズ西条加工センター、愛媛大学地域協働センター西条、PLANT DATA(株)、PwCあらた有限責任監査法人、愛媛県農林水産研究所、(株)サンライズファーム西条</t>
  </si>
  <si>
    <t>◎岐阜県農政部農政課、岐阜県農政部（農業経営課、農産園芸課）岐阜県農政部飛騨農林事務所（農業振興課、農業普及課）、岐阜県農政部中山間農業研究所、ＪＡひだ、(株)インフォファーム、(株) 東海近畿クボタ、フューチャアグリ(株)、(株) インターネットイニシアティブ、NPO法人 東海地域生物系先端技術研究会</t>
    <rPh sb="24" eb="26">
      <t>のうさん</t>
    </rPh>
    <rPh sb="26" eb="28">
      <t>えんげい</t>
    </rPh>
    <rPh sb="28" eb="29">
      <t>か</t>
    </rPh>
    <phoneticPr fontId="6" type="Hiragana"/>
  </si>
  <si>
    <t>◎(株)いわき花匠、(株)ダブルエム、パレス化学(株)、(株)フレネットHIBIYA、日本総合研究所(株)</t>
  </si>
  <si>
    <t>◎新潟県佐渡地域振興局農林水産振興部、新潟県農業総合研究所園芸研究センター、新潟県農業総合研究所佐渡農業技術センター、新潟県農林水産部経営普及課、佐渡農業協同組合、佐渡市農業政策課、日本システムウエア(株)、アスザック(株)、(株)ドコモＣＳ、佐渡農業協同組合おけさ柿部会</t>
  </si>
  <si>
    <t>◎(株)Eco-Pork、NTTテクノクロス(株)、(株)田中衡機工業所</t>
  </si>
  <si>
    <t>◎独立行政法人家畜改良センター・企画調整部、埼玉県農業技術研究センター 養豚・養鶏担当、日本大学 生物資源科学部 動物資源科学科、独立行政法人家畜改良センター 企画調整部 管理課、ユニアデックス(株) DXビジネス創生本部</t>
  </si>
  <si>
    <t>◎国立大学法人鹿児島大学、(株)南日本情報処理センター、鹿児島県三島村、学校法人東京理科大学</t>
  </si>
  <si>
    <t>トラクタ
(自動運転)</t>
    <rPh sb="6" eb="8">
      <t>ジドウ</t>
    </rPh>
    <rPh sb="8" eb="10">
      <t>ウンテン</t>
    </rPh>
    <phoneticPr fontId="4"/>
  </si>
  <si>
    <t>三重県</t>
  </si>
  <si>
    <t>三重県</t>
    <rPh sb="0" eb="2">
      <t>ミエ</t>
    </rPh>
    <rPh sb="2" eb="3">
      <t>ケン</t>
    </rPh>
    <phoneticPr fontId="4"/>
  </si>
  <si>
    <t>宮城県</t>
  </si>
  <si>
    <t>宮城県</t>
    <rPh sb="2" eb="3">
      <t>ケン</t>
    </rPh>
    <phoneticPr fontId="3"/>
  </si>
  <si>
    <t>岐阜県</t>
  </si>
  <si>
    <t>岐阜県</t>
    <rPh sb="2" eb="3">
      <t>ケン</t>
    </rPh>
    <phoneticPr fontId="3"/>
  </si>
  <si>
    <t>福岡県</t>
  </si>
  <si>
    <t>福岡県</t>
    <rPh sb="2" eb="3">
      <t>ケン</t>
    </rPh>
    <phoneticPr fontId="3"/>
  </si>
  <si>
    <t>鳥取県</t>
    <rPh sb="0" eb="2">
      <t>トットリ</t>
    </rPh>
    <rPh sb="2" eb="3">
      <t>ケン</t>
    </rPh>
    <phoneticPr fontId="3"/>
  </si>
  <si>
    <t>熊本県</t>
  </si>
  <si>
    <t>熊本県</t>
    <rPh sb="0" eb="2">
      <t>クマモト</t>
    </rPh>
    <rPh sb="2" eb="3">
      <t>ケン</t>
    </rPh>
    <phoneticPr fontId="3"/>
  </si>
  <si>
    <t>宮崎県</t>
  </si>
  <si>
    <t>宮崎県</t>
    <rPh sb="2" eb="3">
      <t>ケン</t>
    </rPh>
    <phoneticPr fontId="3"/>
  </si>
  <si>
    <t>茨城県</t>
  </si>
  <si>
    <t>茨城県</t>
    <rPh sb="2" eb="3">
      <t>ケン</t>
    </rPh>
    <phoneticPr fontId="3"/>
  </si>
  <si>
    <t>福島県</t>
  </si>
  <si>
    <t>福島県</t>
    <rPh sb="0" eb="2">
      <t>フクシマ</t>
    </rPh>
    <rPh sb="2" eb="3">
      <t>ケン</t>
    </rPh>
    <phoneticPr fontId="3"/>
  </si>
  <si>
    <t>大阪府</t>
    <rPh sb="0" eb="2">
      <t>オオサカ</t>
    </rPh>
    <rPh sb="2" eb="3">
      <t>フ</t>
    </rPh>
    <phoneticPr fontId="3"/>
  </si>
  <si>
    <t>岩手県</t>
  </si>
  <si>
    <t>岩手県</t>
    <rPh sb="0" eb="2">
      <t>イワテ</t>
    </rPh>
    <rPh sb="2" eb="3">
      <t>ケン</t>
    </rPh>
    <phoneticPr fontId="3"/>
  </si>
  <si>
    <t>石川県</t>
  </si>
  <si>
    <t>石川県</t>
    <rPh sb="0" eb="2">
      <t>イシカワ</t>
    </rPh>
    <rPh sb="2" eb="3">
      <t>ケン</t>
    </rPh>
    <phoneticPr fontId="3"/>
  </si>
  <si>
    <t>鹿児島県</t>
  </si>
  <si>
    <t>鹿児島県</t>
    <rPh sb="0" eb="3">
      <t>カゴシマ</t>
    </rPh>
    <rPh sb="3" eb="4">
      <t>ケン</t>
    </rPh>
    <phoneticPr fontId="3"/>
  </si>
  <si>
    <t>北海道</t>
  </si>
  <si>
    <t>鹿児島県</t>
    <rPh sb="3" eb="4">
      <t>ケン</t>
    </rPh>
    <phoneticPr fontId="4"/>
  </si>
  <si>
    <t>千葉県</t>
  </si>
  <si>
    <t>千葉県</t>
    <rPh sb="0" eb="2">
      <t>チバ</t>
    </rPh>
    <rPh sb="2" eb="3">
      <t>ケン</t>
    </rPh>
    <phoneticPr fontId="3"/>
  </si>
  <si>
    <t>富山県</t>
  </si>
  <si>
    <t>富山県</t>
    <rPh sb="0" eb="2">
      <t>トヤマ</t>
    </rPh>
    <rPh sb="2" eb="3">
      <t>ケン</t>
    </rPh>
    <phoneticPr fontId="3"/>
  </si>
  <si>
    <t>岡山県</t>
  </si>
  <si>
    <t>岡山県</t>
    <rPh sb="0" eb="2">
      <t>オカヤマ</t>
    </rPh>
    <rPh sb="2" eb="3">
      <t>ケン</t>
    </rPh>
    <phoneticPr fontId="3"/>
  </si>
  <si>
    <t>宮崎県</t>
    <rPh sb="0" eb="2">
      <t>ミヤザキ</t>
    </rPh>
    <rPh sb="2" eb="3">
      <t>ケン</t>
    </rPh>
    <phoneticPr fontId="3"/>
  </si>
  <si>
    <t>徳島県</t>
    <rPh sb="2" eb="3">
      <t>ケン</t>
    </rPh>
    <phoneticPr fontId="3"/>
  </si>
  <si>
    <t>石川県</t>
    <rPh sb="0" eb="2">
      <t>イシカワ</t>
    </rPh>
    <rPh sb="2" eb="3">
      <t>ケン</t>
    </rPh>
    <phoneticPr fontId="4"/>
  </si>
  <si>
    <t>長崎県</t>
  </si>
  <si>
    <t>長崎県</t>
    <rPh sb="0" eb="2">
      <t>ナガサキ</t>
    </rPh>
    <rPh sb="2" eb="3">
      <t>ケン</t>
    </rPh>
    <phoneticPr fontId="3"/>
  </si>
  <si>
    <t>静岡県</t>
  </si>
  <si>
    <t>静岡県</t>
    <rPh sb="0" eb="2">
      <t>シズオカ</t>
    </rPh>
    <rPh sb="2" eb="3">
      <t>ケン</t>
    </rPh>
    <phoneticPr fontId="3"/>
  </si>
  <si>
    <t>新潟県</t>
  </si>
  <si>
    <t>愛媛県</t>
  </si>
  <si>
    <t>愛媛県</t>
    <rPh sb="2" eb="3">
      <t>ケン</t>
    </rPh>
    <phoneticPr fontId="3"/>
  </si>
  <si>
    <t>茨城県</t>
    <rPh sb="0" eb="2">
      <t>イバラキ</t>
    </rPh>
    <rPh sb="2" eb="3">
      <t>ケン</t>
    </rPh>
    <phoneticPr fontId="4"/>
  </si>
  <si>
    <t>宮崎県</t>
    <rPh sb="0" eb="2">
      <t>ミヤザキ</t>
    </rPh>
    <rPh sb="2" eb="3">
      <t>ケン</t>
    </rPh>
    <phoneticPr fontId="4"/>
  </si>
  <si>
    <t>福島県</t>
    <rPh sb="2" eb="3">
      <t>ケン</t>
    </rPh>
    <phoneticPr fontId="3"/>
  </si>
  <si>
    <t>愛知県</t>
  </si>
  <si>
    <t>愛知県</t>
    <rPh sb="0" eb="2">
      <t>アイチ</t>
    </rPh>
    <rPh sb="2" eb="3">
      <t>ケン</t>
    </rPh>
    <phoneticPr fontId="4"/>
  </si>
  <si>
    <t>静岡県</t>
    <rPh sb="0" eb="2">
      <t>シズオカ</t>
    </rPh>
    <rPh sb="2" eb="3">
      <t>ケン</t>
    </rPh>
    <phoneticPr fontId="4"/>
  </si>
  <si>
    <t>青森県</t>
  </si>
  <si>
    <t>青森県</t>
    <rPh sb="2" eb="3">
      <t>ケン</t>
    </rPh>
    <phoneticPr fontId="3"/>
  </si>
  <si>
    <t>島根県</t>
  </si>
  <si>
    <t>島根県</t>
    <rPh sb="0" eb="2">
      <t>シマネ</t>
    </rPh>
    <rPh sb="2" eb="3">
      <t>ケン</t>
    </rPh>
    <phoneticPr fontId="3"/>
  </si>
  <si>
    <t>大阪府</t>
    <rPh sb="0" eb="2">
      <t>オオサカ</t>
    </rPh>
    <rPh sb="2" eb="3">
      <t>フ</t>
    </rPh>
    <phoneticPr fontId="4"/>
  </si>
  <si>
    <t>高知県</t>
  </si>
  <si>
    <t>高知県</t>
    <rPh sb="2" eb="3">
      <t>ケン</t>
    </rPh>
    <phoneticPr fontId="4"/>
  </si>
  <si>
    <t>和歌山県</t>
  </si>
  <si>
    <t>和歌山県</t>
    <rPh sb="0" eb="3">
      <t>ワカヤマ</t>
    </rPh>
    <rPh sb="3" eb="4">
      <t>ケン</t>
    </rPh>
    <phoneticPr fontId="4"/>
  </si>
  <si>
    <t>京都府</t>
  </si>
  <si>
    <t>京都府</t>
    <rPh sb="0" eb="2">
      <t>キョウト</t>
    </rPh>
    <rPh sb="2" eb="3">
      <t>フ</t>
    </rPh>
    <phoneticPr fontId="3"/>
  </si>
  <si>
    <t>千葉県
鹿児島</t>
    <rPh sb="2" eb="3">
      <t>ケン</t>
    </rPh>
    <phoneticPr fontId="4"/>
  </si>
  <si>
    <t>大Ａ01</t>
  </si>
  <si>
    <t>水稲</t>
    <rPh sb="0" eb="2">
      <t>スイトウ</t>
    </rPh>
    <phoneticPr fontId="2"/>
  </si>
  <si>
    <t>新十津川町</t>
  </si>
  <si>
    <t>白石農園</t>
  </si>
  <si>
    <t>R1</t>
    <phoneticPr fontId="3"/>
  </si>
  <si>
    <t>岩見沢市</t>
  </si>
  <si>
    <t>津別町</t>
  </si>
  <si>
    <t>更別村</t>
  </si>
  <si>
    <t>中標津町</t>
  </si>
  <si>
    <t>中泊町</t>
  </si>
  <si>
    <t>東北町</t>
  </si>
  <si>
    <t>岩手町</t>
  </si>
  <si>
    <t>東松島市</t>
  </si>
  <si>
    <t>仙台市</t>
  </si>
  <si>
    <t>秋田県</t>
  </si>
  <si>
    <t>大仙市</t>
  </si>
  <si>
    <t>男鹿市</t>
  </si>
  <si>
    <t>山形県</t>
  </si>
  <si>
    <t>尾花沢市</t>
  </si>
  <si>
    <t>南相馬市</t>
  </si>
  <si>
    <t>龍ヶ崎市等</t>
  </si>
  <si>
    <t>下妻市</t>
  </si>
  <si>
    <t>栃木県</t>
  </si>
  <si>
    <t>茂木町</t>
  </si>
  <si>
    <t>下野市</t>
  </si>
  <si>
    <t>大田原市</t>
  </si>
  <si>
    <t>神崎町</t>
  </si>
  <si>
    <t>山梨県</t>
  </si>
  <si>
    <t>甲州市山梨市</t>
  </si>
  <si>
    <t>中央市</t>
  </si>
  <si>
    <t>長野県</t>
  </si>
  <si>
    <t>伊那市</t>
  </si>
  <si>
    <t>御代田町</t>
  </si>
  <si>
    <t>安曇野市</t>
  </si>
  <si>
    <t>牧之原市島田市</t>
  </si>
  <si>
    <t>新潟市</t>
  </si>
  <si>
    <t>射水市</t>
  </si>
  <si>
    <t>白山市</t>
  </si>
  <si>
    <t>福井県</t>
  </si>
  <si>
    <t>小浜市</t>
  </si>
  <si>
    <t>鯖江市</t>
  </si>
  <si>
    <t>坂井市</t>
  </si>
  <si>
    <t>瑞穂市</t>
  </si>
  <si>
    <t>西尾市</t>
  </si>
  <si>
    <t>御浜町</t>
  </si>
  <si>
    <t>滋賀県</t>
  </si>
  <si>
    <t>彦根市</t>
  </si>
  <si>
    <t>亀岡市</t>
  </si>
  <si>
    <t>兵庫県</t>
  </si>
  <si>
    <t>養父市</t>
  </si>
  <si>
    <t>奈良県</t>
  </si>
  <si>
    <t>下市町五條市</t>
  </si>
  <si>
    <t>みなべ町上富田町</t>
  </si>
  <si>
    <t>出雲市</t>
  </si>
  <si>
    <t>赤磐市</t>
  </si>
  <si>
    <t>真庭市</t>
  </si>
  <si>
    <t>広島県</t>
  </si>
  <si>
    <t>東広島市</t>
  </si>
  <si>
    <t>庄原市</t>
  </si>
  <si>
    <t>大崎上島町</t>
  </si>
  <si>
    <t>山口県</t>
  </si>
  <si>
    <t>萩市等</t>
  </si>
  <si>
    <t>香川県</t>
  </si>
  <si>
    <t>善通寺市</t>
  </si>
  <si>
    <t>八幡浜市</t>
  </si>
  <si>
    <t>四万十町</t>
  </si>
  <si>
    <t>佐賀県</t>
  </si>
  <si>
    <t>神埼市</t>
  </si>
  <si>
    <t>佐世保市</t>
  </si>
  <si>
    <t>大津町</t>
  </si>
  <si>
    <t>阿蘇市</t>
  </si>
  <si>
    <t>大分県</t>
  </si>
  <si>
    <t>豊後大野市</t>
  </si>
  <si>
    <t>九重町</t>
  </si>
  <si>
    <t>西都市</t>
  </si>
  <si>
    <t>都城市</t>
  </si>
  <si>
    <t>南九州市</t>
  </si>
  <si>
    <t>天城町</t>
  </si>
  <si>
    <t>志布志市</t>
  </si>
  <si>
    <t>霧島市</t>
  </si>
  <si>
    <t>沖縄県</t>
  </si>
  <si>
    <t>南大東村</t>
  </si>
  <si>
    <t>(有)新田農場、 (有)濱本農場、 (株)倉田農場、道下一記</t>
  </si>
  <si>
    <t>(株)鹿中農場</t>
  </si>
  <si>
    <t>岡田農場</t>
  </si>
  <si>
    <t>(株) 十三湖ファーム</t>
  </si>
  <si>
    <t>おとべ農産(同)</t>
  </si>
  <si>
    <t>(株)アンドファーム</t>
  </si>
  <si>
    <t>(有)アグリードなるせ</t>
  </si>
  <si>
    <t>(農)たねっこ</t>
  </si>
  <si>
    <t>園芸メガ共同利用組合</t>
  </si>
  <si>
    <t>沼澤農場</t>
  </si>
  <si>
    <t>(株)紅梅夢ファーム</t>
  </si>
  <si>
    <t>(株)アグリ鶴谷</t>
  </si>
  <si>
    <t>(有) 横田農場、 YAMAGUCHI
farm(株)、内藤貴通</t>
  </si>
  <si>
    <t>(株)ライス＆グリーン石島</t>
  </si>
  <si>
    <t>(株)トマトパーク</t>
  </si>
  <si>
    <t>(有)グリーンハートティーアンドケイ</t>
  </si>
  <si>
    <t>(農) 神崎東部</t>
  </si>
  <si>
    <t>フルーツ山梨農業協同組合</t>
  </si>
  <si>
    <t>(株)ジャパンプレミアムヴィンヤード</t>
  </si>
  <si>
    <t>(農) 田原</t>
  </si>
  <si>
    <t>(有)トップリバー</t>
  </si>
  <si>
    <t>(株)エア・ウォーター農園</t>
  </si>
  <si>
    <t>(農)茶夢茶夢ランド菅山園、(農)エコグリーン勝間田、
(株)ハラダ製茶農園</t>
  </si>
  <si>
    <t>(株)白銀  カルチャー</t>
  </si>
  <si>
    <t>(有)米八</t>
  </si>
  <si>
    <t>(農)高野生産組合</t>
  </si>
  <si>
    <t>(農)布目沢営農</t>
  </si>
  <si>
    <t>(農) 夢耕坊</t>
  </si>
  <si>
    <t>(株)若狭の恵</t>
  </si>
  <si>
    <t>(農)エコファーム舟枝</t>
  </si>
  <si>
    <t>田中農園(株)</t>
  </si>
  <si>
    <t>(農) 巣南営農組合</t>
  </si>
  <si>
    <t>JA西三河きゅうり部会生産者</t>
  </si>
  <si>
    <t>(株)オレンジアグリ、 (有)すぎもと農園</t>
  </si>
  <si>
    <t>農業生産法人 (有)フクハラファーム</t>
  </si>
  <si>
    <t>(農)ほづ</t>
  </si>
  <si>
    <t>(株)Amnak
（アムナック）</t>
  </si>
  <si>
    <t>(有)グリーン  サポート斐川、
(農)上直江ファーム、常松種苗(株)</t>
  </si>
  <si>
    <t>(株)ファーム安井</t>
  </si>
  <si>
    <t>(農)寄江原</t>
  </si>
  <si>
    <t>(農)ファーム・おだ</t>
  </si>
  <si>
    <t>(株)vegeta</t>
  </si>
  <si>
    <t>(農)むつみ、       (農)うもれ木の郷</t>
  </si>
  <si>
    <t>(株)尾野農園</t>
  </si>
  <si>
    <t>JAにしうわスマート農業研究会</t>
  </si>
  <si>
    <t>営農支援センター四万十(株)</t>
  </si>
  <si>
    <t>(有)アグリベースにいやま</t>
  </si>
  <si>
    <t>ながさき西海農協させぼ広域かんきつ部会</t>
  </si>
  <si>
    <t>(株)東洋グリーンファーム</t>
  </si>
  <si>
    <t>(株)オーエス豊後大野ファーム</t>
  </si>
  <si>
    <t>(株)タカヒコアグロビジネス</t>
  </si>
  <si>
    <t>(株)ジェイエイフーズみやざき</t>
  </si>
  <si>
    <t>（有）新福青果</t>
  </si>
  <si>
    <t>（農）土里夢たかた</t>
  </si>
  <si>
    <t>(有)南西サービス</t>
  </si>
  <si>
    <t>JA そおピーマン部会</t>
  </si>
  <si>
    <t>鹿児島堀口製茶(有)</t>
  </si>
  <si>
    <t>(農)霧島第一牧場</t>
  </si>
  <si>
    <t>農業生産法人 アグリサポート南大東(株)</t>
  </si>
  <si>
    <t>水稲</t>
  </si>
  <si>
    <t>畑作</t>
  </si>
  <si>
    <t>タマネギ、麦</t>
  </si>
  <si>
    <t>ジャガイモ</t>
  </si>
  <si>
    <t>畜産</t>
  </si>
  <si>
    <t>牧草、飼料用トウモロコシ、生乳</t>
  </si>
  <si>
    <t>露地野菜</t>
  </si>
  <si>
    <t>ながいも、キャベツ、だいこん、ごぼう</t>
  </si>
  <si>
    <t>キャベツ、だいこん、ながいも</t>
  </si>
  <si>
    <t>水稲、ダイズ、麦、子実用ト ウモロコシ</t>
  </si>
  <si>
    <t>果樹</t>
  </si>
  <si>
    <t>リンゴ、   ニホンナシ、ブドウ</t>
  </si>
  <si>
    <t>水稲、大豆</t>
  </si>
  <si>
    <t>花き</t>
  </si>
  <si>
    <t>小ギク</t>
  </si>
  <si>
    <t>スイカ</t>
  </si>
  <si>
    <t>ナス</t>
  </si>
  <si>
    <t>施設園芸</t>
  </si>
  <si>
    <t>トマト</t>
  </si>
  <si>
    <t>乳用牛</t>
  </si>
  <si>
    <t>ブドウ</t>
  </si>
  <si>
    <t>レタス、キャベツ</t>
  </si>
  <si>
    <t>茶</t>
  </si>
  <si>
    <t>水稲、   大豆、枝豆</t>
  </si>
  <si>
    <t>水稲、大麦、大豆、
ひまわり</t>
  </si>
  <si>
    <t>水稲、大麦、大豆、
ブロッコリー</t>
  </si>
  <si>
    <t>水稲、大麦、大豆</t>
  </si>
  <si>
    <t>水稲、小麦、大豆</t>
  </si>
  <si>
    <t>キュウリ</t>
  </si>
  <si>
    <t>柑橘類</t>
  </si>
  <si>
    <t>水稲、麦、キャベツ</t>
  </si>
  <si>
    <t>柿</t>
  </si>
  <si>
    <t>ウメ、ミカン</t>
  </si>
  <si>
    <t>水稲、大麦、ハトムギ、キャベツ、タマネギ</t>
  </si>
  <si>
    <t>水稲、小麦、 WCS用稲</t>
  </si>
  <si>
    <t>水稲、 青ネギ、
アスパラガス</t>
  </si>
  <si>
    <t>キャベツ</t>
  </si>
  <si>
    <t>レモン</t>
  </si>
  <si>
    <t>水稲（主食用米・酒米・飼料用米）</t>
  </si>
  <si>
    <t>葉ネギ</t>
  </si>
  <si>
    <t>ミカン</t>
  </si>
  <si>
    <t>ミズナ、    チンゲンサイ、ネギ、
コマツナ、
ほうれん草</t>
  </si>
  <si>
    <t>水稲、麦、大豆</t>
  </si>
  <si>
    <t>温州ミカン</t>
  </si>
  <si>
    <t>大麦</t>
  </si>
  <si>
    <t>いちご</t>
  </si>
  <si>
    <t>ナス、スイカ</t>
  </si>
  <si>
    <t>白ネギ</t>
  </si>
  <si>
    <t>パプリカ</t>
  </si>
  <si>
    <t>ほうれん草、キャベツ、にんじん</t>
  </si>
  <si>
    <t>ごぼう、  にんじん、ジャガイモ、さといも、らっきょう</t>
  </si>
  <si>
    <t>水稲、WCS</t>
  </si>
  <si>
    <t>さとうきび</t>
  </si>
  <si>
    <t>ピーマン</t>
  </si>
  <si>
    <t>経産牛、育成牛</t>
  </si>
  <si>
    <t>北海道大学・大学院農学研究院</t>
  </si>
  <si>
    <t>津別町農業協同組合営農支援室</t>
  </si>
  <si>
    <t>農研機構北海道農業研究センター酪農研究領域自給飼料生産・利用グループ</t>
  </si>
  <si>
    <t>（地独）青森県産業技術センター 農林総合研究所</t>
  </si>
  <si>
    <t>（地独）青森県産業技術センター 野菜研究所</t>
  </si>
  <si>
    <t>岩手県農林水産部農業普及技術課</t>
  </si>
  <si>
    <t>宮城県農林水産部農業振興課</t>
  </si>
  <si>
    <t>農研機構果樹茶業研究部門生産・流通研究領域</t>
  </si>
  <si>
    <t>農研機構東北農研センター水田作研究領域</t>
  </si>
  <si>
    <t>秋田県農業試験場野菜・花き部</t>
  </si>
  <si>
    <t>山形県農業総合研究センター園芸試験場</t>
  </si>
  <si>
    <t>(株)NTTデータ</t>
  </si>
  <si>
    <t>農研機構 野菜花き研究部門 野菜生産システム研究領域 施設生産ユニット</t>
  </si>
  <si>
    <t>宇都宮大学</t>
  </si>
  <si>
    <t>サントリーワインインターナショナル(株)</t>
  </si>
  <si>
    <t>長野県農業試験場</t>
  </si>
  <si>
    <t>(一財)浅間
リサーチエクステンションセンター</t>
  </si>
  <si>
    <t>パナソニック（株）マニュファクチャリングイノベーション本部 ロボティクス推進室</t>
  </si>
  <si>
    <t>静岡県経済産業部農業局</t>
  </si>
  <si>
    <t>新潟県上越市農林水産部</t>
  </si>
  <si>
    <t>石川県農林総合研究センター</t>
  </si>
  <si>
    <t>京都大学大学院農学研究科地域環境学専攻 フィールドロボティクス分野</t>
  </si>
  <si>
    <t>愛知県西三河農林水産事務所農業改良普及課</t>
  </si>
  <si>
    <t>三重県農林水産部農産園芸課</t>
  </si>
  <si>
    <t>滋賀県農業技術振興センター</t>
  </si>
  <si>
    <t>京都府農林水産技術センター</t>
  </si>
  <si>
    <t>養父市国家戦略特区・地方創生課</t>
  </si>
  <si>
    <t>近畿大学</t>
  </si>
  <si>
    <t>和歌山県果樹試験場うめ研究所</t>
  </si>
  <si>
    <t>島根県農業協同組合斐川地区本部</t>
  </si>
  <si>
    <t>岡山県農林水産総合センター普及連携部</t>
  </si>
  <si>
    <t>農研機構西日本農業研究センター・営農生産体系研究領域</t>
  </si>
  <si>
    <t>県立広島大学</t>
  </si>
  <si>
    <t>広島県西部農林水産事務所東広島農林事業所農村振興課</t>
  </si>
  <si>
    <t>山口県農林総合技術センター 農業技術部土地利用作物研究室</t>
  </si>
  <si>
    <t>香川県農政水産部農業経営課・農業革新支援センター</t>
  </si>
  <si>
    <t>愛媛県農林水産研究所果樹研究センター</t>
  </si>
  <si>
    <t>(株)RUSH FARM</t>
  </si>
  <si>
    <t>農研機構 九州沖縄農業研究センター水田作研究領域</t>
  </si>
  <si>
    <t>農研機構 果樹茶業研究部門</t>
  </si>
  <si>
    <t>農研機構九州沖縄農業研究センター園芸研究領域</t>
  </si>
  <si>
    <t>熊本市農水局</t>
  </si>
  <si>
    <t>全国農業協同組合連合会大分県本部 園芸部</t>
  </si>
  <si>
    <t>大阪府立大学・研究推進機構・植物工場研究センター</t>
  </si>
  <si>
    <t>JA宮崎経済連 営業開発課</t>
  </si>
  <si>
    <t>千葉茂</t>
  </si>
  <si>
    <t>鹿児島大学・農学部</t>
  </si>
  <si>
    <t>農研機構果樹茶業研究部門</t>
  </si>
  <si>
    <t>鹿児島大学 農水産獣医学域獣医学域・獣医学系</t>
  </si>
  <si>
    <t>琉球大学</t>
  </si>
  <si>
    <t>岩見沢市</t>
    <phoneticPr fontId="3"/>
  </si>
  <si>
    <t>埼玉県
愛知県
長野県</t>
    <rPh sb="0" eb="2">
      <t>サイタマ</t>
    </rPh>
    <rPh sb="2" eb="3">
      <t>ケン</t>
    </rPh>
    <rPh sb="4" eb="6">
      <t>アイチ</t>
    </rPh>
    <rPh sb="6" eb="7">
      <t>ケン</t>
    </rPh>
    <rPh sb="8" eb="10">
      <t>ナガノ</t>
    </rPh>
    <rPh sb="10" eb="11">
      <t>ケン</t>
    </rPh>
    <phoneticPr fontId="2"/>
  </si>
  <si>
    <t>上里町
豊橋市
御代田町
松川村</t>
    <rPh sb="4" eb="7">
      <t>トヨハシシ</t>
    </rPh>
    <rPh sb="8" eb="11">
      <t>ミヨタ</t>
    </rPh>
    <rPh sb="11" eb="12">
      <t>チョウ</t>
    </rPh>
    <rPh sb="13" eb="15">
      <t>マツカワ</t>
    </rPh>
    <rPh sb="15" eb="16">
      <t>ムラ</t>
    </rPh>
    <phoneticPr fontId="2"/>
  </si>
  <si>
    <t>山梨県</t>
    <phoneticPr fontId="3"/>
  </si>
  <si>
    <t>山梨市</t>
    <rPh sb="0" eb="2">
      <t>ヤマナシ</t>
    </rPh>
    <rPh sb="2" eb="3">
      <t>シ</t>
    </rPh>
    <phoneticPr fontId="3"/>
  </si>
  <si>
    <t>白山市</t>
    <rPh sb="0" eb="3">
      <t>ハクサンシ</t>
    </rPh>
    <phoneticPr fontId="4"/>
  </si>
  <si>
    <t>志布志市</t>
    <phoneticPr fontId="4"/>
  </si>
  <si>
    <t>エアロセンス(株)</t>
    <rPh sb="6" eb="9">
      <t>カブ</t>
    </rPh>
    <phoneticPr fontId="2"/>
  </si>
  <si>
    <t>農研機構 北海道農業研究センター水田作研究領域</t>
    <rPh sb="0" eb="2">
      <t>ノウケン</t>
    </rPh>
    <rPh sb="16" eb="18">
      <t>スイデン</t>
    </rPh>
    <rPh sb="18" eb="19">
      <t>サク</t>
    </rPh>
    <rPh sb="19" eb="21">
      <t>ケンキュウ</t>
    </rPh>
    <rPh sb="21" eb="23">
      <t>リョウイキ</t>
    </rPh>
    <phoneticPr fontId="2"/>
  </si>
  <si>
    <t>JA鹿追町</t>
  </si>
  <si>
    <t>(株)ファームノート</t>
    <rPh sb="0" eb="3">
      <t>カブ</t>
    </rPh>
    <phoneticPr fontId="2"/>
  </si>
  <si>
    <t>東日本電信電話（株）北海道事業部</t>
    <rPh sb="7" eb="10">
      <t>カブ</t>
    </rPh>
    <phoneticPr fontId="7"/>
  </si>
  <si>
    <t>青森県産業技術センターりんご研究所</t>
  </si>
  <si>
    <t>農研機構東北農業研究センター生産基盤研究領域</t>
    <rPh sb="0" eb="2">
      <t>ノウケン</t>
    </rPh>
    <rPh sb="2" eb="4">
      <t>キコウ</t>
    </rPh>
    <rPh sb="14" eb="16">
      <t>セイサン</t>
    </rPh>
    <rPh sb="16" eb="18">
      <t>キバン</t>
    </rPh>
    <rPh sb="18" eb="20">
      <t>ケンキュウ</t>
    </rPh>
    <rPh sb="20" eb="22">
      <t>リョウイキ</t>
    </rPh>
    <phoneticPr fontId="2"/>
  </si>
  <si>
    <t>宮城県農政部農業振興課</t>
    <rPh sb="3" eb="6">
      <t>ノウセイブ</t>
    </rPh>
    <rPh sb="6" eb="8">
      <t>ノウギョウ</t>
    </rPh>
    <rPh sb="8" eb="11">
      <t>シンコウカ</t>
    </rPh>
    <phoneticPr fontId="7"/>
  </si>
  <si>
    <t>福島県農業総合センター有機農業推進室</t>
    <rPh sb="11" eb="13">
      <t>ユウキ</t>
    </rPh>
    <rPh sb="13" eb="15">
      <t>ノウギョウ</t>
    </rPh>
    <rPh sb="15" eb="18">
      <t>スイシンシツ</t>
    </rPh>
    <phoneticPr fontId="7"/>
  </si>
  <si>
    <t>農研機構 野菜花き研究部門</t>
    <rPh sb="0" eb="2">
      <t>ノウケン</t>
    </rPh>
    <phoneticPr fontId="2"/>
  </si>
  <si>
    <t>茨城県農業総合センター園芸研究所</t>
    <rPh sb="11" eb="13">
      <t>エンゲイ</t>
    </rPh>
    <rPh sb="13" eb="16">
      <t>ケンキュウショ</t>
    </rPh>
    <phoneticPr fontId="7"/>
  </si>
  <si>
    <t>東京電機大学未来科学部ロボット・メカトロニクス学科</t>
    <rPh sb="6" eb="8">
      <t>ミライ</t>
    </rPh>
    <rPh sb="8" eb="11">
      <t>カガクブ</t>
    </rPh>
    <rPh sb="23" eb="25">
      <t>ガッカ</t>
    </rPh>
    <phoneticPr fontId="7"/>
  </si>
  <si>
    <t>(株)ＮＴＴデータ経営研究所</t>
    <rPh sb="0" eb="3">
      <t>カブ</t>
    </rPh>
    <phoneticPr fontId="2"/>
  </si>
  <si>
    <t>鹿児島大学・共同獣医学部</t>
    <rPh sb="6" eb="8">
      <t>キョウドウ</t>
    </rPh>
    <rPh sb="8" eb="10">
      <t>ジュウイ</t>
    </rPh>
    <rPh sb="10" eb="12">
      <t>ガクブ</t>
    </rPh>
    <phoneticPr fontId="7"/>
  </si>
  <si>
    <t>(株)ＹＳＫ ｅ－ｃｏｍ</t>
    <rPh sb="0" eb="3">
      <t>カブ</t>
    </rPh>
    <phoneticPr fontId="7"/>
  </si>
  <si>
    <t>浜松市産業部農業水産課</t>
    <rPh sb="3" eb="6">
      <t>サンギョウブ</t>
    </rPh>
    <rPh sb="6" eb="8">
      <t>ノウギョウ</t>
    </rPh>
    <rPh sb="8" eb="11">
      <t>スイサンカ</t>
    </rPh>
    <phoneticPr fontId="7"/>
  </si>
  <si>
    <t>ベルファーム(株)</t>
    <rPh sb="6" eb="9">
      <t>カブ</t>
    </rPh>
    <phoneticPr fontId="2"/>
  </si>
  <si>
    <t>静岡県経済産業部農業戦略課</t>
    <rPh sb="3" eb="5">
      <t>ケイザイ</t>
    </rPh>
    <rPh sb="5" eb="8">
      <t>サンギョウブ</t>
    </rPh>
    <rPh sb="8" eb="10">
      <t>ノウギョウ</t>
    </rPh>
    <rPh sb="10" eb="12">
      <t>センリャク</t>
    </rPh>
    <rPh sb="12" eb="13">
      <t>カ</t>
    </rPh>
    <phoneticPr fontId="7"/>
  </si>
  <si>
    <t>鹿島建設(株)</t>
    <rPh sb="4" eb="7">
      <t>カブ</t>
    </rPh>
    <phoneticPr fontId="2"/>
  </si>
  <si>
    <t>新潟県農林水産部農産園芸課</t>
    <rPh sb="3" eb="5">
      <t>ノウリン</t>
    </rPh>
    <rPh sb="5" eb="8">
      <t>スイサンブ</t>
    </rPh>
    <rPh sb="8" eb="10">
      <t>ノウサン</t>
    </rPh>
    <rPh sb="10" eb="13">
      <t>エンゲイカ</t>
    </rPh>
    <phoneticPr fontId="7"/>
  </si>
  <si>
    <t>石川県立大学</t>
  </si>
  <si>
    <t>富山市</t>
  </si>
  <si>
    <t>石川県農林総合研究センター農業試験場</t>
  </si>
  <si>
    <t>石川県農林総合研究センター 農業試験場</t>
  </si>
  <si>
    <t>岐阜県農政部農政課</t>
    <rPh sb="3" eb="6">
      <t>ノウセイブ</t>
    </rPh>
    <rPh sb="6" eb="9">
      <t>ノウセイカ</t>
    </rPh>
    <phoneticPr fontId="7"/>
  </si>
  <si>
    <t>高山市農政部農務課</t>
    <rPh sb="3" eb="6">
      <t>ノウセイブ</t>
    </rPh>
    <rPh sb="6" eb="8">
      <t>ノウム</t>
    </rPh>
    <rPh sb="8" eb="9">
      <t>カ</t>
    </rPh>
    <phoneticPr fontId="7"/>
  </si>
  <si>
    <t>愛知県東三河農林水産事務所農業改良普及課</t>
    <rPh sb="13" eb="15">
      <t>ノウギョウ</t>
    </rPh>
    <rPh sb="15" eb="17">
      <t>カイリョウ</t>
    </rPh>
    <rPh sb="17" eb="20">
      <t>フキュウカ</t>
    </rPh>
    <phoneticPr fontId="7"/>
  </si>
  <si>
    <t>三重県農林水産部農産園芸課</t>
    <rPh sb="0" eb="3">
      <t>ミエケン</t>
    </rPh>
    <rPh sb="3" eb="5">
      <t>ノウリン</t>
    </rPh>
    <rPh sb="5" eb="8">
      <t>スイサンブ</t>
    </rPh>
    <rPh sb="8" eb="10">
      <t>ノウサン</t>
    </rPh>
    <rPh sb="10" eb="13">
      <t>エンゲイカ</t>
    </rPh>
    <phoneticPr fontId="2"/>
  </si>
  <si>
    <t>(株)アルケミックス</t>
    <rPh sb="0" eb="3">
      <t>カブ</t>
    </rPh>
    <phoneticPr fontId="2"/>
  </si>
  <si>
    <t>ＪＡ大阪中河内柏原営農購買所</t>
    <rPh sb="7" eb="9">
      <t>カシハラ</t>
    </rPh>
    <rPh sb="9" eb="11">
      <t>エイノウ</t>
    </rPh>
    <rPh sb="11" eb="13">
      <t>コウバイ</t>
    </rPh>
    <rPh sb="13" eb="14">
      <t>ショ</t>
    </rPh>
    <phoneticPr fontId="7"/>
  </si>
  <si>
    <t>(株)秋津野</t>
    <rPh sb="0" eb="3">
      <t>カブ</t>
    </rPh>
    <phoneticPr fontId="7"/>
  </si>
  <si>
    <t>鳥取県とっとり農業戦略課</t>
    <rPh sb="7" eb="9">
      <t>ノウギョウ</t>
    </rPh>
    <rPh sb="9" eb="11">
      <t>センリャク</t>
    </rPh>
    <rPh sb="11" eb="12">
      <t>カ</t>
    </rPh>
    <phoneticPr fontId="7"/>
  </si>
  <si>
    <t>出雲市</t>
    <rPh sb="0" eb="3">
      <t>イズモシ</t>
    </rPh>
    <phoneticPr fontId="2"/>
  </si>
  <si>
    <t>笠岡市産業部農政水産課</t>
    <rPh sb="3" eb="6">
      <t>サンギョウブ</t>
    </rPh>
    <rPh sb="6" eb="8">
      <t>ノウセイ</t>
    </rPh>
    <rPh sb="8" eb="11">
      <t>スイサンカ</t>
    </rPh>
    <phoneticPr fontId="7"/>
  </si>
  <si>
    <t>徳島県立農林水産総合技術支援センター農産園芸研究課</t>
    <rPh sb="18" eb="20">
      <t>ノウサン</t>
    </rPh>
    <rPh sb="20" eb="22">
      <t>エンゲイ</t>
    </rPh>
    <rPh sb="22" eb="24">
      <t>ケンキュウ</t>
    </rPh>
    <rPh sb="24" eb="25">
      <t>カ</t>
    </rPh>
    <phoneticPr fontId="7"/>
  </si>
  <si>
    <t>（一社）北川村振興公社</t>
  </si>
  <si>
    <t>(株)遠藤農産</t>
    <rPh sb="0" eb="3">
      <t>カブ</t>
    </rPh>
    <phoneticPr fontId="2"/>
  </si>
  <si>
    <t>南島原市</t>
  </si>
  <si>
    <t>長崎県農林技術開発センター</t>
  </si>
  <si>
    <t>熊本県立大学環境共生学部</t>
    <rPh sb="6" eb="8">
      <t>カンキョウ</t>
    </rPh>
    <rPh sb="8" eb="10">
      <t>キョウセイ</t>
    </rPh>
    <rPh sb="10" eb="12">
      <t>ガクブ</t>
    </rPh>
    <phoneticPr fontId="7"/>
  </si>
  <si>
    <t>(株)果実堂</t>
    <rPh sb="0" eb="3">
      <t>カブ</t>
    </rPh>
    <phoneticPr fontId="2"/>
  </si>
  <si>
    <t>熊本県農業研究センター草地畜産研究所</t>
  </si>
  <si>
    <t>高千穂町農村振興課</t>
    <rPh sb="4" eb="6">
      <t>ノウソン</t>
    </rPh>
    <rPh sb="6" eb="9">
      <t>シンコウカ</t>
    </rPh>
    <phoneticPr fontId="7"/>
  </si>
  <si>
    <t>(有)太陽ファーム</t>
    <rPh sb="0" eb="3">
      <t>ユウ</t>
    </rPh>
    <phoneticPr fontId="2"/>
  </si>
  <si>
    <t>（一財）こゆ地域づくり推進機構</t>
    <rPh sb="1" eb="2">
      <t>イチ</t>
    </rPh>
    <rPh sb="2" eb="3">
      <t>ザイ</t>
    </rPh>
    <rPh sb="6" eb="8">
      <t>チイキ</t>
    </rPh>
    <rPh sb="11" eb="13">
      <t>スイシン</t>
    </rPh>
    <rPh sb="13" eb="15">
      <t>キコウ</t>
    </rPh>
    <phoneticPr fontId="2"/>
  </si>
  <si>
    <t>鹿児島県経済農業協同組合連合会</t>
  </si>
  <si>
    <t>鹿児島きもつき農業協同組合</t>
    <rPh sb="0" eb="3">
      <t>カゴシマ</t>
    </rPh>
    <rPh sb="7" eb="9">
      <t>ノウギョウ</t>
    </rPh>
    <rPh sb="9" eb="11">
      <t>キョウドウ</t>
    </rPh>
    <rPh sb="11" eb="13">
      <t>クミアイ</t>
    </rPh>
    <phoneticPr fontId="7"/>
  </si>
  <si>
    <t>鹿児島大学</t>
  </si>
  <si>
    <t>JA島原雲仙</t>
  </si>
  <si>
    <t xml:space="preserve"> 鹿児島大学</t>
  </si>
  <si>
    <t>(有)大塚農場、藤原農場</t>
    <rPh sb="0" eb="3">
      <t>ユウ</t>
    </rPh>
    <phoneticPr fontId="2"/>
  </si>
  <si>
    <t>(有)西谷内農場
(株)只野農園
(有)谷本農場</t>
    <rPh sb="0" eb="3">
      <t>ユウ</t>
    </rPh>
    <rPh sb="3" eb="4">
      <t>ニシ</t>
    </rPh>
    <rPh sb="4" eb="6">
      <t>タニウチ</t>
    </rPh>
    <rPh sb="6" eb="8">
      <t>ノウジョウ</t>
    </rPh>
    <rPh sb="9" eb="12">
      <t>カブ</t>
    </rPh>
    <rPh sb="12" eb="13">
      <t>タダ</t>
    </rPh>
    <rPh sb="13" eb="14">
      <t>ノ</t>
    </rPh>
    <rPh sb="14" eb="16">
      <t>ノウエン</t>
    </rPh>
    <rPh sb="17" eb="20">
      <t>ユウ</t>
    </rPh>
    <rPh sb="20" eb="22">
      <t>タニモト</t>
    </rPh>
    <rPh sb="22" eb="24">
      <t>ノウジョウ</t>
    </rPh>
    <phoneticPr fontId="7"/>
  </si>
  <si>
    <t>もりやま園(株)</t>
    <rPh sb="5" eb="8">
      <t>カブ</t>
    </rPh>
    <phoneticPr fontId="2"/>
  </si>
  <si>
    <t>(株)西部開発農産</t>
    <rPh sb="0" eb="3">
      <t>カブ</t>
    </rPh>
    <phoneticPr fontId="2"/>
  </si>
  <si>
    <t>農事組合法人いかずち</t>
  </si>
  <si>
    <t>(株)新妻有機農園</t>
    <rPh sb="0" eb="3">
      <t>カブ</t>
    </rPh>
    <phoneticPr fontId="2"/>
  </si>
  <si>
    <t>(株)いわき花匠</t>
    <rPh sb="0" eb="3">
      <t>カブ</t>
    </rPh>
    <phoneticPr fontId="2"/>
  </si>
  <si>
    <t>(有)アグリ山﨑</t>
    <rPh sb="0" eb="3">
      <t>ゆう</t>
    </rPh>
    <phoneticPr fontId="0" type="Hiragana"/>
  </si>
  <si>
    <t>つづく農園</t>
  </si>
  <si>
    <t>(株)関東地区昔がえりの会、(株)埼玉玉ねぎ生産供給センター、(有)こだわり農場鈴木、長野昔がえりの会、松川村営農支援センター</t>
    <rPh sb="0" eb="3">
      <t>カブ</t>
    </rPh>
    <rPh sb="14" eb="17">
      <t>カブ</t>
    </rPh>
    <rPh sb="31" eb="34">
      <t>ユウ</t>
    </rPh>
    <phoneticPr fontId="2"/>
  </si>
  <si>
    <t>(有)土屋ライスファーム</t>
    <rPh sb="0" eb="3">
      <t>ユウ</t>
    </rPh>
    <phoneticPr fontId="2"/>
  </si>
  <si>
    <t>（株）津南アグリ</t>
    <rPh sb="0" eb="3">
      <t>カブ</t>
    </rPh>
    <rPh sb="3" eb="5">
      <t>ツナン</t>
    </rPh>
    <phoneticPr fontId="2"/>
  </si>
  <si>
    <t>(株)ＪＡファーム佐渡</t>
    <rPh sb="0" eb="3">
      <t>カブ</t>
    </rPh>
    <phoneticPr fontId="2"/>
  </si>
  <si>
    <t>(株)スワイン・エクステンション＆コンサルティング、(有)NOUDA</t>
    <rPh sb="0" eb="3">
      <t>カブ</t>
    </rPh>
    <rPh sb="26" eb="29">
      <t>ユウ</t>
    </rPh>
    <phoneticPr fontId="2"/>
  </si>
  <si>
    <t>(株)グリーンパワーあおば、(株)健菜堂</t>
    <rPh sb="0" eb="3">
      <t>カブ</t>
    </rPh>
    <rPh sb="14" eb="17">
      <t>カブ</t>
    </rPh>
    <phoneticPr fontId="2"/>
  </si>
  <si>
    <t>(株)かなき</t>
    <rPh sb="0" eb="3">
      <t>カブ</t>
    </rPh>
    <phoneticPr fontId="2"/>
  </si>
  <si>
    <t>金沢農業</t>
  </si>
  <si>
    <t>(有)安井ファーム</t>
    <rPh sb="0" eb="3">
      <t>ユウ</t>
    </rPh>
    <phoneticPr fontId="2"/>
  </si>
  <si>
    <t>(有)すがたらいす、(株)佐古牧場</t>
    <rPh sb="0" eb="3">
      <t>ユウ</t>
    </rPh>
    <rPh sb="10" eb="13">
      <t>カブ</t>
    </rPh>
    <phoneticPr fontId="2"/>
  </si>
  <si>
    <t>飛驒蔬菜出荷組合ほうれんそう部会若菜会</t>
    <rPh sb="0" eb="2">
      <t>ヒダ</t>
    </rPh>
    <rPh sb="3" eb="4">
      <t>ナ</t>
    </rPh>
    <rPh sb="4" eb="6">
      <t>シュッカ</t>
    </rPh>
    <rPh sb="6" eb="8">
      <t>クミアイ</t>
    </rPh>
    <rPh sb="14" eb="16">
      <t>ブカイ</t>
    </rPh>
    <rPh sb="16" eb="18">
      <t>ワカナ</t>
    </rPh>
    <rPh sb="18" eb="19">
      <t>カイ</t>
    </rPh>
    <phoneticPr fontId="7"/>
  </si>
  <si>
    <t>JAひまわりスマート農業研究会</t>
    <rPh sb="10" eb="12">
      <t>ノウギョウ</t>
    </rPh>
    <rPh sb="12" eb="14">
      <t>ケンキュウ</t>
    </rPh>
    <rPh sb="14" eb="15">
      <t>カイ</t>
    </rPh>
    <phoneticPr fontId="2"/>
  </si>
  <si>
    <t>(株)ヒラキファーム</t>
    <rPh sb="0" eb="3">
      <t>カブ</t>
    </rPh>
    <phoneticPr fontId="2"/>
  </si>
  <si>
    <t>(有) 北本製茶園</t>
    <rPh sb="0" eb="3">
      <t>ユウ</t>
    </rPh>
    <phoneticPr fontId="2"/>
  </si>
  <si>
    <t>天王ナチュラルファーム</t>
  </si>
  <si>
    <t>ＪＡ大阪中河内ぶどう栽培同好会</t>
  </si>
  <si>
    <t>(株)きてら</t>
    <rPh sb="0" eb="3">
      <t>カブ</t>
    </rPh>
    <phoneticPr fontId="7"/>
  </si>
  <si>
    <t>(株)福成農園、(同)清水川</t>
    <rPh sb="0" eb="3">
      <t>カブ</t>
    </rPh>
    <phoneticPr fontId="2"/>
  </si>
  <si>
    <t>(有)エーアンドエス</t>
    <rPh sb="0" eb="3">
      <t>ユウ</t>
    </rPh>
    <phoneticPr fontId="2"/>
  </si>
  <si>
    <t>仲須農園</t>
  </si>
  <si>
    <t>(株)サンライズファーム西条</t>
    <rPh sb="0" eb="3">
      <t>カブ</t>
    </rPh>
    <phoneticPr fontId="2"/>
  </si>
  <si>
    <t>(株)土佐北川農園</t>
    <rPh sb="0" eb="3">
      <t>カブ</t>
    </rPh>
    <phoneticPr fontId="2"/>
  </si>
  <si>
    <t>(株)遠藤農産、(株)あいば農園</t>
    <rPh sb="0" eb="3">
      <t>カブ</t>
    </rPh>
    <rPh sb="8" eb="11">
      <t>カブ</t>
    </rPh>
    <phoneticPr fontId="2"/>
  </si>
  <si>
    <t>島原雲仙農協ブロッコリー部会連絡協議会</t>
    <rPh sb="4" eb="6">
      <t>ノウキョウ</t>
    </rPh>
    <phoneticPr fontId="7"/>
  </si>
  <si>
    <t>南島原スマート農業研究会</t>
    <rPh sb="0" eb="1">
      <t>ミナミ</t>
    </rPh>
    <rPh sb="1" eb="3">
      <t>シマバラ</t>
    </rPh>
    <rPh sb="7" eb="9">
      <t>ノウギョウ</t>
    </rPh>
    <rPh sb="9" eb="12">
      <t>ケンキュウカイ</t>
    </rPh>
    <phoneticPr fontId="7"/>
  </si>
  <si>
    <t>長崎せいひ農協長崎びわ部会</t>
    <rPh sb="5" eb="7">
      <t>ノウキョウ</t>
    </rPh>
    <phoneticPr fontId="7"/>
  </si>
  <si>
    <t>下野西機械利用組合</t>
    <rPh sb="0" eb="9">
      <t>シモノニシキカイリヨウクミアイ</t>
    </rPh>
    <phoneticPr fontId="7"/>
  </si>
  <si>
    <t>新富町農業研究会</t>
  </si>
  <si>
    <t>JA南さつまでん粉原料用かんしょ部会</t>
    <rPh sb="2" eb="3">
      <t>ミナミ</t>
    </rPh>
    <rPh sb="8" eb="9">
      <t>コナ</t>
    </rPh>
    <rPh sb="9" eb="12">
      <t>ゲンリョウヨウ</t>
    </rPh>
    <rPh sb="16" eb="18">
      <t>ブカイ</t>
    </rPh>
    <phoneticPr fontId="7"/>
  </si>
  <si>
    <t>(有)アグリーン鹿屋ほか</t>
    <rPh sb="0" eb="3">
      <t>ユウ</t>
    </rPh>
    <phoneticPr fontId="2"/>
  </si>
  <si>
    <t>鹿児島堀口製茶(有)</t>
    <rPh sb="7" eb="10">
      <t>ユウ</t>
    </rPh>
    <phoneticPr fontId="7"/>
  </si>
  <si>
    <t>三島村肉用牛生産組合</t>
  </si>
  <si>
    <t>笑顔畑の山ちゃんファーム</t>
  </si>
  <si>
    <t>JAみっかび</t>
  </si>
  <si>
    <t>（農）狩尾牧場</t>
  </si>
  <si>
    <t>秋小麦、大豆、南瓜、馬鈴薯、デントコーン、甜菜、人参、その他</t>
  </si>
  <si>
    <t>かぼちゃ</t>
  </si>
  <si>
    <t>キャベツ、てん菜、大小豆、小麦、馬鈴しょ</t>
  </si>
  <si>
    <t>乳用牛、肉用牛</t>
    <rPh sb="0" eb="3">
      <t>ニュウヨウギュウ</t>
    </rPh>
    <rPh sb="4" eb="7">
      <t>ニクヨウギュウ</t>
    </rPh>
    <phoneticPr fontId="2"/>
  </si>
  <si>
    <t>水稲。秋小麦等</t>
    <rPh sb="0" eb="2">
      <t>スイトウ</t>
    </rPh>
    <rPh sb="3" eb="4">
      <t>アキ</t>
    </rPh>
    <rPh sb="4" eb="6">
      <t>コムギ</t>
    </rPh>
    <rPh sb="6" eb="7">
      <t>トウ</t>
    </rPh>
    <phoneticPr fontId="7"/>
  </si>
  <si>
    <t>りんご</t>
  </si>
  <si>
    <t>大豆、水稲、ソバ</t>
    <rPh sb="0" eb="2">
      <t>ダイズ</t>
    </rPh>
    <rPh sb="3" eb="5">
      <t>スイトウ</t>
    </rPh>
    <phoneticPr fontId="2"/>
  </si>
  <si>
    <t>トルコギキョウ</t>
  </si>
  <si>
    <t>たまねぎ、キャベツ</t>
  </si>
  <si>
    <t>落花生</t>
    <rPh sb="0" eb="3">
      <t>ラッカセイ</t>
    </rPh>
    <phoneticPr fontId="2"/>
  </si>
  <si>
    <t>豚</t>
    <rPh sb="0" eb="1">
      <t>ブタ</t>
    </rPh>
    <phoneticPr fontId="2"/>
  </si>
  <si>
    <t>だいこん</t>
  </si>
  <si>
    <t>みかん</t>
  </si>
  <si>
    <t>雪下にんじん、キャベツ</t>
  </si>
  <si>
    <t>柿</t>
    <rPh sb="0" eb="1">
      <t>カキ</t>
    </rPh>
    <phoneticPr fontId="2"/>
  </si>
  <si>
    <t>たまねぎ、にんじん</t>
  </si>
  <si>
    <t>大豆</t>
  </si>
  <si>
    <t>ブロッコリー</t>
  </si>
  <si>
    <t>水稲、飼料作物</t>
    <rPh sb="0" eb="2">
      <t>スイトウ</t>
    </rPh>
    <rPh sb="3" eb="5">
      <t>シリョウ</t>
    </rPh>
    <rPh sb="5" eb="7">
      <t>サクモツ</t>
    </rPh>
    <phoneticPr fontId="2"/>
  </si>
  <si>
    <t>ほうれんそう</t>
  </si>
  <si>
    <t>スプレーギク</t>
  </si>
  <si>
    <t>水稲種子</t>
    <rPh sb="2" eb="4">
      <t>シュシ</t>
    </rPh>
    <phoneticPr fontId="2"/>
  </si>
  <si>
    <t>茶</t>
    <rPh sb="0" eb="1">
      <t>チャ</t>
    </rPh>
    <phoneticPr fontId="2"/>
  </si>
  <si>
    <t>水稲、マコモダケ</t>
    <rPh sb="0" eb="2">
      <t>スイトウ</t>
    </rPh>
    <phoneticPr fontId="2"/>
  </si>
  <si>
    <t>ウメ、かんきつ</t>
  </si>
  <si>
    <t>水稲、白ネギ、小麦、大豆</t>
  </si>
  <si>
    <t>ぶどう</t>
  </si>
  <si>
    <t>キャベツ、タマネギ、カボチャ</t>
  </si>
  <si>
    <t>レンコン</t>
  </si>
  <si>
    <t>たまねぎ、レタス、キャベツ</t>
  </si>
  <si>
    <t>ユズ</t>
  </si>
  <si>
    <t>麦、大豆</t>
  </si>
  <si>
    <t>アスパラガス</t>
  </si>
  <si>
    <t>びわ</t>
  </si>
  <si>
    <t>水稲、里芋</t>
  </si>
  <si>
    <t>肉用牛</t>
    <rPh sb="0" eb="3">
      <t>ニクヨウギュウ</t>
    </rPh>
    <phoneticPr fontId="2"/>
  </si>
  <si>
    <t>水稲、肉用牛</t>
    <rPh sb="0" eb="2">
      <t>スイトウ</t>
    </rPh>
    <rPh sb="3" eb="6">
      <t>ニクヨウギュウ</t>
    </rPh>
    <phoneticPr fontId="2"/>
  </si>
  <si>
    <t>キャベツ、ニンニク、ショウガ、サツマイモ</t>
  </si>
  <si>
    <t>ピーマン、きゅうり</t>
  </si>
  <si>
    <t>さつまいも</t>
  </si>
  <si>
    <t>茶</t>
    <rPh sb="0" eb="1">
      <t>チャ</t>
    </rPh>
    <phoneticPr fontId="7"/>
  </si>
  <si>
    <t>エゴマ</t>
  </si>
  <si>
    <t>ベビーリーフ</t>
  </si>
  <si>
    <t>KSAS乾燥機</t>
    <rPh sb="4" eb="7">
      <t>カンソウキ</t>
    </rPh>
    <phoneticPr fontId="3"/>
  </si>
  <si>
    <t>水2B01</t>
  </si>
  <si>
    <t>水2B02</t>
  </si>
  <si>
    <t>水2C03</t>
  </si>
  <si>
    <t>水2D04</t>
  </si>
  <si>
    <t>水2E05</t>
  </si>
  <si>
    <t>水2E06</t>
  </si>
  <si>
    <t>水2F07</t>
  </si>
  <si>
    <t>水2G11</t>
    <rPh sb="0" eb="1">
      <t>スイ</t>
    </rPh>
    <phoneticPr fontId="4"/>
  </si>
  <si>
    <t>水2H10</t>
    <rPh sb="0" eb="1">
      <t>スイ</t>
    </rPh>
    <phoneticPr fontId="4"/>
  </si>
  <si>
    <t>水2H08</t>
    <phoneticPr fontId="4"/>
  </si>
  <si>
    <t>水2H09</t>
    <phoneticPr fontId="4"/>
  </si>
  <si>
    <t>花2B01</t>
  </si>
  <si>
    <t>花2E02</t>
  </si>
  <si>
    <t>果2B01</t>
  </si>
  <si>
    <t>果2C02</t>
  </si>
  <si>
    <t>果2D03</t>
  </si>
  <si>
    <t>果2F04</t>
  </si>
  <si>
    <t>果2F05</t>
  </si>
  <si>
    <t>果2G06</t>
  </si>
  <si>
    <t>果2G07</t>
  </si>
  <si>
    <t>果2H08</t>
  </si>
  <si>
    <t>施2C01</t>
  </si>
  <si>
    <t>施2C02</t>
  </si>
  <si>
    <t>施2E03</t>
  </si>
  <si>
    <t>施2H04</t>
  </si>
  <si>
    <t>施2H05</t>
  </si>
  <si>
    <t>施2H06</t>
  </si>
  <si>
    <t>畜2A01</t>
  </si>
  <si>
    <t>畜2C02</t>
  </si>
  <si>
    <t>畜2D03</t>
  </si>
  <si>
    <t>畜2H04</t>
  </si>
  <si>
    <t>畜2H05</t>
  </si>
  <si>
    <t>茶2F01</t>
    <rPh sb="0" eb="1">
      <t>チャ</t>
    </rPh>
    <phoneticPr fontId="3"/>
  </si>
  <si>
    <t>畑2A01</t>
  </si>
  <si>
    <t>畑2B02</t>
    <phoneticPr fontId="4"/>
  </si>
  <si>
    <t>畑2C03</t>
  </si>
  <si>
    <t>畑2D04</t>
  </si>
  <si>
    <t>畑2D05</t>
  </si>
  <si>
    <t>畑2H07</t>
    <phoneticPr fontId="4"/>
  </si>
  <si>
    <t>畑2H08</t>
    <phoneticPr fontId="4"/>
  </si>
  <si>
    <t>水田作</t>
    <rPh sb="0" eb="2">
      <t>スイデン</t>
    </rPh>
    <rPh sb="2" eb="3">
      <t>サク</t>
    </rPh>
    <phoneticPr fontId="4"/>
  </si>
  <si>
    <t>露2A01</t>
  </si>
  <si>
    <t>露2A02</t>
  </si>
  <si>
    <t>露2C03</t>
  </si>
  <si>
    <t>露2C04</t>
  </si>
  <si>
    <t>露2D05</t>
  </si>
  <si>
    <t>露2D06</t>
  </si>
  <si>
    <t>露2D07</t>
  </si>
  <si>
    <t>露2G08</t>
  </si>
  <si>
    <t xml:space="preserve">露2G10 </t>
    <rPh sb="0" eb="1">
      <t>ロ</t>
    </rPh>
    <phoneticPr fontId="4"/>
  </si>
  <si>
    <t>露2G11</t>
    <phoneticPr fontId="4"/>
  </si>
  <si>
    <t>露2H12</t>
    <phoneticPr fontId="4"/>
  </si>
  <si>
    <t>露2H13</t>
    <phoneticPr fontId="4"/>
  </si>
  <si>
    <t>果Ｂ01</t>
  </si>
  <si>
    <t>果Ｃ02</t>
  </si>
  <si>
    <t>果Ｃ03</t>
  </si>
  <si>
    <t>果Ｅ04</t>
  </si>
  <si>
    <t>果Ｆ05</t>
  </si>
  <si>
    <t>果Ｆ06</t>
  </si>
  <si>
    <t>果Ｇ07</t>
  </si>
  <si>
    <t>果Ｇ08</t>
  </si>
  <si>
    <t>果Ｈ09</t>
  </si>
  <si>
    <t>花Ｂ01</t>
  </si>
  <si>
    <t>施Ａ01</t>
  </si>
  <si>
    <t>施Ｃ02</t>
  </si>
  <si>
    <t>施Ｅ03</t>
  </si>
  <si>
    <t>施Ｈ04</t>
  </si>
  <si>
    <t>施Ｈ07</t>
  </si>
  <si>
    <t>施Ｈ08</t>
  </si>
  <si>
    <t>大Ａ02</t>
  </si>
  <si>
    <t>大Ｂ03</t>
  </si>
  <si>
    <t>大Ｂ04</t>
  </si>
  <si>
    <t>大Ｂ05</t>
  </si>
  <si>
    <t>大Ｃ06</t>
  </si>
  <si>
    <t>大Ｃ07</t>
  </si>
  <si>
    <t>大Ｄ08</t>
  </si>
  <si>
    <t>大Ｄ11</t>
  </si>
  <si>
    <t>大Ｄ12</t>
  </si>
  <si>
    <t>大Ｆ13</t>
  </si>
  <si>
    <t>大Ｈ14</t>
  </si>
  <si>
    <t>中Ｂ01</t>
  </si>
  <si>
    <t>中Ｄ02</t>
  </si>
  <si>
    <t>中Ｄ03</t>
  </si>
  <si>
    <t>中Ｆ05</t>
  </si>
  <si>
    <t>中Ｆ06</t>
  </si>
  <si>
    <t>中Ｇ07</t>
  </si>
  <si>
    <t>中Ｇ08</t>
  </si>
  <si>
    <t>中Ｇ09</t>
  </si>
  <si>
    <t>中Ｇ10</t>
  </si>
  <si>
    <t>中Ｇ11</t>
  </si>
  <si>
    <t>中Ｈ12</t>
  </si>
  <si>
    <t xml:space="preserve">中C04 </t>
    <phoneticPr fontId="3"/>
  </si>
  <si>
    <t>輸Ｂ01</t>
  </si>
  <si>
    <t>輸Ｃ02</t>
  </si>
  <si>
    <t>輸Ｄ03</t>
  </si>
  <si>
    <t>輸Ｅ04</t>
  </si>
  <si>
    <t>畜Ａ01</t>
  </si>
  <si>
    <t>畜Ｃ02</t>
  </si>
  <si>
    <t>畜Ｈ03</t>
  </si>
  <si>
    <t>茶Ｃ01</t>
  </si>
  <si>
    <t>茶Ｈ02</t>
  </si>
  <si>
    <t>畑Ｇ03</t>
  </si>
  <si>
    <t>畑Ｈ04</t>
  </si>
  <si>
    <t>畑Ｈ05</t>
  </si>
  <si>
    <t>畑Ｈ06</t>
  </si>
  <si>
    <t>畑Ａ01</t>
    <phoneticPr fontId="3"/>
  </si>
  <si>
    <t>畑Ａ02</t>
    <phoneticPr fontId="3"/>
  </si>
  <si>
    <t>露Ｂ01</t>
  </si>
  <si>
    <t>露Ｂ02</t>
  </si>
  <si>
    <t>露Ｂ03</t>
  </si>
  <si>
    <t>露Ｃ04</t>
  </si>
  <si>
    <t>露Ｃ05</t>
  </si>
  <si>
    <t>露Ｇ06</t>
  </si>
  <si>
    <t>露Ｇ07</t>
  </si>
  <si>
    <t>露Ｈ08</t>
  </si>
  <si>
    <t>露Ｈ09</t>
  </si>
  <si>
    <t>露Ｈ10</t>
  </si>
  <si>
    <t>水田作（大規模）</t>
    <phoneticPr fontId="3"/>
  </si>
  <si>
    <t>水田作（中山間）</t>
    <phoneticPr fontId="3"/>
  </si>
  <si>
    <t>水田作（輸出用米）</t>
    <phoneticPr fontId="3"/>
  </si>
  <si>
    <t>５G</t>
    <phoneticPr fontId="3"/>
  </si>
  <si>
    <t>田植機
（ロボット）</t>
    <phoneticPr fontId="3"/>
  </si>
  <si>
    <t>運搬</t>
    <rPh sb="0" eb="2">
      <t>ウンパン</t>
    </rPh>
    <phoneticPr fontId="3"/>
  </si>
  <si>
    <t>観光</t>
    <rPh sb="0" eb="2">
      <t>カンコウ</t>
    </rPh>
    <phoneticPr fontId="3"/>
  </si>
  <si>
    <t>農薬散布（ピンポイント）</t>
    <rPh sb="0" eb="2">
      <t>ノウヤク</t>
    </rPh>
    <rPh sb="2" eb="4">
      <t>サンプ</t>
    </rPh>
    <phoneticPr fontId="3"/>
  </si>
  <si>
    <t>センシングうち生育量</t>
    <rPh sb="7" eb="9">
      <t>セイイク</t>
    </rPh>
    <rPh sb="9" eb="10">
      <t>リョウ</t>
    </rPh>
    <phoneticPr fontId="3"/>
  </si>
  <si>
    <t>果wB01</t>
  </si>
  <si>
    <t>果wC02</t>
  </si>
  <si>
    <t>果wF03</t>
  </si>
  <si>
    <t>果wF04</t>
  </si>
  <si>
    <t>果wG05</t>
  </si>
  <si>
    <t>施wB01</t>
  </si>
  <si>
    <t>施wG02</t>
  </si>
  <si>
    <t>施wH03</t>
  </si>
  <si>
    <t>水wH01</t>
  </si>
  <si>
    <t>畜wA01</t>
  </si>
  <si>
    <t>畜wA02</t>
  </si>
  <si>
    <t>畜wD03</t>
  </si>
  <si>
    <t>畜wG04</t>
  </si>
  <si>
    <t>畜wH05</t>
  </si>
  <si>
    <t>畑wA01</t>
  </si>
  <si>
    <t>露wB01</t>
  </si>
  <si>
    <t>露wC02</t>
  </si>
  <si>
    <t>露wC03</t>
  </si>
  <si>
    <t>露wC04</t>
  </si>
  <si>
    <t>露wC05</t>
    <phoneticPr fontId="3"/>
  </si>
  <si>
    <t>露wE06</t>
  </si>
  <si>
    <t>露wF07</t>
  </si>
  <si>
    <t>露wG08</t>
  </si>
  <si>
    <t>露wH09</t>
  </si>
  <si>
    <t>静岡県</t>
    <rPh sb="0" eb="3">
      <t>シズオカケン</t>
    </rPh>
    <phoneticPr fontId="7"/>
  </si>
  <si>
    <t>菊川市</t>
    <rPh sb="0" eb="2">
      <t>キクカワ</t>
    </rPh>
    <rPh sb="2" eb="3">
      <t>シ</t>
    </rPh>
    <phoneticPr fontId="7"/>
  </si>
  <si>
    <t>北海道</t>
    <rPh sb="0" eb="3">
      <t>ホッカイドウ</t>
    </rPh>
    <phoneticPr fontId="7"/>
  </si>
  <si>
    <t>幕別町</t>
    <rPh sb="0" eb="2">
      <t>マクベツ</t>
    </rPh>
    <rPh sb="2" eb="3">
      <t>マチ</t>
    </rPh>
    <phoneticPr fontId="7"/>
  </si>
  <si>
    <t>宮城県</t>
    <rPh sb="0" eb="3">
      <t>ミヤギケン</t>
    </rPh>
    <phoneticPr fontId="7"/>
  </si>
  <si>
    <t>香川県</t>
    <rPh sb="0" eb="3">
      <t>カガワケン</t>
    </rPh>
    <phoneticPr fontId="7"/>
  </si>
  <si>
    <t>静岡県</t>
    <rPh sb="0" eb="2">
      <t>シズオカ</t>
    </rPh>
    <rPh sb="2" eb="3">
      <t>ケン</t>
    </rPh>
    <phoneticPr fontId="7"/>
  </si>
  <si>
    <t>浜松市</t>
    <rPh sb="0" eb="3">
      <t>ハママツシ</t>
    </rPh>
    <phoneticPr fontId="7"/>
  </si>
  <si>
    <t>岐阜県</t>
    <rPh sb="0" eb="3">
      <t>ギフケン</t>
    </rPh>
    <phoneticPr fontId="7"/>
  </si>
  <si>
    <t>大阪府</t>
  </si>
  <si>
    <t>太子町</t>
    <rPh sb="0" eb="2">
      <t>タイシ</t>
    </rPh>
    <rPh sb="2" eb="3">
      <t>マチ</t>
    </rPh>
    <phoneticPr fontId="7"/>
  </si>
  <si>
    <t>福島県</t>
    <rPh sb="0" eb="3">
      <t>フクシマケン</t>
    </rPh>
    <phoneticPr fontId="7"/>
  </si>
  <si>
    <t>白河市</t>
    <rPh sb="0" eb="2">
      <t>シラカワ</t>
    </rPh>
    <rPh sb="2" eb="3">
      <t>シ</t>
    </rPh>
    <phoneticPr fontId="7"/>
  </si>
  <si>
    <t>高知県</t>
    <rPh sb="0" eb="3">
      <t>コウチケン</t>
    </rPh>
    <phoneticPr fontId="7"/>
  </si>
  <si>
    <t>三原村</t>
    <rPh sb="0" eb="3">
      <t>ミハラムラ</t>
    </rPh>
    <phoneticPr fontId="7"/>
  </si>
  <si>
    <t>大分県</t>
    <rPh sb="0" eb="3">
      <t>オオイタケン</t>
    </rPh>
    <phoneticPr fontId="7"/>
  </si>
  <si>
    <t>竹田市</t>
    <rPh sb="0" eb="1">
      <t>タケ</t>
    </rPh>
    <rPh sb="1" eb="2">
      <t>タ</t>
    </rPh>
    <rPh sb="2" eb="3">
      <t>シ</t>
    </rPh>
    <phoneticPr fontId="7"/>
  </si>
  <si>
    <t>別海町</t>
    <rPh sb="0" eb="2">
      <t>ベッカイ</t>
    </rPh>
    <rPh sb="2" eb="3">
      <t>マチ</t>
    </rPh>
    <phoneticPr fontId="7"/>
  </si>
  <si>
    <t>徳島県</t>
    <rPh sb="0" eb="3">
      <t>トクシマケン</t>
    </rPh>
    <phoneticPr fontId="7"/>
  </si>
  <si>
    <t>石井町</t>
    <rPh sb="0" eb="2">
      <t>イシイ</t>
    </rPh>
    <rPh sb="2" eb="3">
      <t>マチ</t>
    </rPh>
    <phoneticPr fontId="7"/>
  </si>
  <si>
    <t>釧路市</t>
    <rPh sb="0" eb="3">
      <t>クシロシ</t>
    </rPh>
    <phoneticPr fontId="7"/>
  </si>
  <si>
    <t>佐賀県</t>
    <rPh sb="0" eb="3">
      <t>サガケン</t>
    </rPh>
    <phoneticPr fontId="7"/>
  </si>
  <si>
    <t>太良町</t>
    <rPh sb="0" eb="2">
      <t>タイラ</t>
    </rPh>
    <rPh sb="2" eb="3">
      <t>マチ</t>
    </rPh>
    <phoneticPr fontId="7"/>
  </si>
  <si>
    <t>長野県</t>
    <rPh sb="0" eb="3">
      <t>ナガノケン</t>
    </rPh>
    <phoneticPr fontId="7"/>
  </si>
  <si>
    <t>佐久市</t>
    <rPh sb="0" eb="3">
      <t>サクシ</t>
    </rPh>
    <phoneticPr fontId="7"/>
  </si>
  <si>
    <t>鹿児島県</t>
    <rPh sb="0" eb="4">
      <t>カゴシマケン</t>
    </rPh>
    <phoneticPr fontId="7"/>
  </si>
  <si>
    <t>指宿市</t>
    <rPh sb="0" eb="3">
      <t>イブスキシ</t>
    </rPh>
    <phoneticPr fontId="7"/>
  </si>
  <si>
    <t>奈良県</t>
    <rPh sb="0" eb="3">
      <t>ナラケン</t>
    </rPh>
    <phoneticPr fontId="7"/>
  </si>
  <si>
    <t>五條市</t>
    <rPh sb="0" eb="3">
      <t>ゴジョウシ</t>
    </rPh>
    <phoneticPr fontId="7"/>
  </si>
  <si>
    <t>兵庫県</t>
    <rPh sb="0" eb="2">
      <t>ヒョウゴ</t>
    </rPh>
    <rPh sb="2" eb="3">
      <t>ケン</t>
    </rPh>
    <phoneticPr fontId="7"/>
  </si>
  <si>
    <t>淡路市</t>
    <rPh sb="0" eb="3">
      <t>アワジシ</t>
    </rPh>
    <phoneticPr fontId="7"/>
  </si>
  <si>
    <t>鹿児島県</t>
    <rPh sb="0" eb="3">
      <t>カゴシマ</t>
    </rPh>
    <rPh sb="3" eb="4">
      <t>ケン</t>
    </rPh>
    <phoneticPr fontId="7"/>
  </si>
  <si>
    <t>鹿児島市</t>
    <rPh sb="0" eb="4">
      <t>カゴシマシ</t>
    </rPh>
    <phoneticPr fontId="7"/>
  </si>
  <si>
    <t>富岡町</t>
    <rPh sb="0" eb="3">
      <t>トミオカチョウ</t>
    </rPh>
    <phoneticPr fontId="7"/>
  </si>
  <si>
    <t>山梨県</t>
    <rPh sb="0" eb="2">
      <t>ヤマナシ</t>
    </rPh>
    <rPh sb="2" eb="3">
      <t>ケン</t>
    </rPh>
    <phoneticPr fontId="7"/>
  </si>
  <si>
    <t>韮崎市</t>
    <rPh sb="0" eb="3">
      <t>ニラサキシ</t>
    </rPh>
    <phoneticPr fontId="7"/>
  </si>
  <si>
    <t>広島県</t>
    <rPh sb="0" eb="3">
      <t>ヒロシマケン</t>
    </rPh>
    <phoneticPr fontId="7"/>
  </si>
  <si>
    <t>庄原市</t>
    <rPh sb="0" eb="3">
      <t>ショウバラシ</t>
    </rPh>
    <phoneticPr fontId="7"/>
  </si>
  <si>
    <t>富山県</t>
    <rPh sb="0" eb="3">
      <t>トヤマケン</t>
    </rPh>
    <phoneticPr fontId="7"/>
  </si>
  <si>
    <t>富山市</t>
    <rPh sb="0" eb="3">
      <t>トヤマシ</t>
    </rPh>
    <phoneticPr fontId="7"/>
  </si>
  <si>
    <t>茨城県</t>
    <rPh sb="0" eb="3">
      <t>イバラキケン</t>
    </rPh>
    <phoneticPr fontId="7"/>
  </si>
  <si>
    <t>守谷市</t>
    <rPh sb="0" eb="2">
      <t>モリヤ</t>
    </rPh>
    <rPh sb="2" eb="3">
      <t>シ</t>
    </rPh>
    <phoneticPr fontId="7"/>
  </si>
  <si>
    <t>大郷町
加美町</t>
  </si>
  <si>
    <t>さぬき市</t>
  </si>
  <si>
    <t>郡上市</t>
  </si>
  <si>
    <t>露地野菜</t>
    <rPh sb="0" eb="2">
      <t>ロジ</t>
    </rPh>
    <rPh sb="2" eb="4">
      <t>ヤサイ</t>
    </rPh>
    <phoneticPr fontId="7"/>
  </si>
  <si>
    <t>畑作</t>
    <rPh sb="0" eb="2">
      <t>ハタサク</t>
    </rPh>
    <phoneticPr fontId="7"/>
  </si>
  <si>
    <t>施設園芸</t>
    <rPh sb="0" eb="2">
      <t>シセツ</t>
    </rPh>
    <rPh sb="2" eb="4">
      <t>エンゲイ</t>
    </rPh>
    <phoneticPr fontId="7"/>
  </si>
  <si>
    <t>果樹</t>
    <rPh sb="0" eb="2">
      <t>カジュ</t>
    </rPh>
    <phoneticPr fontId="7"/>
  </si>
  <si>
    <t>ぶどう、温州ミカン</t>
    <rPh sb="4" eb="6">
      <t>ウンシュウ</t>
    </rPh>
    <phoneticPr fontId="7"/>
  </si>
  <si>
    <t>水田作</t>
    <rPh sb="0" eb="2">
      <t>スイデン</t>
    </rPh>
    <rPh sb="2" eb="3">
      <t>サク</t>
    </rPh>
    <phoneticPr fontId="7"/>
  </si>
  <si>
    <t>畜産</t>
    <rPh sb="0" eb="2">
      <t>チクサン</t>
    </rPh>
    <phoneticPr fontId="7"/>
  </si>
  <si>
    <t>酪農</t>
    <rPh sb="0" eb="2">
      <t>ラクノウ</t>
    </rPh>
    <phoneticPr fontId="7"/>
  </si>
  <si>
    <t>肥育</t>
    <rPh sb="0" eb="2">
      <t>ヒイク</t>
    </rPh>
    <phoneticPr fontId="7"/>
  </si>
  <si>
    <t>柿</t>
    <rPh sb="0" eb="1">
      <t>カキ</t>
    </rPh>
    <phoneticPr fontId="7"/>
  </si>
  <si>
    <t>肉用牛</t>
    <rPh sb="0" eb="3">
      <t>ニクヨウギュウ</t>
    </rPh>
    <phoneticPr fontId="7"/>
  </si>
  <si>
    <t>秋播小麦・にんじん</t>
  </si>
  <si>
    <t>ミニトマト、花苗</t>
  </si>
  <si>
    <t>キャベツ、ブロッコリー、葉ネギ</t>
  </si>
  <si>
    <t>キャベツ、ハクサイ</t>
  </si>
  <si>
    <t>ゆず</t>
  </si>
  <si>
    <t>水稲、大麦若葉</t>
  </si>
  <si>
    <t>ミニトマト</t>
  </si>
  <si>
    <t>タマネギ、ホウレンソウ</t>
  </si>
  <si>
    <t>酪農</t>
  </si>
  <si>
    <t>水稲、キャベツ、そば、蓮根、牧草</t>
  </si>
  <si>
    <t>株式会社パソナ農援隊</t>
  </si>
  <si>
    <t>監視カメラ（分娩）、分娩・発情センサー、個別式移動型自動哺乳ロボットシステム、牛床保温マット、活動量計</t>
    <rPh sb="6" eb="8">
      <t>ブンベン</t>
    </rPh>
    <phoneticPr fontId="7"/>
  </si>
  <si>
    <t>省人化実証選果レーン</t>
  </si>
  <si>
    <t>ロボット草刈機。草刈りの刈り残し確認用機器（ドローン、定点カメラ、地理情報システム）</t>
    <rPh sb="8" eb="10">
      <t>クサカ</t>
    </rPh>
    <rPh sb="12" eb="13">
      <t>カ</t>
    </rPh>
    <rPh sb="14" eb="15">
      <t>ノコ</t>
    </rPh>
    <rPh sb="16" eb="18">
      <t>カクニン</t>
    </rPh>
    <rPh sb="18" eb="19">
      <t>ヨウ</t>
    </rPh>
    <rPh sb="19" eb="21">
      <t>キキ</t>
    </rPh>
    <rPh sb="27" eb="29">
      <t>テイテン</t>
    </rPh>
    <rPh sb="33" eb="35">
      <t>チリ</t>
    </rPh>
    <rPh sb="35" eb="37">
      <t>ジョウホウ</t>
    </rPh>
    <phoneticPr fontId="7"/>
  </si>
  <si>
    <t>R2補正</t>
    <rPh sb="2" eb="3">
      <t>ホ</t>
    </rPh>
    <rPh sb="3" eb="4">
      <t>セイ</t>
    </rPh>
    <phoneticPr fontId="3"/>
  </si>
  <si>
    <t>静岡県立農林大学校</t>
    <phoneticPr fontId="3"/>
  </si>
  <si>
    <t>（株）田んぼ屋のじり</t>
  </si>
  <si>
    <t>JA幕別町</t>
    <phoneticPr fontId="3"/>
  </si>
  <si>
    <t>（株）吉野家ファーム福島</t>
  </si>
  <si>
    <t>（一社）もりや循環型農食健協議会</t>
    <phoneticPr fontId="3"/>
  </si>
  <si>
    <t>（株）グリーンフィールド</t>
  </si>
  <si>
    <t>（株）エスタンシア</t>
    <phoneticPr fontId="3"/>
  </si>
  <si>
    <t>（株）鈴生</t>
    <phoneticPr fontId="3"/>
  </si>
  <si>
    <t>JAとぴあ浜松</t>
    <rPh sb="5" eb="7">
      <t>ハママツ</t>
    </rPh>
    <phoneticPr fontId="3"/>
  </si>
  <si>
    <t>（株）さぬきベジファーム</t>
  </si>
  <si>
    <t>（株）指宿やさいの王国</t>
  </si>
  <si>
    <t>（株）イグナルファーム大郷ほか</t>
  </si>
  <si>
    <t>みのるファーム（株）</t>
  </si>
  <si>
    <t>A-noker（株）ほか</t>
    <phoneticPr fontId="3"/>
  </si>
  <si>
    <t>（一社）とみおかワインドメーヌ</t>
  </si>
  <si>
    <t>(株)クピドファーム</t>
    <rPh sb="0" eb="3">
      <t>カブ</t>
    </rPh>
    <phoneticPr fontId="3"/>
  </si>
  <si>
    <t>NPO法人太子町ぶどう塾</t>
    <phoneticPr fontId="3"/>
  </si>
  <si>
    <t>JAならけん西吉野柿部会</t>
    <phoneticPr fontId="3"/>
  </si>
  <si>
    <t>（公財）三原村農業公社</t>
  </si>
  <si>
    <t>（有）エスエルシー</t>
  </si>
  <si>
    <t>JA阿寒</t>
    <phoneticPr fontId="3"/>
  </si>
  <si>
    <t>（有）トールファーム</t>
  </si>
  <si>
    <t>（株）カミチクホールディングス</t>
    <phoneticPr fontId="3"/>
  </si>
  <si>
    <t>香川県立農業大学校</t>
  </si>
  <si>
    <t>鹿児島県立山川高等学校</t>
  </si>
  <si>
    <t>佐賀県農業大学校</t>
  </si>
  <si>
    <t>山梨県立農業大学校</t>
  </si>
  <si>
    <t>大阪府立環境農林水産総合研究所農業大学校</t>
  </si>
  <si>
    <t>高知県立幡多農業高等学校</t>
  </si>
  <si>
    <t>北海道標茶高等学校</t>
  </si>
  <si>
    <t>富山県立中央農業高等学校</t>
  </si>
  <si>
    <t>広島県立庄原実業高等学校</t>
  </si>
  <si>
    <t>鹿児島県立伊佐農林高等学校</t>
  </si>
  <si>
    <t>北海道大学・大学院農学研究院、岩見沢市、（株）スマートリンク北海道、（株）クボタ、（株）日立ソリューションズ、日本電信電話（株）、（株）NTTドコモ、（株）はまなすインフォメーション、いわみざわ農業協同組合、いわみざわ地域ICT（GNSS等）農業利活用研究会</t>
    <phoneticPr fontId="3"/>
  </si>
  <si>
    <t>山梨県、日本電気（株）甲府支店、（株）ドコモＣＳ山梨支店、国立大学法人 山梨大学、全国農業協同組合連合会山梨県本部（全農やまなし）、フルーツ山梨農業協同組合</t>
    <phoneticPr fontId="3"/>
  </si>
  <si>
    <t>センシングうち均平</t>
    <rPh sb="7" eb="9">
      <t>キンペイ</t>
    </rPh>
    <phoneticPr fontId="3"/>
  </si>
  <si>
    <t>センシングうちたんぱく含量</t>
    <rPh sb="11" eb="13">
      <t>ガンリョウ</t>
    </rPh>
    <phoneticPr fontId="3"/>
  </si>
  <si>
    <t>衛星</t>
    <rPh sb="0" eb="2">
      <t>エイセイ</t>
    </rPh>
    <phoneticPr fontId="3"/>
  </si>
  <si>
    <t>みちびき</t>
    <phoneticPr fontId="3"/>
  </si>
  <si>
    <t>センシング</t>
    <phoneticPr fontId="3"/>
  </si>
  <si>
    <t>空気</t>
    <rPh sb="0" eb="2">
      <t>クウキ</t>
    </rPh>
    <phoneticPr fontId="3"/>
  </si>
  <si>
    <t>モーター</t>
    <phoneticPr fontId="3"/>
  </si>
  <si>
    <t>○</t>
    <phoneticPr fontId="3"/>
  </si>
  <si>
    <t>経営管理システム</t>
    <rPh sb="2" eb="4">
      <t>カンリ</t>
    </rPh>
    <phoneticPr fontId="4"/>
  </si>
  <si>
    <t>KSAS乾燥システム</t>
    <rPh sb="4" eb="6">
      <t>カンソウ</t>
    </rPh>
    <phoneticPr fontId="3"/>
  </si>
  <si>
    <t>準天頂衛星測位システム受信機</t>
    <rPh sb="0" eb="1">
      <t>ジュン</t>
    </rPh>
    <rPh sb="1" eb="3">
      <t>テンチョウ</t>
    </rPh>
    <rPh sb="3" eb="5">
      <t>エイセイ</t>
    </rPh>
    <rPh sb="5" eb="7">
      <t>ソクイ</t>
    </rPh>
    <rPh sb="11" eb="14">
      <t>ジュシンキ</t>
    </rPh>
    <phoneticPr fontId="3"/>
  </si>
  <si>
    <t>収穫・運搬ルート探索システム</t>
    <rPh sb="0" eb="2">
      <t>シュウカク</t>
    </rPh>
    <rPh sb="3" eb="5">
      <t>ウンパン</t>
    </rPh>
    <rPh sb="8" eb="10">
      <t>タンサク</t>
    </rPh>
    <phoneticPr fontId="3"/>
  </si>
  <si>
    <t>養液栽培ICT化、養液栽培データを用いた養液土耕栽培</t>
    <rPh sb="0" eb="2">
      <t>ヨウエキ</t>
    </rPh>
    <rPh sb="2" eb="4">
      <t>サイバイ</t>
    </rPh>
    <rPh sb="7" eb="8">
      <t>カ</t>
    </rPh>
    <rPh sb="9" eb="11">
      <t>ヨウエキ</t>
    </rPh>
    <rPh sb="11" eb="13">
      <t>サイバイ</t>
    </rPh>
    <rPh sb="17" eb="18">
      <t>モチ</t>
    </rPh>
    <rPh sb="20" eb="22">
      <t>ヨウエキ</t>
    </rPh>
    <rPh sb="22" eb="23">
      <t>ツチ</t>
    </rPh>
    <rPh sb="23" eb="24">
      <t>タガヤ</t>
    </rPh>
    <rPh sb="24" eb="26">
      <t>サイバイ</t>
    </rPh>
    <phoneticPr fontId="3"/>
  </si>
  <si>
    <t>新十津川町、ピンネ農業協同組合、北海道空知農業改良普及センター中空知支所、新十津川土地改良区、一般財団法人ピンネ農業公社、(株)北海道クボタ、白石農園</t>
    <phoneticPr fontId="3"/>
  </si>
  <si>
    <t>北海道大学大学院農学研究院、(株)パスコ、NEC ソリューションイノベータ(株)、(株)スマートリンク北海道、(株)クボタ、(株)北海道クボタ、北海道、岩見沢市、いわみざわ農業協同組合、いわみざわ地域ICT(GNSS 等)農業利活用研究会、(有)新田農場、(有)濱本農場、(株)倉田農場、道下一記</t>
    <phoneticPr fontId="3"/>
  </si>
  <si>
    <t>(地独)青森県産業技術センター農林総合研究所、青森県西北地域県民局農業普及振興室、(株)十三湖ファーム、(株) みちのくクボタ、クボタアグリサービス(株)、十三湖土地改良区、(一社) 全国農業改良普及支援協会、(一社) 食品需給研究センター</t>
    <phoneticPr fontId="3"/>
  </si>
  <si>
    <t>農研機構東北農業研究センター、農研機構農業革新工学研究センター、秋田県農業試験場、(株)クボタ、クボタアグリサービス(株)、ヤンマーアグリジャパン(株)、(株)IHI アグリテック、(株)ビジョンテック、 (農)たねっこ</t>
    <phoneticPr fontId="3"/>
  </si>
  <si>
    <t>福島県(農業振興課、農業総合センター、相双農林事務所)、福島大学、(株)クボタ、クボタアグリサービス(株)、(株)南東北クボタ、(公社)福島相双復興推進機構、(株)紅梅夢ファーム、(一社)食品需給研究センター</t>
    <phoneticPr fontId="3"/>
  </si>
  <si>
    <t>農研機構、茨城県、(株)クボタ、(株)関東甲信クボタ、クボタアグリサービス(株)、(株)サタケ、(株)日立ソリューションズ、(株)ビジョンテック、(有)横田農場、YAMAGUCHI farm(株)、内藤貴通</t>
    <phoneticPr fontId="3"/>
  </si>
  <si>
    <t>神崎町・千葉県香取農業事務所、(NPO)ちば農業支援農業ネットワーク、(一社)全国農業改良普及支援協会、(株)クボタ、クボタアグリサービス(株)、(株)関東甲信クボタ、かとり農業協同組合、JA ちば全農、千葉県立下総高等学校、(農)神崎東部</t>
    <phoneticPr fontId="3"/>
  </si>
  <si>
    <t>新潟市(代表機関)、新潟県農業総合研究所、新潟農業普及指導センター、井関農機(株)、(株)ヰセキ関東甲信越、国際航業(株)、(株)スカイマティクス、ウォーターセル(株)、(有)米八</t>
    <phoneticPr fontId="3"/>
  </si>
  <si>
    <t>上越市、新潟県農業総合研究所、新潟県上越農業普及指導センター、えちご上越農業協同組合、クボタアグリサービス(株)、(株)クボタ、積水化学工業(株)、関川水系土地改良区、(農)高野生産組合</t>
    <phoneticPr fontId="3"/>
  </si>
  <si>
    <t>新潟市農林水産部ニューフードバレー特区課(代表機関)、農研機構中央農業研究センター、農研機構農村工学研究部門、新潟県農業総合研究所作物研究センター、新潟県新潟地域振興局農林振興部新潟農業普及指導センター、(株)クボタ、クボタアグリサービス(株)、(株)新潟クボタ、積水化学工業(株)、(株)NTTドコモ、(株)白銀カルチャー(生産者)</t>
    <phoneticPr fontId="3"/>
  </si>
  <si>
    <t>(農)布目沢営農、(株)北陸近畿クボタ、クボタアグリサービス(株)、富山県高岡農林振興センター、富山県農林水産総合技術センター、射水市、いみず野農業協同組合、大門町土地改良区</t>
    <phoneticPr fontId="3"/>
  </si>
  <si>
    <t>石川県農林総合研究センター農業試験場、(株)小松製作所、(株)オプティム、石川県立大学、(公財)いしかわ農業総合支援機構、石川県石川農林総合事務所、白山農業協同組合、(農)夢耕坊</t>
    <phoneticPr fontId="3"/>
  </si>
  <si>
    <t>(有)フクハラファーム、立命館大学、(株)ヤンマーアグリジャパン、(株)積水化学工業、滋賀県農業技術振興センター</t>
    <phoneticPr fontId="3"/>
  </si>
  <si>
    <t>農研機構九州沖縄農業研究センター、農研機構農業技術革新工学研究センター、クボタアグリサービス(株)、(有)アグリベースにいやま</t>
    <phoneticPr fontId="3"/>
  </si>
  <si>
    <t>(株)アグリ鶴谷、 (一社)新生福島先端技術振興機構、 (株)NTT データ、 東日本電信電話(株)、(株)NTT データ CCS 、 (株)ハレックス、(株)クニエ、 (株)AmaterZ</t>
    <phoneticPr fontId="3"/>
  </si>
  <si>
    <t>京都大学、小浜市産業部農林水産課、東京大学、福井県嶺南振興局、(株)ヰセキ北陸、ウォーターセル(株)、クボタアグリサービス(株)、(株)北陸近畿クボタ、静岡製機(株)、ハスクバーナ・ゼノア(株)、ヤンマーアグリジャパン(株)、小浜ヤンマー(株)、(株)若狭の恵</t>
    <phoneticPr fontId="3"/>
  </si>
  <si>
    <t>(農)エコファーム舟枝、福井県丹南農林総合事務所農業経営支援部、(株)北陸近畿クボタ、ドローン・ジャパン(株)、(株)日本農業サポート研究所、鯖江市役所産業環境部農林政策課、福井丹南農業協同組合、クボタアグリサービス(株)金沢事務所</t>
    <phoneticPr fontId="3"/>
  </si>
  <si>
    <t>(農)田原、伊那市、上伊那農業協同組合、信州大学、農研機構中央農業研究センター、(一社)全国農業改良普及支援協会、(株)クボタ、クボタアグリサービス(株)、(株)関東甲信クボタ、長野県農政部農業技術課、長野県上伊那農業改良普及センター、長野県農業試験場</t>
    <phoneticPr fontId="3"/>
  </si>
  <si>
    <t>京都府(農林水産技術センター、農林水産部流通・ブランド戦略課、南丹広域振興局農林商工部企画調整室及び南丹農業改良普及センター)、京都府農業協同組合中央会、全国農業協同組合連合会 京都府本部、京都農業協同組合、亀岡市、(株)ドコモCS関西、クボタアグリサービス(株)、(株)WorldLink&amp;Company、積水化学工業(株)、京都大学大学院農学研究科地域環境科学専攻</t>
    <phoneticPr fontId="3"/>
  </si>
  <si>
    <t>養父市、国立大学法人京都大学、(株)東海近畿クボタ、クボタアグリサービス(株)、マゼランシステムズジャパン(株)、ソフトバンク(株)、(株)Amnak</t>
    <phoneticPr fontId="3"/>
  </si>
  <si>
    <t>岡山県、赤磐市、岡山大学、(株)クボタ、(株)中四国クボタ、(一財)リモート・センシング技術センター、EYアドバイザリー・アンド・コンサルティング(株)、(株)ファーム安井</t>
    <phoneticPr fontId="3"/>
  </si>
  <si>
    <t>岡山県、真庭市、岡山大学、(株)中四国クボタ、全農岡山県本部、真庭農業協同組合、(一社)全国農業改良普及支援協会、岡山県立真庭高等学校、真庭スマート農機利用組合、(農)寄江原</t>
    <phoneticPr fontId="3"/>
  </si>
  <si>
    <t>農研機構西日本農業研究センター、広島県立総合技術研究所農業技術センター、広島県西部農業技術指導所、(株)中四国クボタ、(農)ファーム・おだ</t>
    <phoneticPr fontId="3"/>
  </si>
  <si>
    <t>(農)うもれ木の郷、(農)むつみ、(株)ヰセキ中国、(株)中四国クボタ、山口県農林水産部、山口県萩農林水産事務所、山口県農林総合技術センター</t>
    <phoneticPr fontId="3"/>
  </si>
  <si>
    <t>営農支援センター四万十(株)、(株)NTT ドコモ四国支社、(株)中四国クボタ高松事務所、高知県農業技術センター、高知県須崎農業振興センター高南農業改良普及所</t>
    <phoneticPr fontId="3"/>
  </si>
  <si>
    <t>(農)土里夢たかた、南九州市、鹿児島県南薩地域振興局、ヤンマーアグリジャパン(株)、(株)ほいで、鹿児島県農業開発総合センター</t>
    <phoneticPr fontId="3"/>
  </si>
  <si>
    <t>(株)クボタ、クボタアグリサービス(株)仙台事務所、(株)南東北クボタ、(株)ケーエス、(有)アグリードなるせ、宮城県農業・園芸総合研究所、宮城県古川農業試験場、宮城県石巻農業改良普及センター、東松島市、(公社)みやぎ農業振興公社、宮城県農政部農業振興課</t>
    <phoneticPr fontId="3"/>
  </si>
  <si>
    <t>(株)ライス&amp;グリーン石島、銀座農園(株)、常総ひかり農業協同組合、ヤンマーアグリジャパン(株)関東甲信越支社、茨城県県西農林事務所経営・普及部門</t>
    <phoneticPr fontId="3"/>
  </si>
  <si>
    <t>福井県農林水産部園芸振興課、福井県農業試験場、福井県坂井農林総合事務所、(株)北陸近畿クボタ、クボタアグリサービス(株)金沢事業所、(株)クボタ、ドローン・ジャパン(株)、花咲ふくい農業協同組合、福井県経済農業協同組合連合会、田中農園(株)</t>
    <phoneticPr fontId="3"/>
  </si>
  <si>
    <t>岐阜県農政課、岐阜県岐阜農林事務所、岐阜県農業経営課、岐阜県農産園芸課、岐阜県農業技術センター、ぎふ農業協同組合、全国農業協同組合連合会岐阜県本部、(株)東海近畿クボタ、(株)ヰセキ関西中部、(農)巣南営農組合、(一社)岐阜県農業会議</t>
    <phoneticPr fontId="3"/>
  </si>
  <si>
    <t>(地独)青森県産業技術センター、青森県上北地域県民局地域農林水産部農業普及振興室、おとべ農産(同)、ヤンマーアグリジャパン(株)、(一社)食品需給研究センター</t>
    <phoneticPr fontId="3"/>
  </si>
  <si>
    <t>岩手県、(株)アンドファーム、(株)みちのくクボタ、クボタアグリサービス(株)、(一財) リモート・センシング技術センター、(株)スカイマティクス、(株)サステクノ、(一社) 全国農業改良普及支援協会</t>
    <phoneticPr fontId="3"/>
  </si>
  <si>
    <t>山形県、山形大学農学部、アスザック(株)、(株)南東北クボタ、クボタアグリサービス(株)、山形パナソニック(株)、トヨタ自動車(株)、みちのく村山農業協同組合、尾花沢市、沼澤農場</t>
    <rPh sb="87" eb="89">
      <t>ノウジョウ</t>
    </rPh>
    <phoneticPr fontId="3"/>
  </si>
  <si>
    <t>(株)日本総合研究所、茂木町、栃木県農政部経営技術課、栃木県農業試験場、櫻井 衛、塙 朝章、(株)美土里農園</t>
    <phoneticPr fontId="3"/>
  </si>
  <si>
    <t>(一財)浅間リサーチエクステンションセンター、長野県佐久農業改良普及センター、(株)日立ソリューションズ東日本、スマートアグリコンサルタンツ(同)、freee(株)、つづく(株)、(有)トップリバー</t>
    <phoneticPr fontId="3"/>
  </si>
  <si>
    <t>県立広島大学、庄原商工会議所、中川政司、広島県北部農業指導所、ひろしんビジネスサービス(株)、広島県農林水産局農業経営発展課、庄原市、ウォーターセル(株)、(株)エネルギア・コミュニケーションズ、ヤンマーアグリジャパン(株)中四国支社、(株)スカイマティクス、(株)Co-de、広島県立総合技術研究所、農研機構西日本農業研究センター、(株)vegeta</t>
    <phoneticPr fontId="3"/>
  </si>
  <si>
    <t>香川県(農業経営課、農業試験場、中讃農業改良普及センター)、(株)尾野農園、(株)ニシザワ、(株)ピアスタッフ、(株)喜多猿八、(株)中四国クボタ 高松事務所、JA香川県仲多度地区営農センター</t>
    <phoneticPr fontId="3"/>
  </si>
  <si>
    <t>JA 全農おおいた、(株)オーエス豊後大野ファーム、大分県、JAおおいた、豊後大野市</t>
    <phoneticPr fontId="3"/>
  </si>
  <si>
    <t>JA宮崎経済連、(株)ジェイエイフーズみやざき、農研機構九州沖縄農研、宮崎大学、宮崎県農業経営支援課、宮崎県児湯農林振興局、宮崎県総合農業試験場、(株)グローシステム、テラスマイル(株)、ラピスセミコンダクタ(株)、南榮工業(株)、(株)宮崎県農協情報センター、宮崎県農協果汁(株)、宮崎県冷凍野菜加工事業者連携推進協議会</t>
    <phoneticPr fontId="3"/>
  </si>
  <si>
    <t>(株)新福青果、ヤンマーアグリジャパン(株)、(株)オプティム、(株)あーぶ、南九州大学、宮崎県北諸県農業改良普及センター、宮崎県総合農業試験場、都城市</t>
    <phoneticPr fontId="3"/>
  </si>
  <si>
    <t>農研機構果樹茶業研究部門、東北大学、宮城大学、宮城県農業・園芸総合研究所、仙台ターミナルビル(株)荒井事業所</t>
    <phoneticPr fontId="3"/>
  </si>
  <si>
    <t>フルーツ山梨農業協同組合、NTT 東日本(株)、三井金属計測機工(株)、(有)クレセントエルデザイン、山梨大学、(NPO)山梨情報通信研究所</t>
    <phoneticPr fontId="3"/>
  </si>
  <si>
    <t>サントリーワインインターナショナル(株)、(株)日本総合研究所、日鉄ソリューションズ(株)、(株)ジャパンプレミアムヴィンヤード</t>
    <phoneticPr fontId="3"/>
  </si>
  <si>
    <t>三重県農林水産部、農研機構果樹茶業研究部門、NECソリューションイノベータ(株)、伊勢農業協同組合三重南紀地区本部、(有)すぎもと農園、(株)オレンジアグリ、鳥羽商船高等専門学校</t>
    <phoneticPr fontId="3"/>
  </si>
  <si>
    <t>近畿大学、奈良県、五條吉野土地改良区、スマート化推進企業連合 ( 代表:YuMake( 同 ))</t>
    <phoneticPr fontId="3"/>
  </si>
  <si>
    <t>和歌山県うめ研究所(研究推進室)、和歌山県果樹試験場、和歌山県経営支援課、和歌山県日高振興局農業水産振興課、和歌山県西牟婁振興局農業水産振興課、JA紀州、JA紀南、JAグループ和歌山農業振興センター、森川農園(日高郡みなべ町)、井澗農園(西牟婁郡上富田町)</t>
    <phoneticPr fontId="3"/>
  </si>
  <si>
    <t>広島県西部農林水産事務所東広島農林事業所、広島県西部農業技術指導所、広島県立総合技術研究所農業技術センター、広島大学、東広島市産業部東広島市園芸センター、大崎上島町、広島県果実農業協同組合連合会、広島ゆたか農業協同組合、芸南農業協同組合、農研機構西日本農業研究センター、(株)ビジョンテック、ウォーターセル(株)、(株)ルートレック・ネットワークス、サッポロホールディングス(株)、大信産業(株)、テクノス三原(株)、(株)石禮工業、長浜産業(株)、(株)加地、松岡農園、(株)ルーチャード、山彦農園</t>
    <phoneticPr fontId="3"/>
  </si>
  <si>
    <t>愛媛県農林水産研究所果樹研究センター、愛媛県農林水産研究所果樹研究センターみかん研究所、愛媛県農林水産部農業振興局農産園芸課、愛媛県八幡浜支局地域農業育成室、西宇和農業協同組合、(株)NPシステム開発、JAにしうわスマート農業研究会</t>
    <phoneticPr fontId="3"/>
  </si>
  <si>
    <t>松岡農園ほか</t>
    <phoneticPr fontId="3"/>
  </si>
  <si>
    <t>農研機構果樹茶業研究部門農業情報研究センター、九州沖縄農業研究センター、NECソリューションイノベータ(株)、シブヤ精機(株)、大青工業(株)、全国農業協同組合連合会長崎県本部、ながさき西海農業協同組合、長崎県</t>
    <phoneticPr fontId="3"/>
  </si>
  <si>
    <t>静岡県 、(株)マキノハラボ 、NECソリューションイノベータ (株)、カワサキ機工 (株)、ハイナン農業協同組合 、(一財)アグリオープンイノベーション機構、(農)茶夢茶夢ランド菅山園、(農)エコグリーン勝間田 、(株)ハラダ製茶農園</t>
    <phoneticPr fontId="3"/>
  </si>
  <si>
    <t>農研機構果樹茶業研究部門、鹿児島堀口製茶(有)、宮崎大学、鹿児島県、松元機工(株)、(株)日本計器鹿児島製作所、(株)寺田製作所、ウォーターセル(株)、テラスマイル(株)</t>
    <phoneticPr fontId="3"/>
  </si>
  <si>
    <t>更別村、東京大学、帯広畜産大学、(株)北海道クボタ、(株)農業情報設計社、十勝農業協同組合連合会、更別農業協同組合、農研機構北海道農業研究センター、ホクサン(株)、NECソリューションイノベータ(株)、十勝農業改良普及センター、スペースアグリ(株)、(同)更別プリディクション、岡田農場、(一社)熱中開拓機構</t>
    <phoneticPr fontId="3"/>
  </si>
  <si>
    <t>(株)鹿中農場、津別町農業協同組合、NTTデータカスタマサービス(株)、津別町、北海道オホーツク総合振興局網走農業改良普及センター美幌支所、農研機構北海道農業研究センター、(地独)北海道立総合研究機構十勝農業試験場、津別町スマート農業研究会</t>
    <phoneticPr fontId="3"/>
  </si>
  <si>
    <t>JAしまね斐川地区本部、島根県、出雲市、実証農場【(有)グリーンサポート斐川、(農)上直江ファーム、常松種苗(株)】、ウォーターセル(株)、ベジタリア(株)、(株)スカイマティクス、(株)エブリプラン</t>
    <phoneticPr fontId="3"/>
  </si>
  <si>
    <t>(株)東洋新薬、(株)東洋グリーンファーム、ベジタリア(株)、(株)ゼンリン</t>
    <phoneticPr fontId="3"/>
  </si>
  <si>
    <t>(有)南西サービス、南西糖業(株)、鹿児島県大島支庁徳之島事務所農業普及課</t>
    <phoneticPr fontId="3"/>
  </si>
  <si>
    <t>琉球大学、農業生産法人アグリサポート南大東(株)、南大東村、(株)くみき、(株)ユニバーサルブレーンシステム、(株)エーディエス、NPO亜熱帯バイオマス利用研究センター</t>
    <phoneticPr fontId="3"/>
  </si>
  <si>
    <t>パナソニック(株)、(株)エア・ウォーター農園</t>
    <phoneticPr fontId="3"/>
  </si>
  <si>
    <t>農研機構野菜花き研究部門、(株)誠和、(株)トマトパーク、(株)ケー・シー・エス、みずほ第一フィナンシャルテクノロジー(株)、(株)デルフィージャパン、(株)トマティーナ、(株)東馬場農園、日本デルモンテアグリ(株)</t>
    <phoneticPr fontId="3"/>
  </si>
  <si>
    <t>国立研究開発法人 農業・食品産業技術総合研究機構、国立大学法人 豊橋技術科学大学、愛知県農業総合試験場、愛知県経済農業協同組合連合会、西三河農業協同組合、トヨタネ(株)、(株)PLANT DATA、(株)IT工房Z、PwCあらた有限責任監査法人、下村堅二、愛知県</t>
    <phoneticPr fontId="3"/>
  </si>
  <si>
    <t>(株)RUSH FARM、(有)大坪物産、(有)伊藤園芸、(株)サンフォーユー、三井物産プラスチック(株)九州支店、(一社)食品需給研究センター、福岡県</t>
    <phoneticPr fontId="3"/>
  </si>
  <si>
    <t>(株)RUSH FARMほか</t>
    <phoneticPr fontId="3"/>
  </si>
  <si>
    <t>小郡市、久留米市、大刀洗町</t>
    <phoneticPr fontId="3"/>
  </si>
  <si>
    <t>熊本市農水局(代表機関)・(株)ソフトビル、(株)ファーム・アライアンス・マネジメント、テラスマイル(株)、(株)ルートレック・ネットワークス、(株)イノフィス、(株)萩原農場生産研究所、熊本県立大学、熊本高等専門学校、熊本市農業協同組合、鹿本農業協同組合、熊本県農業研究センター、熊本県県央広域本部農林部農業普及・振興課、山鹿市</t>
    <phoneticPr fontId="3"/>
  </si>
  <si>
    <t>熊本市、山鹿市</t>
    <phoneticPr fontId="3"/>
  </si>
  <si>
    <t>農研機構九州沖縄農業研究センター、九州大学大学院農学研究院環境農学部門、長崎県立大学情報システム学部、秋田県立大学生物資源学部、熊本県農業研究センター農産園芸研究所高原農業研究所、大分県産業科学技術センター、(公財)九州先端科学技術研究所、キヤノンITソリューションズ(株)、キヤノンマーケティングジャパン(株)、大石産業(株)</t>
    <phoneticPr fontId="3"/>
  </si>
  <si>
    <t>大阪府立大学、農研機構野菜花き研究部門、シャープ(株)、みのりラボ(株)、(株)チャスキー、(株)大和コンピューター、大分県西部振興局、(株)タカヒコアグロビジネス</t>
    <phoneticPr fontId="3"/>
  </si>
  <si>
    <t>鹿児島大学農学部、鹿児島大学工学部、鹿児島県農業開発総合センター、JAそお鹿児島、鹿児島県曽於畑地かんがい農業推進センター、鹿児島県経済連、(株)ニッポー、(株)エス・テー・ラボ、実証生産者6 名</t>
    <phoneticPr fontId="3"/>
  </si>
  <si>
    <t>農研機構北海道農業研究センター、計根別農協、アジア航測(株)、(株)イソジェック、(株)サングリン太陽園、北海道イシダ(株)、道総研酪農試験場、ホクレン</t>
    <phoneticPr fontId="3"/>
  </si>
  <si>
    <t>宇都宮大学、パナソニック環境エンジニアリング(株)、オリオン機械(株)、(株)ファームノート、NEC ソリューションイノベータ(株)、(株)チーム那須、北海道大学、大田原市、(有)グリ-ンハートティーアンドケイ</t>
    <phoneticPr fontId="3"/>
  </si>
  <si>
    <t>鹿児島大学、デラバル(株)、東京理科大学、(農)霧島第一牧場</t>
    <phoneticPr fontId="3"/>
  </si>
  <si>
    <t>幕別町農業協同組合、幕別町、十勝農業協同組合連合会、株式会社NTTドコモ、畑作事業部会大根・人参事業部会、北海道帯広農業高等学校、北海道帯広工業高等学校</t>
    <phoneticPr fontId="3"/>
  </si>
  <si>
    <t>一般社団法人長野県農協地域開発機構、全国農業協同組合連合会長野県本部 生産振興部生産振興課、株式会社関東甲信クボタ、株式会社クボタ、クボタアグリサービス株式会社、長野県農政部 農業技術課、野菜花き試験場 （野菜部、企画経営部）、株式会社グリーンフィールド、長野県農業大学校、佐久平総合技術高等学校</t>
    <rPh sb="114" eb="118">
      <t>カブシキガイシャ</t>
    </rPh>
    <rPh sb="128" eb="131">
      <t>ナガノケン</t>
    </rPh>
    <phoneticPr fontId="3"/>
  </si>
  <si>
    <t>岐阜県農政部農政課、岐阜県農業大学校、株式会社東海近畿クボタ、株式会社イノフィス、ソフトバンク株式会社、郡上市役所農林水産部農務水産課、めぐみの農業協同組合、郡上市商工会、全国農業協同組合連合会岐阜県本部、岐阜県郡上農林事務所農業普及課、岐阜県農政部農業経営課、岐阜県農政部農産園芸課、岐阜県中山間農業研究所、株式会社 エスタンシア、一般社団法人 岐阜県農業会議</t>
    <phoneticPr fontId="3"/>
  </si>
  <si>
    <t>幕別町農業協同組合</t>
    <phoneticPr fontId="3"/>
  </si>
  <si>
    <t>大分県 農林水産部農地活用・集落営農課</t>
    <phoneticPr fontId="3"/>
  </si>
  <si>
    <t>㈱吉野家ファーム</t>
    <phoneticPr fontId="3"/>
  </si>
  <si>
    <t>茨城大学</t>
    <phoneticPr fontId="3"/>
  </si>
  <si>
    <t>一般社団法人長野県農協地域開発機構</t>
    <phoneticPr fontId="3"/>
  </si>
  <si>
    <t>株式会社 鈴生</t>
    <phoneticPr fontId="3"/>
  </si>
  <si>
    <t>株式会社 鈴生、静岡県経済産業部農業局、ヤンマーアグリジャパン株式会社 中部近畿支社、株式会社日本農業サポート研究所、株式会社 鈴生、静岡県立農林大学校</t>
    <phoneticPr fontId="3"/>
  </si>
  <si>
    <t>国立大学法人 東京大学</t>
    <phoneticPr fontId="3"/>
  </si>
  <si>
    <t>国立大学法人 東京大学、ヤンマーアグリ株式会社、株式会社デンソー、静岡県西部農林事務所、とぴあ浜松農業協同組合、ＪＡとぴあ浜松、静岡県立農林大学校</t>
    <rPh sb="61" eb="63">
      <t>ハママツ</t>
    </rPh>
    <phoneticPr fontId="3"/>
  </si>
  <si>
    <t>香川県農政水産部農業経営課</t>
    <phoneticPr fontId="3"/>
  </si>
  <si>
    <t>香川県農政水産部農業経営課、香川県東讃農業改良普及センター、株式会社中四国クボタ、香川県農業協同組合大川地区営農センター、株式会社さぬきベジファーム、香川県立農業大学校</t>
    <phoneticPr fontId="3"/>
  </si>
  <si>
    <t>株式会社指宿やさいの王国</t>
    <phoneticPr fontId="3"/>
  </si>
  <si>
    <t>株式会社指宿やさいの王国、鹿児島県南薩地域振興局農林水産部農政普及課、指宿市農政部農産技術課、ヤンマーアグリジャパン株式会社、株式会社指宿やさいの王国、鹿児島県立山川高等学校園芸工学・農業経済科</t>
    <phoneticPr fontId="3"/>
  </si>
  <si>
    <t>宮城県農政部園芸振興室</t>
    <phoneticPr fontId="3"/>
  </si>
  <si>
    <t>宮城県農政部園芸振興室、（株）フューチャーアグリ、宮城県農業・園芸総合研究所、宮城県農政部農業振興課、宮城県仙台農業改良普及センター、宮城県大崎農業改良普及センター、大郷町、加美町、（株）イグナルファーム大郷、（株）宮城フラワーパートナーズ、宮城県加美農業高校、宮城県農業大学校、宮城大学、公益財団法人宮城農業振興公社</t>
    <phoneticPr fontId="3"/>
  </si>
  <si>
    <t>徳島県（徳島県立農林水産総合技術支援センター高度技術支援課）</t>
    <phoneticPr fontId="3"/>
  </si>
  <si>
    <t>inaho株式会社</t>
    <phoneticPr fontId="3"/>
  </si>
  <si>
    <t>inaho株式会社、佐賀県農林水産部園芸課、A-noker株式会社(安東 浩太郎/冨士川 聡)、石井 美加代、山田 英毅、佐賀県農業大学校</t>
    <phoneticPr fontId="3"/>
  </si>
  <si>
    <t>株式会社ふたば富岡本社</t>
    <phoneticPr fontId="3"/>
  </si>
  <si>
    <t>株式会社ふたば富岡本社、福島大学農学群食農学類、福島県相双農林事務所双葉農業普及所、一般社団法人とみおかワインドメーヌ、福島大学農学群食農学類</t>
    <phoneticPr fontId="3"/>
  </si>
  <si>
    <t>梨北農業協同組合</t>
    <phoneticPr fontId="3"/>
  </si>
  <si>
    <t>梨北農業協同組合、株式会社サンコウ電子、有限会社山峡商会、東海大学 情報通信学部通信ネットワーク工学科森田直樹准教授、株式会社クピド・ファーム、山梨県農政部、山梨県立農業大学校</t>
    <rPh sb="27" eb="28">
      <t>カイ</t>
    </rPh>
    <phoneticPr fontId="3"/>
  </si>
  <si>
    <t>特定非営利活動法人太子町ぶどう塾</t>
    <phoneticPr fontId="3"/>
  </si>
  <si>
    <t>特定非営利活動法人太子町ぶどう塾、株式会社イーエムアイ・ラボ、株式会社日本農業サポート研究所、大阪南農業協同組合営農指導課、大阪府南河内農と緑の総合事務所、地方独立行政法人大阪府立環境農林水産総合研究所、大阪府立環境農林水産総合研究所農業大学校</t>
    <phoneticPr fontId="3"/>
  </si>
  <si>
    <t>奈良県農業協同組合本店・営農販売部営農販売課西吉野白銀営農経済センター</t>
    <phoneticPr fontId="3"/>
  </si>
  <si>
    <t>（公財）三原村農業公社</t>
    <phoneticPr fontId="3"/>
  </si>
  <si>
    <t>三原村、高知県幡多農業振興センタ－、高知県農業技術センター果樹試験場、株式会社NTT ドコモ四国支社、（公財）三原村農業公社、高知県立幡多農業高等学校</t>
    <rPh sb="49" eb="50">
      <t>シャ</t>
    </rPh>
    <rPh sb="61" eb="62">
      <t>シャ</t>
    </rPh>
    <rPh sb="74" eb="75">
      <t>コウ</t>
    </rPh>
    <phoneticPr fontId="3"/>
  </si>
  <si>
    <t>学校法人 東京理科大学理工学部 経営工学科、別海町、根室農業改良普及センター、有限会社エスエルシー、北海道中標津農業高等学校、北海道別海高等学校、北海道標茶高等学校</t>
    <phoneticPr fontId="3"/>
  </si>
  <si>
    <t>学校法人 東京理科大学理工学部 経営工学科</t>
    <phoneticPr fontId="3"/>
  </si>
  <si>
    <t>阿寒農業協同組合</t>
    <phoneticPr fontId="3"/>
  </si>
  <si>
    <t>阿寒農業協同組合、国立大学法人岩手大学、学校法人東京理科大学、釧路市、阿寒農業協同組合
【指定子牛生産農家 ８戸】、北海道標茶高等学校</t>
    <phoneticPr fontId="3"/>
  </si>
  <si>
    <t>富山県農林水産部農業技術課</t>
    <phoneticPr fontId="3"/>
  </si>
  <si>
    <t>富山県農林水産部農業技術課、富山県農林水産部農業技術課広域普及指導センター、くろだ牧場株式会社、富山県立中央農業高等学校</t>
    <phoneticPr fontId="3"/>
  </si>
  <si>
    <t>公立大学法人県立広島大学</t>
    <phoneticPr fontId="3"/>
  </si>
  <si>
    <t>公立大学法人県立広島大学、庄原商工会議所、東城町商工会、広島県北部畜産事務所、広島県北部農業技術指導所、広島県立総合技術研究所畜産技術研究センター、庄原市、JA西日本くみあい飼料株式会社、広島県酪農業協同組合、一般社団法人広島県畜産協会、庄原農業協同組合、株式会社コーンズ・エージー、有限会社トールファーム、広島県立庄原実業高等学校</t>
    <phoneticPr fontId="3"/>
  </si>
  <si>
    <t>株式会社
産学連携機構九州</t>
    <phoneticPr fontId="3"/>
  </si>
  <si>
    <t>株式会社産学連携機構九州、株式会社カミチクホールディングス、株式会社カミチクファーム伊佐農場、伊佐市農政課畜産係、鹿児島県立伊佐農林高等学校</t>
    <phoneticPr fontId="3"/>
  </si>
  <si>
    <t>北海道</t>
    <rPh sb="0" eb="3">
      <t>ホッカイドウ</t>
    </rPh>
    <phoneticPr fontId="3"/>
  </si>
  <si>
    <t>トラクタ（自動運転）、トラクタ（自動操舵システム）、田植機（直進キープ）、ほ場水管理システム、水田センサ、ドローン（農薬散布、肥料散布）、ドローン（センシング）、ブロードキャスタ、コンバイン（食味・収量センサ、アシスト機能）遠隔操作草刈機、KSAS乾燥機、営農管理システム（KSAS）</t>
    <rPh sb="16" eb="18">
      <t>ジドウ</t>
    </rPh>
    <rPh sb="18" eb="20">
      <t>ソウダ</t>
    </rPh>
    <rPh sb="58" eb="60">
      <t>ノウヤク</t>
    </rPh>
    <rPh sb="60" eb="62">
      <t>サンプ</t>
    </rPh>
    <rPh sb="63" eb="65">
      <t>ヒリョウ</t>
    </rPh>
    <rPh sb="65" eb="67">
      <t>サンプ</t>
    </rPh>
    <rPh sb="96" eb="98">
      <t>ショクミ</t>
    </rPh>
    <rPh sb="99" eb="101">
      <t>シュウリョウ</t>
    </rPh>
    <rPh sb="109" eb="111">
      <t>キノウ</t>
    </rPh>
    <rPh sb="112" eb="114">
      <t>エンカク</t>
    </rPh>
    <rPh sb="114" eb="116">
      <t>ソウサ</t>
    </rPh>
    <rPh sb="128" eb="130">
      <t>エイノウ</t>
    </rPh>
    <rPh sb="130" eb="132">
      <t>カンリ</t>
    </rPh>
    <phoneticPr fontId="3"/>
  </si>
  <si>
    <t>その他</t>
    <rPh sb="2" eb="3">
      <t>タ</t>
    </rPh>
    <phoneticPr fontId="3"/>
  </si>
  <si>
    <t>(株)インテック、(株)ヰセキ東北、(株)エルム、(有)今村機械、クリザール・ジャパン(株)、(株)日本総合研究所、農研機構野菜花き研究部門、JA 秋田なまはげ、秋田県秋田地域振興局農林部、秋田県農林水産部園芸振興課、秋田県農業試験場</t>
    <phoneticPr fontId="3"/>
  </si>
  <si>
    <t>◎国立研究開発法人農研機構北海道農業研究センター水田作研究領域、北海道胆振総合振興局胆振農業改良普及センター東胆振支所</t>
    <rPh sb="48" eb="50">
      <t>フキュウ</t>
    </rPh>
    <phoneticPr fontId="3"/>
  </si>
  <si>
    <t>◎鹿追町農業協同組合、北海道農業研究センター、東京大学、立命館大学、オサダ農機（株）、（株）ズコーシャ、十勝農業協同組合連合会、スペースアグリ（株）、アグリサポート（株）、北海道十勝農業改良普及センター十勝西部支所、鹿追町</t>
    <rPh sb="40" eb="41">
      <t>カブ</t>
    </rPh>
    <rPh sb="44" eb="45">
      <t>カブ</t>
    </rPh>
    <rPh sb="72" eb="73">
      <t>カブ</t>
    </rPh>
    <phoneticPr fontId="3"/>
  </si>
  <si>
    <t>◎(株)ファームノート、（一社）北海道酪農畜産協会、宮城大学、公益財団法人とかち財団</t>
    <rPh sb="13" eb="14">
      <t>いち</t>
    </rPh>
    <rPh sb="14" eb="15">
      <t>しゃ</t>
    </rPh>
    <rPh sb="19" eb="21">
      <t>らくのう</t>
    </rPh>
    <rPh sb="21" eb="23">
      <t>ちくさん</t>
    </rPh>
    <rPh sb="23" eb="25">
      <t>きょうかい</t>
    </rPh>
    <rPh sb="26" eb="28">
      <t>みやぎ</t>
    </rPh>
    <rPh sb="28" eb="30">
      <t>だいがく</t>
    </rPh>
    <rPh sb="31" eb="33">
      <t>こうえき</t>
    </rPh>
    <rPh sb="33" eb="35">
      <t>ざいだん</t>
    </rPh>
    <rPh sb="35" eb="37">
      <t>ほうじん</t>
    </rPh>
    <rPh sb="40" eb="42">
      <t>ざいだん</t>
    </rPh>
    <phoneticPr fontId="6" type="Hiragana"/>
  </si>
  <si>
    <t>東京大学大学院生命科学研究科</t>
    <rPh sb="4" eb="7">
      <t>ダイガクイン</t>
    </rPh>
    <rPh sb="7" eb="9">
      <t>セイメイ</t>
    </rPh>
    <rPh sb="9" eb="11">
      <t>カガク</t>
    </rPh>
    <rPh sb="11" eb="14">
      <t>ケンキュウカ</t>
    </rPh>
    <phoneticPr fontId="7"/>
  </si>
  <si>
    <t>◎茨城県農業総合センター、茨城県県北農林事務所常陸大宮地域農業改良普及センター、PwCあらた有限責任監査法人、（株）サカタのタネ、（株）ルートレック･ネットワークス、（株）イノフィス</t>
    <rPh sb="55" eb="58">
      <t>カブ</t>
    </rPh>
    <rPh sb="65" eb="68">
      <t>カブ</t>
    </rPh>
    <rPh sb="83" eb="86">
      <t>カブ</t>
    </rPh>
    <phoneticPr fontId="4"/>
  </si>
  <si>
    <t>◎国立研究開発法人 農業・食品産業技術総合研究機構 野菜花き研究部門、(株)デルフィージャパン、静岡県中遠農林事務所、静岡県農林技術研究所、小林クリエイト(株)</t>
    <rPh sb="62" eb="64">
      <t>ノウリン</t>
    </rPh>
    <phoneticPr fontId="3"/>
  </si>
  <si>
    <t>◎静岡県経済産業部農業局、三ケ日町農業協同組合、（株）ソミックマネージメントホールディングス、（株）浜松パルス、静岡県農業ロボット・経営戦略科、静岡県農林技術研究所、静岡県果樹研究センター、静岡県西部農林事務所、（株）日本農業サポート研究所、浜松市産業部農業水産課、次世代農業推進グループ</t>
    <rPh sb="83" eb="86">
      <t>シズオカケン</t>
    </rPh>
    <phoneticPr fontId="3"/>
  </si>
  <si>
    <t>◎鹿島建設(株)、十日町市、新潟県十日町地域振興局、（株） AmaterZ、（株）スカイマティクス、積水化学工業（株）</t>
    <rPh sb="9" eb="12">
      <t>トオカマチ</t>
    </rPh>
    <rPh sb="12" eb="13">
      <t>シ</t>
    </rPh>
    <rPh sb="14" eb="17">
      <t>ニイガタケン</t>
    </rPh>
    <rPh sb="17" eb="20">
      <t>トオカマチ</t>
    </rPh>
    <rPh sb="20" eb="22">
      <t>チイキ</t>
    </rPh>
    <rPh sb="22" eb="25">
      <t>シンコウキョク</t>
    </rPh>
    <rPh sb="27" eb="28">
      <t>カブ</t>
    </rPh>
    <rPh sb="38" eb="41">
      <t>カブ</t>
    </rPh>
    <rPh sb="50" eb="52">
      <t>セキスイ</t>
    </rPh>
    <rPh sb="52" eb="54">
      <t>カガク</t>
    </rPh>
    <rPh sb="54" eb="56">
      <t>コウギョウ</t>
    </rPh>
    <rPh sb="56" eb="59">
      <t>カブ</t>
    </rPh>
    <phoneticPr fontId="4"/>
  </si>
  <si>
    <t>◎富山市、富山県立大学、（株）健菜堂、（株）グリーンパワーあおば、（株）北陸近畿クボタ、
クボタアグリサービス（株）、JVS（株）、（株）CHRONOX、（株）ナリキ、
あおば農業協同組合、山田村農業協同組合</t>
    <phoneticPr fontId="3"/>
  </si>
  <si>
    <t>◎岐阜県農政部下呂農林事務所農業普及課、岐阜県農政部下呂農林事務所農業振興課、岐阜県農政部（農業経営課（農業革新支援センター）、農産園芸課、畜産振興課）、岐阜県中山間農業研究所、下呂市役所農林部農務課、飛騨農業協同組合（益田営農センター）、(株) 東海近畿クボタ、ＪＡ三井リース(株)、ソフトバンク(株)、(株) インターネットイニシアティブ、合同会社いちごいちえ総合経営プランニング、（一社）全国農業改良普及支援協会、（一社）岐阜県農業会議</t>
    <rPh sb="70" eb="72">
      <t>ちくさん</t>
    </rPh>
    <rPh sb="72" eb="74">
      <t>しんこう</t>
    </rPh>
    <rPh sb="74" eb="75">
      <t>か</t>
    </rPh>
    <phoneticPr fontId="6" type="Hiragana"/>
  </si>
  <si>
    <t>◎愛知県東三河農林水産事務所、愛知県農業総合試験場（企画普及部広域指導室・東三河農業研究所花き研究室）、ひまわり農業協同組合、（株）コム・エンジニアリング、㈱アグリトリオ、豊橋技術科学大学、イノチオアグリ（株）、PwCあらた有限責任監査法人、NPO法人東海地域生物系先端技術研究会</t>
    <rPh sb="63" eb="66">
      <t>カブ</t>
    </rPh>
    <rPh sb="86" eb="88">
      <t>トヨハシ</t>
    </rPh>
    <rPh sb="88" eb="90">
      <t>ギジュツ</t>
    </rPh>
    <rPh sb="90" eb="92">
      <t>カガク</t>
    </rPh>
    <rPh sb="92" eb="94">
      <t>ダイガク</t>
    </rPh>
    <rPh sb="102" eb="105">
      <t>カブ</t>
    </rPh>
    <rPh sb="112" eb="114">
      <t>ユウゲン</t>
    </rPh>
    <rPh sb="114" eb="116">
      <t>セキニン</t>
    </rPh>
    <rPh sb="116" eb="118">
      <t>カンサ</t>
    </rPh>
    <rPh sb="118" eb="120">
      <t>ホウジン</t>
    </rPh>
    <rPh sb="124" eb="126">
      <t>ホウジン</t>
    </rPh>
    <rPh sb="126" eb="128">
      <t>トウカイ</t>
    </rPh>
    <rPh sb="128" eb="130">
      <t>チイキ</t>
    </rPh>
    <rPh sb="130" eb="132">
      <t>セイブツ</t>
    </rPh>
    <rPh sb="132" eb="133">
      <t>ケイ</t>
    </rPh>
    <rPh sb="133" eb="135">
      <t>センタン</t>
    </rPh>
    <rPh sb="135" eb="137">
      <t>ギジュツ</t>
    </rPh>
    <rPh sb="137" eb="140">
      <t>ケンキュウカイ</t>
    </rPh>
    <phoneticPr fontId="4"/>
  </si>
  <si>
    <t>◎三重県農林水産部、（株）東海近畿クボタ東海事業部、三重ヰセキ販売（株）、（株）日本農業サポート研究所、伊賀ふるさと農業協同組合三重県米麦協会、全国農業協同組合連合会三重県本部、三重県農業協同組合中央会、三重県農業機械化協会</t>
    <rPh sb="1" eb="4">
      <t>ミエケン</t>
    </rPh>
    <rPh sb="4" eb="6">
      <t>ノウリン</t>
    </rPh>
    <rPh sb="6" eb="9">
      <t>スイサンブ</t>
    </rPh>
    <rPh sb="26" eb="28">
      <t>ミエ</t>
    </rPh>
    <rPh sb="31" eb="33">
      <t>ハンバイ</t>
    </rPh>
    <rPh sb="33" eb="36">
      <t>カブ</t>
    </rPh>
    <rPh sb="37" eb="40">
      <t>カブ</t>
    </rPh>
    <rPh sb="40" eb="42">
      <t>ニホン</t>
    </rPh>
    <rPh sb="42" eb="44">
      <t>ノウギョウ</t>
    </rPh>
    <rPh sb="48" eb="51">
      <t>ケンキュウジョ</t>
    </rPh>
    <rPh sb="52" eb="54">
      <t>イガ</t>
    </rPh>
    <rPh sb="58" eb="60">
      <t>ノウギョウ</t>
    </rPh>
    <rPh sb="60" eb="62">
      <t>キョウドウ</t>
    </rPh>
    <rPh sb="62" eb="64">
      <t>クミアイ</t>
    </rPh>
    <rPh sb="64" eb="67">
      <t>ミエケン</t>
    </rPh>
    <rPh sb="67" eb="69">
      <t>ベイバク</t>
    </rPh>
    <rPh sb="69" eb="71">
      <t>キョウカイ</t>
    </rPh>
    <rPh sb="72" eb="74">
      <t>ゼンコク</t>
    </rPh>
    <rPh sb="74" eb="76">
      <t>ノウギョウ</t>
    </rPh>
    <rPh sb="76" eb="78">
      <t>キョウドウ</t>
    </rPh>
    <rPh sb="78" eb="80">
      <t>クミアイ</t>
    </rPh>
    <rPh sb="80" eb="83">
      <t>レンゴウカイ</t>
    </rPh>
    <rPh sb="83" eb="86">
      <t>ミエケン</t>
    </rPh>
    <rPh sb="86" eb="88">
      <t>ホンブ</t>
    </rPh>
    <rPh sb="89" eb="92">
      <t>ミエケン</t>
    </rPh>
    <rPh sb="92" eb="94">
      <t>ノウギョウ</t>
    </rPh>
    <rPh sb="94" eb="96">
      <t>キョウドウ</t>
    </rPh>
    <rPh sb="96" eb="98">
      <t>クミアイ</t>
    </rPh>
    <rPh sb="98" eb="101">
      <t>チュウオウカイ</t>
    </rPh>
    <phoneticPr fontId="4"/>
  </si>
  <si>
    <t>◎農業法人(株)秋津野、国立大学法人和歌山大学食農総合研究所、農業法人(株)秋津野ゆい、和歌山県西牟婁振興局農業振興部、田辺市農林水産部、、紀南農業協同組合</t>
    <phoneticPr fontId="3"/>
  </si>
  <si>
    <t>大社観光ぶどう園ほか
（浅津英雄、伊藤康浩）</t>
    <rPh sb="0" eb="2">
      <t>タイシャ</t>
    </rPh>
    <rPh sb="2" eb="4">
      <t>カンコウ</t>
    </rPh>
    <rPh sb="7" eb="8">
      <t>エン</t>
    </rPh>
    <phoneticPr fontId="7"/>
  </si>
  <si>
    <t>◎岡山県備中県民局農林水産事業部・井笠農業普及指導センター、岡山県（備中県民局農林水産事業部農畜産物生産課、農林水産総合センター普及連携部普及推進課）、国立大学法人岡山大学（大学院環境生命科学研究科・農学部）、国立研究開発法人農業・食品産業技術総合研究機構（西日本農業研究センター）、JA全農おかやま、JA晴れの国岡山、倉敷かさや農業協同組合（笠岡営農センター）、ヤンマーアグリジャパン(株)（中四国支社）、山陽薬品(株)</t>
    <phoneticPr fontId="3"/>
  </si>
  <si>
    <t>◎徳島県、(株)中四国クボタ、三協商事(株)、国立研究開発法人農業・食品産業技術総合研究機構西日本農業研究センター、ＮＰＯ法人れんこん研究会</t>
    <phoneticPr fontId="3"/>
  </si>
  <si>
    <t>◎(株)次世代一次産業実践所、リデン(株)、日鉄ソリューションズ(株)</t>
    <phoneticPr fontId="3"/>
  </si>
  <si>
    <t>◎長崎県農林技術開発センター、APEX JAPAN（株）、（株）ＮＴＴ データ、日本協同企画(株)（ＮＫＫ）、（株）ＪＳＯＬ、東京大学、ベジタリア（株）、長崎県農林部農産園芸課、長崎県島原振興局､一般社団法人食品需給研究センター</t>
    <phoneticPr fontId="3"/>
  </si>
  <si>
    <t>◎(株)セラク みどりクラウド事業部、(株)セラク、南島原農業IT研究所、南島原市IoT推進コンソーシアム、長崎県立島原農業高校、島原雲仙農業協同組合、長崎県島原振興局</t>
    <rPh sb="54" eb="58">
      <t>ナガサキケンリツ</t>
    </rPh>
    <phoneticPr fontId="3"/>
  </si>
  <si>
    <t>◎長崎県（県央振興局、農産園芸課、農林技術開発センター）、長崎西彼農業協同組合、NPO法人 ドローンエイド、国立大学法人 徳島大学、(株)ＴＳＷ、ヤンマーグリーンシステム(株)、有限会社トーワテック、(株)長崎ワンダーリーフ、(株)サンダイ、(株)アグリ未来長崎、長崎市農林振興課</t>
    <rPh sb="15" eb="16">
      <t>カ</t>
    </rPh>
    <rPh sb="103" eb="105">
      <t>ナガサキ</t>
    </rPh>
    <phoneticPr fontId="3"/>
  </si>
  <si>
    <t>◎エネルギープロダクト(株)山都事業所、独立行政法人国立高等専門学校機構熊本高等専門学校、国立大学法人鹿児島大学、合同会社ゴダイベスト、山都町役場、上益城農業協同組合、クボタアグリサービス(株)熊本事務所、(株)ファームアライアンス・マネジメント、(株)ジャパン バイオファーム、(株)ぶらんこ、(株)山都でしか、熊本県農業研究センター高原農業研究所、地方経済総合研究所</t>
    <rPh sb="101" eb="102">
      <t>ショ</t>
    </rPh>
    <phoneticPr fontId="4"/>
  </si>
  <si>
    <t>◎(株)果実堂、(株)SenSprout、（一社）機械振興協会研究所、(株) ケー・ティー・システム、東京大学大学院、岡山大学</t>
    <phoneticPr fontId="3"/>
  </si>
  <si>
    <t>◎熊本県農業研究センター草地畜産研究所、熊本県農業研究センター畜産研究所、国立大学法人熊本大学大学院先端科学研究部、白鷺電気工業(株)、ネットワーク大津(株)、熊本県県北広域本部阿蘇地域振興局農業普及・振興課</t>
    <phoneticPr fontId="3"/>
  </si>
  <si>
    <t>◎宮崎県西臼杵支庁農政水産課、宮崎県総合農業試験場、高千穂地区農業協同組合、宮崎大学、(株)南九州沖縄クボタ、ソフトバンク(株)、ケーテック、ブライト・アラウンド（合）</t>
    <phoneticPr fontId="3"/>
  </si>
  <si>
    <t>◎有限会社 太陽ファーム、(株) マキタ運輸、(株) オクニ、サイボウズ(株)、アグリスマート(株)、ヤンマーアグリジャパン株式会社 九州支社、宮崎県北諸県農林振興局、都城市、宮崎県総合農業試験場、宮崎県農業振興公社、東京農工大学、山口大学、(株) 近代経営研究所</t>
    <phoneticPr fontId="3"/>
  </si>
  <si>
    <t>◎（一財）こゆ地域づくり推進機構、（株）アグリスト、テラスマイル（株）、宮崎県児湯農業改良普及センター、宮崎県総合農業試験場、宮崎県工業技術センター、宮崎県経済農業協同組合連合会、JA児湯、新富町役場産業振興課、東京大学大学院農学生命科学研究科、都城工業高等専門学校、宮崎大学</t>
    <phoneticPr fontId="4"/>
  </si>
  <si>
    <t>◎鹿児島県経済農業協同組合連合会、鹿児島県農業開発総合センター企画調整部普及情報課、鹿児島県南薩地域振興局農林水産部、ＪＡ南さつま、南榮工業(株)</t>
    <phoneticPr fontId="3"/>
  </si>
  <si>
    <t>◎（株）ロボネット・コミュニケーションズ、国立大学法人鹿児島大学農学部、鹿児島県大隅地域振興局農林水産部、鹿児島県立鹿屋農業高等学校、鹿屋市役所農林商工部、鹿児島県経済農業協同組合連合会、さつまいもカンパニー、（株）鹿児島TLO、(有)アグリーン鹿屋、末吉利也、立切一郎、北郷久幸</t>
    <rPh sb="2" eb="3">
      <t>カブ</t>
    </rPh>
    <phoneticPr fontId="4"/>
  </si>
  <si>
    <t>新潟県
徳島県</t>
    <rPh sb="0" eb="2">
      <t>ニイガタ</t>
    </rPh>
    <rPh sb="2" eb="3">
      <t>ケン</t>
    </rPh>
    <phoneticPr fontId="4"/>
  </si>
  <si>
    <t>新発田市
上坂町</t>
    <rPh sb="0" eb="3">
      <t>シバタ</t>
    </rPh>
    <rPh sb="3" eb="4">
      <t>シ</t>
    </rPh>
    <rPh sb="5" eb="8">
      <t>カミサカチョウ</t>
    </rPh>
    <phoneticPr fontId="4"/>
  </si>
  <si>
    <t>アスパラガス</t>
    <phoneticPr fontId="3"/>
  </si>
  <si>
    <t>5GA01</t>
    <phoneticPr fontId="3"/>
  </si>
  <si>
    <t>5GC02</t>
    <phoneticPr fontId="3"/>
  </si>
  <si>
    <t>5GH03</t>
    <phoneticPr fontId="3"/>
  </si>
  <si>
    <t>ほ場水管理システム、田植機（革新研）、コンバイン（収量・食味）、トラクタ（自動運転）、食味・収量コンバイン、経営管理システム、地理情報システム</t>
    <rPh sb="54" eb="56">
      <t>ケイエイ</t>
    </rPh>
    <rPh sb="56" eb="58">
      <t>カンリ</t>
    </rPh>
    <rPh sb="63" eb="65">
      <t>チリ</t>
    </rPh>
    <rPh sb="65" eb="67">
      <t>ジョウホウ</t>
    </rPh>
    <phoneticPr fontId="3"/>
  </si>
  <si>
    <t>KSAS乾燥システム</t>
    <phoneticPr fontId="3"/>
  </si>
  <si>
    <t>トラクタ（自動運転）、トラクタ（自動操舵システム）、田植機（直進キープ）、ほ場水管理システム、ドローン（農薬散布）、食味・収量コンバイン、収量コンバイン（自動操舵）</t>
    <rPh sb="5" eb="7">
      <t>ジドウ</t>
    </rPh>
    <rPh sb="7" eb="9">
      <t>ウンテン</t>
    </rPh>
    <rPh sb="16" eb="18">
      <t>ジドウ</t>
    </rPh>
    <rPh sb="18" eb="20">
      <t>ソウダ</t>
    </rPh>
    <rPh sb="26" eb="28">
      <t>タウエ</t>
    </rPh>
    <rPh sb="28" eb="29">
      <t>キ</t>
    </rPh>
    <rPh sb="30" eb="32">
      <t>チョクシン</t>
    </rPh>
    <rPh sb="38" eb="39">
      <t>ジョウ</t>
    </rPh>
    <rPh sb="39" eb="40">
      <t>ミズ</t>
    </rPh>
    <rPh sb="40" eb="42">
      <t>カンリ</t>
    </rPh>
    <rPh sb="52" eb="54">
      <t>ノウヤク</t>
    </rPh>
    <rPh sb="54" eb="56">
      <t>サンプ</t>
    </rPh>
    <rPh sb="58" eb="60">
      <t>ショクミ</t>
    </rPh>
    <rPh sb="61" eb="63">
      <t>シュウリョウ</t>
    </rPh>
    <rPh sb="69" eb="71">
      <t>シュウリョウ</t>
    </rPh>
    <rPh sb="77" eb="79">
      <t>ジドウ</t>
    </rPh>
    <rPh sb="79" eb="81">
      <t>ソウダ</t>
    </rPh>
    <phoneticPr fontId="3"/>
  </si>
  <si>
    <t>スカイマティクス</t>
    <phoneticPr fontId="3"/>
  </si>
  <si>
    <t>国際興業</t>
    <rPh sb="0" eb="2">
      <t>コクサイ</t>
    </rPh>
    <rPh sb="2" eb="4">
      <t>コウギョウ</t>
    </rPh>
    <phoneticPr fontId="3"/>
  </si>
  <si>
    <t>トプコンX25</t>
    <phoneticPr fontId="3"/>
  </si>
  <si>
    <t>トラクタ（自動操舵システム）、ドローン（均平、農薬散布）、衛星センシング（地力診断）、田植機（可変施肥、直進キープ）、水田センサ、収量コンバイン</t>
    <rPh sb="20" eb="22">
      <t>キンペイ</t>
    </rPh>
    <rPh sb="23" eb="25">
      <t>ノウヤク</t>
    </rPh>
    <rPh sb="25" eb="27">
      <t>サンプ</t>
    </rPh>
    <rPh sb="29" eb="31">
      <t>エイセイ</t>
    </rPh>
    <rPh sb="37" eb="39">
      <t>チリョク</t>
    </rPh>
    <rPh sb="39" eb="41">
      <t>シンダン</t>
    </rPh>
    <rPh sb="43" eb="45">
      <t>タウエ</t>
    </rPh>
    <rPh sb="45" eb="46">
      <t>キ</t>
    </rPh>
    <rPh sb="47" eb="49">
      <t>カヘン</t>
    </rPh>
    <rPh sb="49" eb="51">
      <t>セヒ</t>
    </rPh>
    <rPh sb="52" eb="54">
      <t>チョクシン</t>
    </rPh>
    <phoneticPr fontId="3"/>
  </si>
  <si>
    <t xml:space="preserve">大D09 </t>
    <rPh sb="0" eb="1">
      <t>ダイ</t>
    </rPh>
    <phoneticPr fontId="3"/>
  </si>
  <si>
    <t>新潟市</t>
    <rPh sb="0" eb="3">
      <t>ニイガタシ</t>
    </rPh>
    <phoneticPr fontId="3"/>
  </si>
  <si>
    <t>上越市</t>
    <rPh sb="0" eb="3">
      <t>ジョウエツシ</t>
    </rPh>
    <phoneticPr fontId="3"/>
  </si>
  <si>
    <t>オペ付きレンタル</t>
    <phoneticPr fontId="3"/>
  </si>
  <si>
    <t>経営管理システム、トラクタ（自動操舵システム）、レーザー受光感応装置付ﾊﾛｰ･ﾚｰｻﾞｰｷｯﾄ(均平)、田植機（可変施肥、直進キープ）、ブロードキャスタ（可変施肥）、水管理システム、ドローン（農薬散布、肥料散布）、食味収量コンバイン</t>
    <rPh sb="0" eb="2">
      <t>ケイエイ</t>
    </rPh>
    <rPh sb="2" eb="4">
      <t>カンリ</t>
    </rPh>
    <rPh sb="14" eb="16">
      <t>ジドウ</t>
    </rPh>
    <rPh sb="16" eb="18">
      <t>ソウダ</t>
    </rPh>
    <rPh sb="48" eb="50">
      <t>キンペイ</t>
    </rPh>
    <rPh sb="52" eb="54">
      <t>タウエ</t>
    </rPh>
    <rPh sb="54" eb="55">
      <t>キ</t>
    </rPh>
    <rPh sb="56" eb="58">
      <t>カヘン</t>
    </rPh>
    <rPh sb="58" eb="60">
      <t>セヒ</t>
    </rPh>
    <rPh sb="61" eb="63">
      <t>チョクシン</t>
    </rPh>
    <rPh sb="77" eb="79">
      <t>カヘン</t>
    </rPh>
    <rPh sb="79" eb="81">
      <t>セヒ</t>
    </rPh>
    <rPh sb="83" eb="84">
      <t>ミズ</t>
    </rPh>
    <rPh sb="84" eb="86">
      <t>カンリ</t>
    </rPh>
    <rPh sb="96" eb="98">
      <t>ノウヤク</t>
    </rPh>
    <rPh sb="98" eb="100">
      <t>サンプ</t>
    </rPh>
    <rPh sb="101" eb="103">
      <t>ヒリョウ</t>
    </rPh>
    <rPh sb="103" eb="105">
      <t>サンプ</t>
    </rPh>
    <rPh sb="107" eb="109">
      <t>ショクミ</t>
    </rPh>
    <rPh sb="109" eb="111">
      <t>シュウリョウ</t>
    </rPh>
    <phoneticPr fontId="3"/>
  </si>
  <si>
    <t>ブロードキャスタ（可変施肥、自動操舵）、トラクタ（自動運転、自動操舵システム）、田植機（自動操舵システム）、ほ場水管理システム、水田センサ、ドローン（農薬散布（複数台協調作業）、肥料散布（複数台協調作業）、センシング）、食味・収量コンバイン、エダマメ用耕うん同時畝立て播種マルチ作業機（自動操舵システム）</t>
    <rPh sb="25" eb="27">
      <t>ジドウ</t>
    </rPh>
    <rPh sb="27" eb="29">
      <t>ウンテン</t>
    </rPh>
    <rPh sb="30" eb="32">
      <t>ジドウ</t>
    </rPh>
    <rPh sb="32" eb="34">
      <t>ソウダ</t>
    </rPh>
    <rPh sb="40" eb="42">
      <t>タウエ</t>
    </rPh>
    <rPh sb="42" eb="43">
      <t>キ</t>
    </rPh>
    <rPh sb="44" eb="46">
      <t>ジドウ</t>
    </rPh>
    <rPh sb="46" eb="48">
      <t>ソウダ</t>
    </rPh>
    <rPh sb="55" eb="56">
      <t>ジョウ</t>
    </rPh>
    <rPh sb="56" eb="57">
      <t>ミズ</t>
    </rPh>
    <rPh sb="57" eb="59">
      <t>カンリ</t>
    </rPh>
    <rPh sb="64" eb="66">
      <t>スイデン</t>
    </rPh>
    <rPh sb="75" eb="77">
      <t>ノウヤク</t>
    </rPh>
    <rPh sb="77" eb="79">
      <t>サンプ</t>
    </rPh>
    <rPh sb="80" eb="82">
      <t>フクスウ</t>
    </rPh>
    <rPh sb="82" eb="83">
      <t>ダイ</t>
    </rPh>
    <rPh sb="83" eb="85">
      <t>キョウチョウ</t>
    </rPh>
    <rPh sb="85" eb="87">
      <t>サギョウ</t>
    </rPh>
    <rPh sb="89" eb="91">
      <t>ヒリョウ</t>
    </rPh>
    <rPh sb="91" eb="93">
      <t>サンプ</t>
    </rPh>
    <rPh sb="94" eb="96">
      <t>フクスウ</t>
    </rPh>
    <rPh sb="96" eb="97">
      <t>ダイ</t>
    </rPh>
    <rPh sb="97" eb="99">
      <t>キョウチョウ</t>
    </rPh>
    <rPh sb="99" eb="101">
      <t>サギョウ</t>
    </rPh>
    <rPh sb="110" eb="112">
      <t>ショクミ</t>
    </rPh>
    <rPh sb="113" eb="115">
      <t>シュウリョウ</t>
    </rPh>
    <rPh sb="143" eb="145">
      <t>ジドウ</t>
    </rPh>
    <rPh sb="145" eb="147">
      <t>ソウダ</t>
    </rPh>
    <phoneticPr fontId="3"/>
  </si>
  <si>
    <t>エダマメ用耕うん同時畝立て播種マルチ作業機（自動操舵システム）</t>
    <phoneticPr fontId="3"/>
  </si>
  <si>
    <t>トラクタ（自動運転）、田植機（可変施肥、直進キープ）、ほ場水管理システム、収量コンバイン</t>
    <rPh sb="5" eb="7">
      <t>ジドウ</t>
    </rPh>
    <rPh sb="7" eb="9">
      <t>ウンテン</t>
    </rPh>
    <rPh sb="11" eb="13">
      <t>タウエ</t>
    </rPh>
    <rPh sb="13" eb="14">
      <t>キ</t>
    </rPh>
    <rPh sb="15" eb="17">
      <t>カヘン</t>
    </rPh>
    <rPh sb="17" eb="19">
      <t>セヒ</t>
    </rPh>
    <rPh sb="20" eb="22">
      <t>チョクシン</t>
    </rPh>
    <rPh sb="28" eb="32">
      <t>ジョウミズカンリ</t>
    </rPh>
    <rPh sb="37" eb="39">
      <t>シュウリョウ</t>
    </rPh>
    <phoneticPr fontId="3"/>
  </si>
  <si>
    <t>経営管理システム、ICT農業用ブルドーザー、ドローン（空撮測量、農薬散布、生育センシング、肥料散布）、水田センサ</t>
    <rPh sb="0" eb="2">
      <t>ケイエイ</t>
    </rPh>
    <rPh sb="2" eb="4">
      <t>カンリ</t>
    </rPh>
    <rPh sb="12" eb="14">
      <t>ノウギョウ</t>
    </rPh>
    <rPh sb="14" eb="15">
      <t>ヨウ</t>
    </rPh>
    <rPh sb="27" eb="29">
      <t>クウサツ</t>
    </rPh>
    <rPh sb="29" eb="31">
      <t>ソクリョウ</t>
    </rPh>
    <rPh sb="32" eb="34">
      <t>ノウヤク</t>
    </rPh>
    <rPh sb="34" eb="36">
      <t>サンプ</t>
    </rPh>
    <rPh sb="37" eb="39">
      <t>セイイク</t>
    </rPh>
    <rPh sb="45" eb="47">
      <t>ヒリョウ</t>
    </rPh>
    <rPh sb="47" eb="49">
      <t>サンプ</t>
    </rPh>
    <rPh sb="51" eb="53">
      <t>スイデン</t>
    </rPh>
    <phoneticPr fontId="3"/>
  </si>
  <si>
    <t>積水化学水まわりくん</t>
    <rPh sb="0" eb="2">
      <t>セキスイ</t>
    </rPh>
    <rPh sb="2" eb="4">
      <t>カガク</t>
    </rPh>
    <phoneticPr fontId="3"/>
  </si>
  <si>
    <t>トラクタ（自動運転、自動操舵システム）、田植機（直進アシスト）、ほ場水管理システム、ドローン（生育センシング、農薬散布）、収量コンバイン、GPSレベラ、ブロードキャスタ（可変施肥）、キャベツ移植機（自動操舵システム）キャベツ全自動乗用収穫機（AI機能搭載）</t>
    <rPh sb="5" eb="7">
      <t>ジドウ</t>
    </rPh>
    <rPh sb="7" eb="9">
      <t>ウンテン</t>
    </rPh>
    <rPh sb="10" eb="12">
      <t>ジドウ</t>
    </rPh>
    <rPh sb="12" eb="14">
      <t>ソウダ</t>
    </rPh>
    <rPh sb="47" eb="49">
      <t>セイイク</t>
    </rPh>
    <rPh sb="55" eb="57">
      <t>ノウヤク</t>
    </rPh>
    <rPh sb="57" eb="59">
      <t>サンプ</t>
    </rPh>
    <rPh sb="61" eb="63">
      <t>シュウリョウ</t>
    </rPh>
    <rPh sb="85" eb="87">
      <t>カヘン</t>
    </rPh>
    <rPh sb="87" eb="89">
      <t>セヒ</t>
    </rPh>
    <rPh sb="95" eb="97">
      <t>イショク</t>
    </rPh>
    <rPh sb="97" eb="98">
      <t>キ</t>
    </rPh>
    <rPh sb="99" eb="101">
      <t>ジドウ</t>
    </rPh>
    <rPh sb="101" eb="103">
      <t>ソウダ</t>
    </rPh>
    <rPh sb="112" eb="115">
      <t>ゼンジドウ</t>
    </rPh>
    <rPh sb="115" eb="117">
      <t>ジョウヨウ</t>
    </rPh>
    <rPh sb="117" eb="119">
      <t>シュウカク</t>
    </rPh>
    <rPh sb="119" eb="120">
      <t>キ</t>
    </rPh>
    <rPh sb="123" eb="125">
      <t>キノウ</t>
    </rPh>
    <rPh sb="125" eb="127">
      <t>トウサイ</t>
    </rPh>
    <phoneticPr fontId="3"/>
  </si>
  <si>
    <t>トラクタ（自動運転）、GPSレベラー、田植機（自動運転　革新研）、ブロードキャスター（可変施肥）、ドローン（生育センシング）、ほ場センサ</t>
    <rPh sb="5" eb="7">
      <t>ジドウ</t>
    </rPh>
    <rPh sb="7" eb="9">
      <t>ウンテン</t>
    </rPh>
    <rPh sb="23" eb="25">
      <t>ジドウ</t>
    </rPh>
    <rPh sb="25" eb="27">
      <t>ウンテン</t>
    </rPh>
    <rPh sb="43" eb="45">
      <t>カヘン</t>
    </rPh>
    <rPh sb="45" eb="47">
      <t>セヒ</t>
    </rPh>
    <rPh sb="54" eb="56">
      <t>セイイク</t>
    </rPh>
    <rPh sb="64" eb="65">
      <t>ジョウ</t>
    </rPh>
    <phoneticPr fontId="3"/>
  </si>
  <si>
    <t>エンルートAC1500</t>
    <phoneticPr fontId="3"/>
  </si>
  <si>
    <t>ドローン複数台制御（生育センシング、農薬散布）</t>
    <rPh sb="4" eb="6">
      <t>フクスウ</t>
    </rPh>
    <rPh sb="6" eb="7">
      <t>ダイ</t>
    </rPh>
    <rPh sb="7" eb="9">
      <t>セイギョ</t>
    </rPh>
    <rPh sb="10" eb="12">
      <t>セイイク</t>
    </rPh>
    <rPh sb="18" eb="20">
      <t>ノウヤク</t>
    </rPh>
    <rPh sb="20" eb="22">
      <t>サンプ</t>
    </rPh>
    <phoneticPr fontId="3"/>
  </si>
  <si>
    <t>ドローン（生育センシング、農薬散布（複数台協調作業））、ドローン運行管理用ソフトウェアパッケージ、定点カメラ（生育センシング）、水位センサ、食味・収量コンバイン、経営管理システム</t>
    <rPh sb="5" eb="7">
      <t>セイイク</t>
    </rPh>
    <rPh sb="13" eb="15">
      <t>ノウヤク</t>
    </rPh>
    <rPh sb="15" eb="17">
      <t>サンプ</t>
    </rPh>
    <rPh sb="18" eb="20">
      <t>フクスウ</t>
    </rPh>
    <rPh sb="20" eb="21">
      <t>ダイ</t>
    </rPh>
    <rPh sb="21" eb="23">
      <t>キョウチョウ</t>
    </rPh>
    <rPh sb="23" eb="25">
      <t>サギョウ</t>
    </rPh>
    <rPh sb="32" eb="34">
      <t>ウンコウ</t>
    </rPh>
    <rPh sb="34" eb="36">
      <t>カンリ</t>
    </rPh>
    <rPh sb="36" eb="37">
      <t>ヨウ</t>
    </rPh>
    <rPh sb="49" eb="51">
      <t>テイテン</t>
    </rPh>
    <rPh sb="55" eb="57">
      <t>セイイク</t>
    </rPh>
    <rPh sb="64" eb="66">
      <t>スイイ</t>
    </rPh>
    <rPh sb="70" eb="72">
      <t>ショクミ</t>
    </rPh>
    <rPh sb="73" eb="75">
      <t>シュウリョウ</t>
    </rPh>
    <rPh sb="81" eb="83">
      <t>ケイエイ</t>
    </rPh>
    <rPh sb="83" eb="85">
      <t>カンリ</t>
    </rPh>
    <phoneticPr fontId="3"/>
  </si>
  <si>
    <t>DJI Matrice 200 V2</t>
    <phoneticPr fontId="3"/>
  </si>
  <si>
    <t>トラクタ（自動運転）、田植機（直進アシスト）、田植機、（可変施肥・直進アシスト）、リモコン式草刈り機、ドローン（空撮用）、米食味分析システム、経営管理システム、食味・収量コンバイン、水田センサ、ブロードキャスタ（可変施肥）、環境計測モニタリングシステム</t>
    <rPh sb="71" eb="73">
      <t>ケイエイ</t>
    </rPh>
    <rPh sb="73" eb="75">
      <t>カンリ</t>
    </rPh>
    <rPh sb="80" eb="82">
      <t>ショクミ</t>
    </rPh>
    <rPh sb="83" eb="85">
      <t>シュウリョウ</t>
    </rPh>
    <rPh sb="106" eb="108">
      <t>カヘン</t>
    </rPh>
    <rPh sb="108" eb="110">
      <t>セヒ</t>
    </rPh>
    <phoneticPr fontId="3"/>
  </si>
  <si>
    <t>トラクタ（自動運転）、田植機（可変施肥、直進アシスト）、食味・収量コンバイン（自動運転アシスト）、ほ場水管理システム、ドローン（生育センシング、（菜の花、水稲）農薬散布</t>
    <rPh sb="15" eb="17">
      <t>カヘン</t>
    </rPh>
    <rPh sb="17" eb="19">
      <t>セヒ</t>
    </rPh>
    <rPh sb="28" eb="30">
      <t>ショクミ</t>
    </rPh>
    <rPh sb="31" eb="33">
      <t>シュウリョウ</t>
    </rPh>
    <rPh sb="63" eb="65">
      <t>セイイク</t>
    </rPh>
    <rPh sb="72" eb="73">
      <t>ナ</t>
    </rPh>
    <rPh sb="74" eb="75">
      <t>ハナ</t>
    </rPh>
    <rPh sb="77" eb="79">
      <t>スイトウ</t>
    </rPh>
    <rPh sb="80" eb="82">
      <t>ノウヤク</t>
    </rPh>
    <rPh sb="82" eb="84">
      <t>サンプ</t>
    </rPh>
    <phoneticPr fontId="3"/>
  </si>
  <si>
    <t>トラクタ（自動運転、自動操舵システム）、田植機（直進アシスト）、ほ場水管理システム、水田センサ、リモコン式草刈り機、ドローン（農薬散布、生育センシング）、食味・収量コンバイン、KSAS乾燥システム</t>
    <rPh sb="63" eb="65">
      <t>ノウヤク</t>
    </rPh>
    <rPh sb="65" eb="67">
      <t>サンプ</t>
    </rPh>
    <rPh sb="68" eb="70">
      <t>セイイク</t>
    </rPh>
    <rPh sb="77" eb="79">
      <t>ショクミ</t>
    </rPh>
    <rPh sb="80" eb="82">
      <t>シュウリョウ</t>
    </rPh>
    <rPh sb="92" eb="94">
      <t>カンソウ</t>
    </rPh>
    <phoneticPr fontId="3"/>
  </si>
  <si>
    <t>自前乾燥調製施設＋KSAS接続キット一式</t>
    <phoneticPr fontId="3"/>
  </si>
  <si>
    <t>経営管理システム、トラクタ（自動運転、自動操舵システム）、田植機（直進アシスト）、ドローン（農薬散布）、収量コンバイン、ほ場水管理システム、水田センサ、KSAS乾燥システム、中干適期診断アプリ、収穫適期診断アプリ</t>
    <rPh sb="0" eb="4">
      <t>ケイエイカンリ</t>
    </rPh>
    <rPh sb="46" eb="48">
      <t>ノウヤク</t>
    </rPh>
    <rPh sb="52" eb="54">
      <t>シュウリョウ</t>
    </rPh>
    <rPh sb="70" eb="72">
      <t>スイデン</t>
    </rPh>
    <rPh sb="80" eb="82">
      <t>カンソウ</t>
    </rPh>
    <rPh sb="87" eb="89">
      <t>ナカボシ</t>
    </rPh>
    <rPh sb="89" eb="91">
      <t>テキキ</t>
    </rPh>
    <rPh sb="91" eb="93">
      <t>シンダン</t>
    </rPh>
    <rPh sb="97" eb="101">
      <t>シュウカクテキキ</t>
    </rPh>
    <rPh sb="101" eb="103">
      <t>シンダン</t>
    </rPh>
    <phoneticPr fontId="3"/>
  </si>
  <si>
    <t>施Ｈ05</t>
    <phoneticPr fontId="3"/>
  </si>
  <si>
    <t>施Ｈ06</t>
    <phoneticPr fontId="3"/>
  </si>
  <si>
    <t>大Ａ01</t>
    <phoneticPr fontId="3"/>
  </si>
  <si>
    <t>大Ａ02</t>
    <phoneticPr fontId="3"/>
  </si>
  <si>
    <t>大Ｂ03</t>
    <phoneticPr fontId="3"/>
  </si>
  <si>
    <t>大Ｂ04</t>
    <phoneticPr fontId="3"/>
  </si>
  <si>
    <t>大Ｂ05</t>
    <phoneticPr fontId="3"/>
  </si>
  <si>
    <t>大Ｃ06</t>
    <phoneticPr fontId="3"/>
  </si>
  <si>
    <t>大Ｃ07</t>
    <phoneticPr fontId="3"/>
  </si>
  <si>
    <t>大Ｄ11</t>
    <phoneticPr fontId="3"/>
  </si>
  <si>
    <t>大Ｄ12</t>
    <phoneticPr fontId="3"/>
  </si>
  <si>
    <t>大Ｆ13</t>
    <phoneticPr fontId="3"/>
  </si>
  <si>
    <t>大Ｈ14</t>
    <phoneticPr fontId="3"/>
  </si>
  <si>
    <t>中Ｂ01</t>
    <phoneticPr fontId="3"/>
  </si>
  <si>
    <t>中Ｄ02</t>
    <phoneticPr fontId="3"/>
  </si>
  <si>
    <t>中Ｄ03</t>
    <phoneticPr fontId="3"/>
  </si>
  <si>
    <t>中Ｆ05</t>
    <phoneticPr fontId="3"/>
  </si>
  <si>
    <t>中Ｆ06</t>
    <phoneticPr fontId="3"/>
  </si>
  <si>
    <t>中Ｇ07</t>
    <phoneticPr fontId="3"/>
  </si>
  <si>
    <t>中Ｇ08</t>
    <phoneticPr fontId="3"/>
  </si>
  <si>
    <t>中Ｇ09</t>
    <phoneticPr fontId="3"/>
  </si>
  <si>
    <t>中Ｇ10</t>
    <phoneticPr fontId="3"/>
  </si>
  <si>
    <t>中Ｇ11</t>
    <phoneticPr fontId="3"/>
  </si>
  <si>
    <t>中Ｈ12</t>
    <phoneticPr fontId="3"/>
  </si>
  <si>
    <t>輸Ｂ01</t>
    <phoneticPr fontId="3"/>
  </si>
  <si>
    <t>輸Ｃ02</t>
    <phoneticPr fontId="3"/>
  </si>
  <si>
    <t>輸Ｄ03</t>
    <phoneticPr fontId="3"/>
  </si>
  <si>
    <t>輸Ｅ04</t>
    <phoneticPr fontId="3"/>
  </si>
  <si>
    <t>畑Ｇ03</t>
    <phoneticPr fontId="3"/>
  </si>
  <si>
    <t>畑Ｈ04</t>
    <phoneticPr fontId="3"/>
  </si>
  <si>
    <t>畑Ｈ05</t>
    <phoneticPr fontId="3"/>
  </si>
  <si>
    <t>畑Ｈ06</t>
    <phoneticPr fontId="3"/>
  </si>
  <si>
    <t>露Ｂ01</t>
    <phoneticPr fontId="3"/>
  </si>
  <si>
    <t>露Ｂ02</t>
    <phoneticPr fontId="3"/>
  </si>
  <si>
    <t>露Ｂ03</t>
    <phoneticPr fontId="3"/>
  </si>
  <si>
    <t>露Ｃ04</t>
    <phoneticPr fontId="3"/>
  </si>
  <si>
    <t>露Ｃ05</t>
    <phoneticPr fontId="3"/>
  </si>
  <si>
    <t>露Ｇ06</t>
    <phoneticPr fontId="3"/>
  </si>
  <si>
    <t>露Ｇ07</t>
    <phoneticPr fontId="3"/>
  </si>
  <si>
    <t>露Ｈ08</t>
    <phoneticPr fontId="3"/>
  </si>
  <si>
    <t>露Ｈ09</t>
    <phoneticPr fontId="3"/>
  </si>
  <si>
    <t>露Ｈ10</t>
    <phoneticPr fontId="3"/>
  </si>
  <si>
    <t>施Ａ01</t>
    <phoneticPr fontId="3"/>
  </si>
  <si>
    <t>施Ｃ02</t>
    <phoneticPr fontId="3"/>
  </si>
  <si>
    <t>施Ｅ03</t>
    <phoneticPr fontId="3"/>
  </si>
  <si>
    <t>施Ｈ04</t>
    <phoneticPr fontId="3"/>
  </si>
  <si>
    <t>施Ｈ07</t>
    <phoneticPr fontId="3"/>
  </si>
  <si>
    <t>施Ｈ08</t>
    <phoneticPr fontId="3"/>
  </si>
  <si>
    <t>花Ｂ01</t>
    <phoneticPr fontId="3"/>
  </si>
  <si>
    <t>果Ｂ01</t>
    <phoneticPr fontId="3"/>
  </si>
  <si>
    <t xml:space="preserve">仙台ターミナルビル
</t>
    <phoneticPr fontId="3"/>
  </si>
  <si>
    <t>果Ｃ02</t>
    <phoneticPr fontId="3"/>
  </si>
  <si>
    <t>果Ｃ03</t>
    <phoneticPr fontId="3"/>
  </si>
  <si>
    <t>果Ｅ04</t>
    <phoneticPr fontId="3"/>
  </si>
  <si>
    <t>果Ｆ05</t>
    <phoneticPr fontId="3"/>
  </si>
  <si>
    <t>(農)赤松ハウス柿生産組合、（農）旭ヶ丘農業生産販売協同組合</t>
    <phoneticPr fontId="3"/>
  </si>
  <si>
    <t>果Ｆ06</t>
    <phoneticPr fontId="3"/>
  </si>
  <si>
    <t>森川農園、井澗農園</t>
    <phoneticPr fontId="3"/>
  </si>
  <si>
    <t>果Ｇ07</t>
    <phoneticPr fontId="3"/>
  </si>
  <si>
    <t>果Ｇ08</t>
    <phoneticPr fontId="3"/>
  </si>
  <si>
    <t>果Ｈ09</t>
    <phoneticPr fontId="3"/>
  </si>
  <si>
    <t>茶Ｃ01</t>
    <phoneticPr fontId="3"/>
  </si>
  <si>
    <t>茶Ｈ02</t>
    <phoneticPr fontId="3"/>
  </si>
  <si>
    <t>畜Ａ01</t>
    <phoneticPr fontId="3"/>
  </si>
  <si>
    <t>畜Ｃ02</t>
    <phoneticPr fontId="3"/>
  </si>
  <si>
    <t>畜Ｈ03</t>
    <phoneticPr fontId="3"/>
  </si>
  <si>
    <t>トラクタ（自動運転）、コンバイン、（収量・食味センサ、アシスト機能）、ほ場水管理システム、ブロードキャスタ（可変施肥）、ドローン（センシング）、GPSトラッカー（作業記録）、衛星センシング</t>
    <rPh sb="18" eb="20">
      <t>シュウリョウ</t>
    </rPh>
    <rPh sb="21" eb="23">
      <t>ショクミ</t>
    </rPh>
    <rPh sb="31" eb="33">
      <t>キノウ</t>
    </rPh>
    <rPh sb="54" eb="56">
      <t>カヘン</t>
    </rPh>
    <rPh sb="56" eb="58">
      <t>セヒ</t>
    </rPh>
    <rPh sb="81" eb="83">
      <t>サギョウ</t>
    </rPh>
    <rPh sb="83" eb="85">
      <t>キロク</t>
    </rPh>
    <rPh sb="87" eb="89">
      <t>エイセイ</t>
    </rPh>
    <phoneticPr fontId="3"/>
  </si>
  <si>
    <t>GPSレベラ、トラクタ（自動運転、自動操舵システム）、田植機（可変施肥、直進キープ）、ほ場水管理システム、ドローン（農薬散布）、食味・収量コンバイン</t>
    <rPh sb="17" eb="19">
      <t>ジドウ</t>
    </rPh>
    <rPh sb="19" eb="21">
      <t>ソウダ</t>
    </rPh>
    <rPh sb="31" eb="33">
      <t>カヘン</t>
    </rPh>
    <rPh sb="33" eb="35">
      <t>セヒ</t>
    </rPh>
    <rPh sb="58" eb="60">
      <t>ノウヤク</t>
    </rPh>
    <rPh sb="60" eb="62">
      <t>サンプ</t>
    </rPh>
    <rPh sb="64" eb="66">
      <t>ショクミ</t>
    </rPh>
    <rPh sb="67" eb="69">
      <t>シュウリョウ</t>
    </rPh>
    <phoneticPr fontId="3"/>
  </si>
  <si>
    <t>トラクタ（自動操舵システム）、田植機（可変施肥、直進キープ）、食味・収量コンバイン、遠隔操作草刈り機、ドローン（生育センシング）、灌水支援システム（大豆）、熱画像診断（大豆）</t>
    <rPh sb="19" eb="21">
      <t>カヘン</t>
    </rPh>
    <rPh sb="21" eb="23">
      <t>セヒ</t>
    </rPh>
    <rPh sb="31" eb="33">
      <t>ショクミ</t>
    </rPh>
    <rPh sb="34" eb="36">
      <t>シュウリョウ</t>
    </rPh>
    <rPh sb="42" eb="44">
      <t>エンカク</t>
    </rPh>
    <rPh sb="44" eb="46">
      <t>ソウサ</t>
    </rPh>
    <rPh sb="56" eb="58">
      <t>セイイク</t>
    </rPh>
    <rPh sb="74" eb="76">
      <t>ダイズ</t>
    </rPh>
    <rPh sb="78" eb="79">
      <t>ネツ</t>
    </rPh>
    <rPh sb="79" eb="81">
      <t>ガゾウ</t>
    </rPh>
    <rPh sb="81" eb="83">
      <t>シンダン</t>
    </rPh>
    <rPh sb="84" eb="86">
      <t>ダイズ</t>
    </rPh>
    <phoneticPr fontId="3"/>
  </si>
  <si>
    <t>ブロードキャスタ（可変施肥、自動操舵）、田植機（直進アシスト、可変施肥）、ドローン（農薬散布）、ほ場水管理システム、トラクタ（自動運転、自動操舵システム）、食味・収量コンバイン（自動操舵システム）</t>
    <rPh sb="9" eb="11">
      <t>カヘン</t>
    </rPh>
    <rPh sb="11" eb="13">
      <t>セヒ</t>
    </rPh>
    <rPh sb="14" eb="16">
      <t>ジドウ</t>
    </rPh>
    <rPh sb="16" eb="18">
      <t>ソウダ</t>
    </rPh>
    <rPh sb="31" eb="33">
      <t>カヘン</t>
    </rPh>
    <rPh sb="33" eb="35">
      <t>セヒ</t>
    </rPh>
    <rPh sb="42" eb="44">
      <t>ノウヤク</t>
    </rPh>
    <rPh sb="44" eb="46">
      <t>サンプ</t>
    </rPh>
    <rPh sb="68" eb="70">
      <t>ジドウ</t>
    </rPh>
    <rPh sb="70" eb="72">
      <t>ソウダ</t>
    </rPh>
    <rPh sb="78" eb="80">
      <t>ショクミ</t>
    </rPh>
    <rPh sb="81" eb="83">
      <t>シュウリョウ</t>
    </rPh>
    <rPh sb="89" eb="91">
      <t>ジドウ</t>
    </rPh>
    <rPh sb="91" eb="93">
      <t>ソウダ</t>
    </rPh>
    <phoneticPr fontId="3"/>
  </si>
  <si>
    <t>準天頂衛星測位システム(QZSS)受信機
（MJ-3008-GM4
-IMU）</t>
    <phoneticPr fontId="3"/>
  </si>
  <si>
    <t>トラクタ（自動運転）、田植機（直進アシスト）、ドローン（農薬散布、肥料）、リモコン式草刈り機、食味・収量コンバイン、準天頂衛星測位システム(QZSS)、経営管理システム、水田センサ、環境計測モニタリングシステム</t>
    <rPh sb="28" eb="30">
      <t>ノウヤク</t>
    </rPh>
    <rPh sb="33" eb="35">
      <t>ヒリョウ</t>
    </rPh>
    <rPh sb="47" eb="49">
      <t>ショクミ</t>
    </rPh>
    <rPh sb="50" eb="52">
      <t>シュウリョウ</t>
    </rPh>
    <rPh sb="76" eb="80">
      <t>ケイエイカンリ</t>
    </rPh>
    <rPh sb="85" eb="87">
      <t>スイデン</t>
    </rPh>
    <phoneticPr fontId="3"/>
  </si>
  <si>
    <t>田植機（可変施肥、直進アシスト）、ほ場水管理システム、リモコン式草刈り機、ドローン（生育センシング、農薬散布）、トラクタ（自動運転、自動操舵システム）、コンバイン（収量・食味）、衛星センシング、KSAS乾燥システム</t>
    <rPh sb="4" eb="6">
      <t>カヘン</t>
    </rPh>
    <rPh sb="6" eb="8">
      <t>セヒ</t>
    </rPh>
    <rPh sb="42" eb="44">
      <t>セイイク</t>
    </rPh>
    <rPh sb="50" eb="52">
      <t>ノウヤク</t>
    </rPh>
    <rPh sb="52" eb="54">
      <t>サンプ</t>
    </rPh>
    <rPh sb="66" eb="68">
      <t>ジドウ</t>
    </rPh>
    <rPh sb="68" eb="70">
      <t>ソウダ</t>
    </rPh>
    <rPh sb="89" eb="91">
      <t>エイセイ</t>
    </rPh>
    <phoneticPr fontId="3"/>
  </si>
  <si>
    <t>トラクタ（自動操舵システム）、田植機（直進アシスト）、食味・収量コンバイン、ほ場水管理システム、ドローン（農薬散布、施肥、生育センシング、鳥獣害、均平化）、遠隔操作草刈り機</t>
    <rPh sb="27" eb="29">
      <t>ショクミ</t>
    </rPh>
    <rPh sb="30" eb="32">
      <t>シュウリョウ</t>
    </rPh>
    <rPh sb="53" eb="55">
      <t>ノウヤク</t>
    </rPh>
    <rPh sb="58" eb="60">
      <t>セヒ</t>
    </rPh>
    <rPh sb="61" eb="63">
      <t>セイイク</t>
    </rPh>
    <rPh sb="69" eb="71">
      <t>チョウジュウ</t>
    </rPh>
    <rPh sb="71" eb="72">
      <t>ガイ</t>
    </rPh>
    <rPh sb="73" eb="75">
      <t>キンペイ</t>
    </rPh>
    <rPh sb="75" eb="76">
      <t>カ</t>
    </rPh>
    <rPh sb="78" eb="80">
      <t>エンカク</t>
    </rPh>
    <rPh sb="80" eb="82">
      <t>ソウサ</t>
    </rPh>
    <rPh sb="82" eb="84">
      <t>クサカ</t>
    </rPh>
    <rPh sb="85" eb="86">
      <t>キ</t>
    </rPh>
    <phoneticPr fontId="3"/>
  </si>
  <si>
    <t>トラクタ（自動操舵システム）、ブロードキャスタ（可変施肥）、田植機、（可変施肥・直進アシスト）"、コンバイン（収量）、コンバイン（収量・食味）、経営管理システム、遠隔操作水田除草機、ドローン（防除、生育センシング）</t>
    <rPh sb="24" eb="26">
      <t>カヘン</t>
    </rPh>
    <rPh sb="26" eb="28">
      <t>セヒ</t>
    </rPh>
    <rPh sb="72" eb="74">
      <t>ケイエイ</t>
    </rPh>
    <rPh sb="74" eb="76">
      <t>カンリ</t>
    </rPh>
    <rPh sb="81" eb="83">
      <t>エンカク</t>
    </rPh>
    <rPh sb="83" eb="85">
      <t>ソウサ</t>
    </rPh>
    <rPh sb="85" eb="87">
      <t>スイデン</t>
    </rPh>
    <rPh sb="89" eb="90">
      <t>キ</t>
    </rPh>
    <rPh sb="96" eb="98">
      <t>ボウジョ</t>
    </rPh>
    <rPh sb="99" eb="101">
      <t>セイイク</t>
    </rPh>
    <phoneticPr fontId="3"/>
  </si>
  <si>
    <t>トラクタ（自動運転）、田植機（直進アシスト）、ドローン（農薬散布）、リモコン式草刈り機、経営管理システム</t>
    <rPh sb="28" eb="30">
      <t>ノウヤク</t>
    </rPh>
    <rPh sb="44" eb="48">
      <t>ケイエイカンリ</t>
    </rPh>
    <phoneticPr fontId="3"/>
  </si>
  <si>
    <t>トラクタ（自動操舵システム）、田植機（自動操舵システム）、ドローン（農薬散布、生育センシング）、牛舎監視カメラシステム</t>
    <rPh sb="5" eb="7">
      <t>ジドウ</t>
    </rPh>
    <rPh sb="7" eb="9">
      <t>ソウダ</t>
    </rPh>
    <rPh sb="15" eb="17">
      <t>タウエ</t>
    </rPh>
    <rPh sb="17" eb="18">
      <t>キ</t>
    </rPh>
    <rPh sb="19" eb="21">
      <t>ジドウ</t>
    </rPh>
    <rPh sb="21" eb="23">
      <t>ソウダ</t>
    </rPh>
    <rPh sb="34" eb="36">
      <t>ノウヤク</t>
    </rPh>
    <rPh sb="39" eb="41">
      <t>セイイク</t>
    </rPh>
    <rPh sb="48" eb="50">
      <t>ギュウシャ</t>
    </rPh>
    <rPh sb="50" eb="52">
      <t>カンシ</t>
    </rPh>
    <phoneticPr fontId="3"/>
  </si>
  <si>
    <t>トラクタ、（直進アシスト、自動運転）、田植機（直進アシスト）、収量・食味コンバイン（自動運転アシスト）、ほ場水管理システム、リモコン式草刈り機、ドローン（農薬散布、施肥、生育センシング）、経営管理システム</t>
    <rPh sb="31" eb="33">
      <t>シュウリョウ</t>
    </rPh>
    <rPh sb="34" eb="36">
      <t>ショクミ</t>
    </rPh>
    <rPh sb="77" eb="79">
      <t>ノウヤク</t>
    </rPh>
    <rPh sb="79" eb="81">
      <t>サンプ</t>
    </rPh>
    <rPh sb="82" eb="84">
      <t>セヒ</t>
    </rPh>
    <rPh sb="85" eb="87">
      <t>セイイク</t>
    </rPh>
    <rPh sb="94" eb="98">
      <t>ケイエイカンリ</t>
    </rPh>
    <phoneticPr fontId="3"/>
  </si>
  <si>
    <t>トラクタ（自動運転）、田植機（直進アシスト）、ドローン（生育センシング）、収量コンバイン</t>
    <rPh sb="28" eb="30">
      <t>セイイク</t>
    </rPh>
    <rPh sb="37" eb="39">
      <t>シュウリョウ</t>
    </rPh>
    <phoneticPr fontId="3"/>
  </si>
  <si>
    <t>田植機（直進アシスト）、コンバイン（収量・食味）、ドローン（生育センシング、施肥）、トラクタ（自動運転）、ほ場水管理システム、ブロードキャスタ（可変施肥）、経営管理システム</t>
    <rPh sb="30" eb="32">
      <t>セイイク</t>
    </rPh>
    <rPh sb="38" eb="40">
      <t>セヒ</t>
    </rPh>
    <rPh sb="72" eb="76">
      <t>カヘンセヒ</t>
    </rPh>
    <rPh sb="78" eb="82">
      <t>ケイエイカンリ</t>
    </rPh>
    <phoneticPr fontId="3"/>
  </si>
  <si>
    <t>アグリサポートコントローラ（乾燥）</t>
    <phoneticPr fontId="3"/>
  </si>
  <si>
    <t>コンバイン、（食味・収量、自動運転アシスト）、トラクタ（自動運転）、田植機（直進アシスト）、水田センサ、ドローン（農薬散布）、営農管理システム</t>
    <rPh sb="7" eb="9">
      <t>ショクミ</t>
    </rPh>
    <rPh sb="10" eb="12">
      <t>シュウリョウ</t>
    </rPh>
    <rPh sb="57" eb="59">
      <t>ノウヤク</t>
    </rPh>
    <rPh sb="63" eb="65">
      <t>エイノウ</t>
    </rPh>
    <rPh sb="65" eb="67">
      <t>カンリ</t>
    </rPh>
    <phoneticPr fontId="3"/>
  </si>
  <si>
    <t>(株)小坂農園</t>
    <rPh sb="0" eb="3">
      <t>カブ</t>
    </rPh>
    <phoneticPr fontId="2"/>
  </si>
  <si>
    <t>鹿追町ICT研究会
（農）笹川北斗農場</t>
    <rPh sb="11" eb="12">
      <t>ノウ</t>
    </rPh>
    <rPh sb="13" eb="15">
      <t>ササガワ</t>
    </rPh>
    <phoneticPr fontId="2"/>
  </si>
  <si>
    <t>新潟県
徳島県
埼玉県</t>
    <rPh sb="0" eb="2">
      <t>ニイガタ</t>
    </rPh>
    <rPh sb="2" eb="3">
      <t>ケン</t>
    </rPh>
    <rPh sb="8" eb="11">
      <t>サイタマケン</t>
    </rPh>
    <phoneticPr fontId="4"/>
  </si>
  <si>
    <t>トラクタ（自動運転）、ドローン（農薬散布、肥料散布、生育センシング、除雪剤散布）、フィールドサーバ―、収量コンバイン（直進アシスト）、収量センサー付きバレイショ収穫機</t>
    <rPh sb="5" eb="9">
      <t>ジドウウンテン</t>
    </rPh>
    <rPh sb="16" eb="18">
      <t>ノウヤク</t>
    </rPh>
    <rPh sb="18" eb="20">
      <t>サンプ</t>
    </rPh>
    <rPh sb="21" eb="23">
      <t>ヒリョウ</t>
    </rPh>
    <rPh sb="23" eb="25">
      <t>サンプ</t>
    </rPh>
    <rPh sb="26" eb="28">
      <t>セイイク</t>
    </rPh>
    <rPh sb="34" eb="36">
      <t>ジョセツ</t>
    </rPh>
    <rPh sb="36" eb="37">
      <t>ザイ</t>
    </rPh>
    <rPh sb="37" eb="39">
      <t>サンプ</t>
    </rPh>
    <rPh sb="51" eb="53">
      <t>シュウリョウ</t>
    </rPh>
    <rPh sb="59" eb="61">
      <t>チョクシン</t>
    </rPh>
    <phoneticPr fontId="3"/>
  </si>
  <si>
    <t>収量センサー付きバレイショ収穫機</t>
    <phoneticPr fontId="3"/>
  </si>
  <si>
    <t>可変施肥機、生育センサ、衛星センシング、トラクタ（自動操舵）タマネギ移植機（自動操舵）、コンバイン（自動運転アシスト）、中山間地位置情報システム</t>
    <rPh sb="0" eb="2">
      <t>カヘン</t>
    </rPh>
    <rPh sb="2" eb="4">
      <t>セヒ</t>
    </rPh>
    <rPh sb="4" eb="5">
      <t>キ</t>
    </rPh>
    <rPh sb="6" eb="8">
      <t>セイイク</t>
    </rPh>
    <rPh sb="12" eb="14">
      <t>エイセイ</t>
    </rPh>
    <rPh sb="25" eb="27">
      <t>ジドウ</t>
    </rPh>
    <rPh sb="27" eb="29">
      <t>ソウダ</t>
    </rPh>
    <rPh sb="34" eb="36">
      <t>イショク</t>
    </rPh>
    <rPh sb="36" eb="37">
      <t>キ</t>
    </rPh>
    <rPh sb="38" eb="40">
      <t>ジドウ</t>
    </rPh>
    <rPh sb="40" eb="42">
      <t>ソウダ</t>
    </rPh>
    <phoneticPr fontId="3"/>
  </si>
  <si>
    <t>トラクタ（自動操舵システム）、フィールドサーバ、水田センサ、ほ場水管理システム、ドローン（生育センシング、ピンポイント農薬散布、ピンポイント施肥）、タマネギ移植機（自動操舵）</t>
    <rPh sb="45" eb="47">
      <t>セイイク</t>
    </rPh>
    <rPh sb="59" eb="61">
      <t>ノウヤク</t>
    </rPh>
    <rPh sb="61" eb="63">
      <t>サンプ</t>
    </rPh>
    <rPh sb="70" eb="72">
      <t>セヒ</t>
    </rPh>
    <rPh sb="78" eb="80">
      <t>イショク</t>
    </rPh>
    <rPh sb="80" eb="81">
      <t>キ</t>
    </rPh>
    <rPh sb="82" eb="86">
      <t>ジドウソウダ</t>
    </rPh>
    <phoneticPr fontId="3"/>
  </si>
  <si>
    <t>経営管理システム、栽培環境のセンシング、コンバイン（自動操舵システム）、フィールドサーバ</t>
    <rPh sb="0" eb="2">
      <t>ケイエイ</t>
    </rPh>
    <rPh sb="2" eb="4">
      <t>カンリ</t>
    </rPh>
    <rPh sb="9" eb="11">
      <t>サイバイ</t>
    </rPh>
    <rPh sb="11" eb="13">
      <t>カンキョウ</t>
    </rPh>
    <rPh sb="26" eb="28">
      <t>ジドウ</t>
    </rPh>
    <rPh sb="28" eb="30">
      <t>ソウダ</t>
    </rPh>
    <phoneticPr fontId="3"/>
  </si>
  <si>
    <t>ドローン（農薬散布）、経営管理システム</t>
    <rPh sb="5" eb="7">
      <t>ノウヤク</t>
    </rPh>
    <rPh sb="7" eb="9">
      <t>サンプ</t>
    </rPh>
    <rPh sb="11" eb="15">
      <t>ケイエイカンリ</t>
    </rPh>
    <phoneticPr fontId="3"/>
  </si>
  <si>
    <t>トラクタ（自動操舵システム）、灌水システム、ドローン（生育センシング、農薬散布）、気象センサ</t>
    <rPh sb="15" eb="17">
      <t>カンスイ</t>
    </rPh>
    <rPh sb="27" eb="29">
      <t>セイイク</t>
    </rPh>
    <rPh sb="35" eb="37">
      <t>ノウヤク</t>
    </rPh>
    <rPh sb="37" eb="39">
      <t>サンプ</t>
    </rPh>
    <rPh sb="41" eb="43">
      <t>キショウ</t>
    </rPh>
    <phoneticPr fontId="3"/>
  </si>
  <si>
    <t>トラクタ（自動運転、自動操舵システム）、トラクタ＋ごぼうハーベスタ（自動操舵システム）</t>
    <rPh sb="34" eb="38">
      <t>ジドウソウダ</t>
    </rPh>
    <phoneticPr fontId="3"/>
  </si>
  <si>
    <t xml:space="preserve"> トラクタ（自動操舵補助システム）、ドローン（生育センシング、農薬散布）、アシストスーツ、衛星センシング</t>
    <rPh sb="23" eb="25">
      <t>セイイク</t>
    </rPh>
    <rPh sb="31" eb="33">
      <t>ノウヤク</t>
    </rPh>
    <rPh sb="33" eb="35">
      <t>サンプ</t>
    </rPh>
    <rPh sb="45" eb="47">
      <t>エイセイ</t>
    </rPh>
    <phoneticPr fontId="3"/>
  </si>
  <si>
    <t>4輪駆動移動ロボット（山形大学試作機）</t>
    <phoneticPr fontId="3"/>
  </si>
  <si>
    <t>トラクタ（自動操舵システム）、気象観測装置、アシストスーツ（空気式、モーター式）、ドローン（受粉目安棒確認による出荷予測）4輪駆動移動ロボット（山形大学試作機）、経営管理システム</t>
    <rPh sb="15" eb="17">
      <t>キショウ</t>
    </rPh>
    <rPh sb="17" eb="19">
      <t>カンソク</t>
    </rPh>
    <rPh sb="19" eb="21">
      <t>ソウチ</t>
    </rPh>
    <rPh sb="30" eb="32">
      <t>クウキ</t>
    </rPh>
    <rPh sb="32" eb="33">
      <t>シキ</t>
    </rPh>
    <rPh sb="38" eb="39">
      <t>シキ</t>
    </rPh>
    <rPh sb="46" eb="48">
      <t>ジュフン</t>
    </rPh>
    <rPh sb="48" eb="50">
      <t>メヤス</t>
    </rPh>
    <rPh sb="50" eb="51">
      <t>ボウ</t>
    </rPh>
    <rPh sb="51" eb="53">
      <t>カクニン</t>
    </rPh>
    <rPh sb="56" eb="58">
      <t>シュッカ</t>
    </rPh>
    <rPh sb="58" eb="60">
      <t>ヨソク</t>
    </rPh>
    <rPh sb="81" eb="83">
      <t>ケイエイ</t>
    </rPh>
    <rPh sb="83" eb="85">
      <t>カンリ</t>
    </rPh>
    <phoneticPr fontId="3"/>
  </si>
  <si>
    <t>DONKEY（農薬散布、追肥、摘葉、収穫の作業支援及びデータ収集）</t>
    <phoneticPr fontId="3"/>
  </si>
  <si>
    <t>DONKEY（農薬散布、追肥、摘葉、収穫の作業支援及びデータ収集）、データ可視化アプリ、フィールドサーバ、経営管理システム</t>
    <rPh sb="7" eb="9">
      <t>ノウヤク</t>
    </rPh>
    <rPh sb="9" eb="11">
      <t>サンプ</t>
    </rPh>
    <rPh sb="12" eb="14">
      <t>ツイヒ</t>
    </rPh>
    <rPh sb="15" eb="17">
      <t>テキヨウ</t>
    </rPh>
    <rPh sb="18" eb="20">
      <t>シュウカク</t>
    </rPh>
    <rPh sb="21" eb="23">
      <t>サギョウ</t>
    </rPh>
    <rPh sb="23" eb="25">
      <t>シエン</t>
    </rPh>
    <rPh sb="25" eb="26">
      <t>オヨ</t>
    </rPh>
    <rPh sb="30" eb="32">
      <t>シュウシュウ</t>
    </rPh>
    <rPh sb="53" eb="55">
      <t>ケイエイ</t>
    </rPh>
    <rPh sb="55" eb="57">
      <t>カンリ</t>
    </rPh>
    <phoneticPr fontId="3"/>
  </si>
  <si>
    <t>生育・出荷予測システム、農地センサー、需給調整モデル、会計システム、営農・経営状況評価システム</t>
    <rPh sb="0" eb="2">
      <t>セイイク</t>
    </rPh>
    <rPh sb="3" eb="5">
      <t>シュッカ</t>
    </rPh>
    <rPh sb="5" eb="7">
      <t>ヨソク</t>
    </rPh>
    <rPh sb="12" eb="14">
      <t>ノウチ</t>
    </rPh>
    <rPh sb="19" eb="21">
      <t>ジュキュウ</t>
    </rPh>
    <rPh sb="21" eb="23">
      <t>チョウセイ</t>
    </rPh>
    <rPh sb="27" eb="29">
      <t>カイケイ</t>
    </rPh>
    <rPh sb="34" eb="36">
      <t>エイノウ</t>
    </rPh>
    <rPh sb="37" eb="39">
      <t>ケイエイ</t>
    </rPh>
    <rPh sb="39" eb="41">
      <t>ジョウキョウ</t>
    </rPh>
    <rPh sb="41" eb="43">
      <t>ヒョウカ</t>
    </rPh>
    <phoneticPr fontId="3"/>
  </si>
  <si>
    <t>精密気象データ連動の収穫時期予測システム</t>
    <phoneticPr fontId="3"/>
  </si>
  <si>
    <t>経営管理システム、AIﾏﾈｰｼﾞｬｰ（作業提案）、トラクタ（自動操舵システム）、GPS連動施肥中耕機、ほ場水管理システム、収穫時期予測、ドローン（生育センシング、農薬散布、肥料散布、均平）、自動操舵システム、コンバイン（収量）、遠隔監視モニター</t>
    <rPh sb="0" eb="2">
      <t>ケイエイ</t>
    </rPh>
    <rPh sb="2" eb="4">
      <t>カンリ</t>
    </rPh>
    <rPh sb="19" eb="21">
      <t>サギョウ</t>
    </rPh>
    <rPh sb="21" eb="23">
      <t>テイアン</t>
    </rPh>
    <rPh sb="30" eb="34">
      <t>ジドウソウダ</t>
    </rPh>
    <rPh sb="47" eb="49">
      <t>チュウコウ</t>
    </rPh>
    <rPh sb="49" eb="50">
      <t>キ</t>
    </rPh>
    <rPh sb="52" eb="53">
      <t>ジョウ</t>
    </rPh>
    <rPh sb="61" eb="63">
      <t>シュウカク</t>
    </rPh>
    <rPh sb="63" eb="65">
      <t>ジキ</t>
    </rPh>
    <rPh sb="65" eb="67">
      <t>ヨソク</t>
    </rPh>
    <rPh sb="73" eb="75">
      <t>セイイク</t>
    </rPh>
    <rPh sb="81" eb="85">
      <t>ノウヤクサンプ</t>
    </rPh>
    <rPh sb="86" eb="88">
      <t>ヒリョウ</t>
    </rPh>
    <rPh sb="88" eb="90">
      <t>サンプ</t>
    </rPh>
    <rPh sb="91" eb="93">
      <t>キンペイ</t>
    </rPh>
    <rPh sb="94" eb="96">
      <t>ジドウ</t>
    </rPh>
    <phoneticPr fontId="3"/>
  </si>
  <si>
    <t>トラクタ（自動操舵システム）、ドローン（生育センシング、追肥）、計画出荷支援システム</t>
    <rPh sb="20" eb="22">
      <t>セイイク</t>
    </rPh>
    <rPh sb="28" eb="30">
      <t>ツイヒ</t>
    </rPh>
    <phoneticPr fontId="3"/>
  </si>
  <si>
    <t>トラクタ（自動操舵システム）、リモコン式草刈り機、ドローン（生育センシング）</t>
    <rPh sb="5" eb="7">
      <t>ジドウ</t>
    </rPh>
    <rPh sb="7" eb="9">
      <t>ソウダ</t>
    </rPh>
    <rPh sb="30" eb="32">
      <t>セイイク</t>
    </rPh>
    <phoneticPr fontId="3"/>
  </si>
  <si>
    <t>ライトアーム
（ＡＩ）</t>
    <phoneticPr fontId="3"/>
  </si>
  <si>
    <t>環境
センサー
（ラピスセミコンダクタMJ1011）
（ラピスセミコンダクタMJ8973）ほか一式</t>
    <phoneticPr fontId="3"/>
  </si>
  <si>
    <t>経営管理システム、リモコン式草刈り機、トラクタ（自動運転、自動操舵システム）、ドローン（生育センシング、農薬散布、施肥）キャベツ収穫機（自動操舵システム）、灌水システム、環境センサ</t>
    <rPh sb="0" eb="2">
      <t>ケイエイ</t>
    </rPh>
    <rPh sb="2" eb="4">
      <t>カンリ</t>
    </rPh>
    <rPh sb="29" eb="31">
      <t>ジドウ</t>
    </rPh>
    <rPh sb="31" eb="33">
      <t>ソウダ</t>
    </rPh>
    <rPh sb="44" eb="46">
      <t>セイイク</t>
    </rPh>
    <rPh sb="52" eb="56">
      <t>ノウヤクサンプ</t>
    </rPh>
    <rPh sb="57" eb="59">
      <t>セヒ</t>
    </rPh>
    <rPh sb="64" eb="66">
      <t>シュウカク</t>
    </rPh>
    <rPh sb="66" eb="67">
      <t>キ</t>
    </rPh>
    <rPh sb="68" eb="70">
      <t>ジドウ</t>
    </rPh>
    <rPh sb="70" eb="72">
      <t>ソウダ</t>
    </rPh>
    <rPh sb="78" eb="80">
      <t>カンスイ</t>
    </rPh>
    <rPh sb="85" eb="87">
      <t>カンキョウ</t>
    </rPh>
    <phoneticPr fontId="3"/>
  </si>
  <si>
    <t>スマートアシストリモート
Agri Field Manager v.2
営農管理システム</t>
    <phoneticPr fontId="3"/>
  </si>
  <si>
    <t>トラクタ（自動運転、自動操舵システム）、リモコン式草刈り機、ドローン（生育センシング）、営農管理システム</t>
    <rPh sb="10" eb="14">
      <t>ジドウソウダ</t>
    </rPh>
    <rPh sb="35" eb="37">
      <t>セイイク</t>
    </rPh>
    <rPh sb="44" eb="48">
      <t>エイノウカンリ</t>
    </rPh>
    <phoneticPr fontId="3"/>
  </si>
  <si>
    <t>統合環境種ステム、栽培・光合成量推定、栽培・収量予測ソフト、栽培・病害虫発生予測、スマートウォッチ（労務管理）、青果物流通サービス、需要予測サービス、会計ソフト、AIソフトによる経営改善</t>
    <rPh sb="0" eb="2">
      <t>トウゴウ</t>
    </rPh>
    <rPh sb="2" eb="4">
      <t>カンキョウ</t>
    </rPh>
    <rPh sb="4" eb="5">
      <t>シュ</t>
    </rPh>
    <rPh sb="50" eb="52">
      <t>ロウム</t>
    </rPh>
    <rPh sb="52" eb="54">
      <t>カンリ</t>
    </rPh>
    <rPh sb="89" eb="91">
      <t>ケイエイ</t>
    </rPh>
    <phoneticPr fontId="3"/>
  </si>
  <si>
    <t>生育・収量予測ツール</t>
    <phoneticPr fontId="3"/>
  </si>
  <si>
    <t>プロファインダー、プロファインダーNext80</t>
    <phoneticPr fontId="3"/>
  </si>
  <si>
    <t>需要予測サービス</t>
    <phoneticPr fontId="3"/>
  </si>
  <si>
    <t>病害虫・農薬管理サービス
労務管理サービス、スマートウォッチ、石油残量可視化ソフト、AIソフト（みずほ第一フィナンシャルテクノロジー）</t>
    <rPh sb="51" eb="53">
      <t>ダイイチ</t>
    </rPh>
    <phoneticPr fontId="3"/>
  </si>
  <si>
    <t>収穫ロボット、果実集荷技術</t>
    <rPh sb="0" eb="2">
      <t>シュウカク</t>
    </rPh>
    <rPh sb="7" eb="9">
      <t>カジツ</t>
    </rPh>
    <rPh sb="9" eb="11">
      <t>シュウカ</t>
    </rPh>
    <rPh sb="11" eb="13">
      <t>ギジュツ</t>
    </rPh>
    <phoneticPr fontId="3"/>
  </si>
  <si>
    <t>トマト収穫ロボット（パナソニック）</t>
    <phoneticPr fontId="3"/>
  </si>
  <si>
    <t>果実集荷技術（実証開発機）（パナソニック）</t>
    <phoneticPr fontId="3"/>
  </si>
  <si>
    <t>プロファーム</t>
    <phoneticPr fontId="3"/>
  </si>
  <si>
    <t>統合環境制御、ロックウール養液栽培システム、、光合成蒸散リアルタイム計測、生育・収量予測、労務管理システム</t>
    <rPh sb="0" eb="2">
      <t>トウゴウ</t>
    </rPh>
    <rPh sb="2" eb="4">
      <t>カンキョウ</t>
    </rPh>
    <rPh sb="4" eb="6">
      <t>セイギョ</t>
    </rPh>
    <rPh sb="37" eb="39">
      <t>セイイク</t>
    </rPh>
    <rPh sb="40" eb="42">
      <t>シュウリョウ</t>
    </rPh>
    <rPh sb="42" eb="44">
      <t>ヨソク</t>
    </rPh>
    <rPh sb="45" eb="47">
      <t>ロウム</t>
    </rPh>
    <rPh sb="47" eb="49">
      <t>カンリ</t>
    </rPh>
    <phoneticPr fontId="3"/>
  </si>
  <si>
    <t>IoTシステムAICA、細霧システム制御盤</t>
    <phoneticPr fontId="3"/>
  </si>
  <si>
    <t>CO2施用、イチゴ選果・パック詰めロボット、圃場環境・排液・収穫情報のモニタリングと可視化、収量予測システム</t>
    <rPh sb="46" eb="48">
      <t>シュウリョウ</t>
    </rPh>
    <rPh sb="48" eb="50">
      <t>ヨソク</t>
    </rPh>
    <phoneticPr fontId="3"/>
  </si>
  <si>
    <t>AIによるイチゴの生育特徴量計測システム</t>
    <phoneticPr fontId="3"/>
  </si>
  <si>
    <t>ファームレコーズ、ファームボックス、ファームチャット、RightARM</t>
    <phoneticPr fontId="3"/>
  </si>
  <si>
    <t>ゼロアグリ
AIによる自動かん水・施肥</t>
    <phoneticPr fontId="3"/>
  </si>
  <si>
    <t>㈱イノフィス　マッスルスーツEdge</t>
    <phoneticPr fontId="3"/>
  </si>
  <si>
    <t>経営管理システム、アシストスーツ、AIかん水施肥システム、市況予測システム</t>
    <rPh sb="0" eb="4">
      <t>ケイエイカンリ</t>
    </rPh>
    <rPh sb="29" eb="31">
      <t>シキョウ</t>
    </rPh>
    <rPh sb="31" eb="33">
      <t>ヨソク</t>
    </rPh>
    <phoneticPr fontId="3"/>
  </si>
  <si>
    <t>生産管理支援システム（みのりラボ㈱、ＡＭＡＰ）</t>
    <phoneticPr fontId="3"/>
  </si>
  <si>
    <t>生産管理支援システム（みのりラボ㈱、ＡＭＡＰ）（ＡＩの活用による計画立案）</t>
    <phoneticPr fontId="3"/>
  </si>
  <si>
    <t>経営管理システム（ＡＩの活用による計画立案）、無人搬送システム、（既存：統合環境制御システム、閉鎖型苗生産システム、債務発生システム、選果システム）</t>
    <rPh sb="0" eb="2">
      <t>ケイエイ</t>
    </rPh>
    <rPh sb="2" eb="4">
      <t>カンリ</t>
    </rPh>
    <rPh sb="33" eb="35">
      <t>キソン</t>
    </rPh>
    <rPh sb="47" eb="50">
      <t>ヘイサガタ</t>
    </rPh>
    <rPh sb="50" eb="51">
      <t>ナエ</t>
    </rPh>
    <rPh sb="51" eb="53">
      <t>セイサン</t>
    </rPh>
    <rPh sb="58" eb="60">
      <t>サイム</t>
    </rPh>
    <rPh sb="60" eb="62">
      <t>ハッセイ</t>
    </rPh>
    <rPh sb="67" eb="69">
      <t>センカ</t>
    </rPh>
    <phoneticPr fontId="3"/>
  </si>
  <si>
    <t>統合環境制御システム・Ｐｒｉｖａ　ｃｏｎｎｅｘｔ（既存）</t>
    <rPh sb="25" eb="27">
      <t>キソン</t>
    </rPh>
    <phoneticPr fontId="3"/>
  </si>
  <si>
    <t>無人搬送システム、閉鎖型苗生産システム・エスペックミック㈱（既存）、細霧発生システム・Ｖｉｆｒａ（イタリア）（既存）、自動選果システム・ＧＲＥＥＮＷＯＲＬＤ（韓国）（既存）</t>
    <rPh sb="30" eb="32">
      <t>キソン</t>
    </rPh>
    <rPh sb="55" eb="57">
      <t>キソン</t>
    </rPh>
    <rPh sb="61" eb="63">
      <t>センカ</t>
    </rPh>
    <rPh sb="83" eb="85">
      <t>キソン</t>
    </rPh>
    <phoneticPr fontId="3"/>
  </si>
  <si>
    <t>ハウスナビアドバンス</t>
    <phoneticPr fontId="3"/>
  </si>
  <si>
    <t>統合環境制御、経営管理・分析システム、生育センシング（ピーマン生育画像の解析、葉面積、草高の3Dマップ化技術〉</t>
    <rPh sb="7" eb="9">
      <t>ケイエイ</t>
    </rPh>
    <rPh sb="9" eb="11">
      <t>カンリ</t>
    </rPh>
    <rPh sb="12" eb="14">
      <t>ブンセキ</t>
    </rPh>
    <rPh sb="19" eb="21">
      <t>セイイク</t>
    </rPh>
    <phoneticPr fontId="3"/>
  </si>
  <si>
    <t>水2B02</t>
    <phoneticPr fontId="3"/>
  </si>
  <si>
    <t>計画生産・出荷管理システム</t>
    <phoneticPr fontId="3"/>
  </si>
  <si>
    <t>自動直進機能付きうね内部分施用機、電照管理モニタシステム</t>
    <phoneticPr fontId="3"/>
  </si>
  <si>
    <t>計画生産・出荷管理システム、自動直進機能付きうね内部分施用機、電照管理モニタシステム</t>
    <phoneticPr fontId="3"/>
  </si>
  <si>
    <t>アシストスーツ（マッスルスーツEdge）
（株式会社イノフィス）</t>
    <phoneticPr fontId="3"/>
  </si>
  <si>
    <t>追従式農作業支援ロボット台車（アイ・イート株式会社）（除草、剪定、運搬の補助）、青果物非破壊選果システム（SELECTOR-K82、SELECTOR-CV-7）</t>
    <rPh sb="27" eb="29">
      <t>ジョソウ</t>
    </rPh>
    <rPh sb="30" eb="32">
      <t>センテイ</t>
    </rPh>
    <rPh sb="33" eb="35">
      <t>ウンパン</t>
    </rPh>
    <rPh sb="36" eb="38">
      <t>ホジョ</t>
    </rPh>
    <phoneticPr fontId="3"/>
  </si>
  <si>
    <t>遠隔操作草刈り機、アシストスーツ、自動走行台車（除草、剪定、運搬の補助）、経営管理システム、非破壊選果システム</t>
    <rPh sb="0" eb="2">
      <t>エンカク</t>
    </rPh>
    <rPh sb="2" eb="4">
      <t>ソウサ</t>
    </rPh>
    <rPh sb="24" eb="26">
      <t>ジョソウ</t>
    </rPh>
    <rPh sb="27" eb="29">
      <t>センテイ</t>
    </rPh>
    <rPh sb="30" eb="32">
      <t>ウンパン</t>
    </rPh>
    <rPh sb="33" eb="35">
      <t>ホジョ</t>
    </rPh>
    <rPh sb="37" eb="39">
      <t>ケイエイ</t>
    </rPh>
    <rPh sb="39" eb="41">
      <t>カンリ</t>
    </rPh>
    <rPh sb="46" eb="49">
      <t>ヒハカイ</t>
    </rPh>
    <rPh sb="49" eb="51">
      <t>センカ</t>
    </rPh>
    <phoneticPr fontId="3"/>
  </si>
  <si>
    <t>みどりクラウド（セラク）、複合環境制御装置「ふくごう君」（三基計器）</t>
    <rPh sb="29" eb="30">
      <t>サン</t>
    </rPh>
    <rPh sb="30" eb="31">
      <t>キ</t>
    </rPh>
    <rPh sb="31" eb="33">
      <t>ケイキ</t>
    </rPh>
    <phoneticPr fontId="3"/>
  </si>
  <si>
    <t>アグリノート</t>
    <phoneticPr fontId="3"/>
  </si>
  <si>
    <t>遠隔操作草刈り機、ドローン（農薬散布、センシング）、統合環境制御</t>
    <rPh sb="0" eb="2">
      <t>エンカク</t>
    </rPh>
    <rPh sb="2" eb="4">
      <t>ソウサ</t>
    </rPh>
    <rPh sb="14" eb="16">
      <t>ノウヤク</t>
    </rPh>
    <rPh sb="26" eb="28">
      <t>トウゴウ</t>
    </rPh>
    <rPh sb="28" eb="30">
      <t>カンキョウ</t>
    </rPh>
    <rPh sb="30" eb="32">
      <t>セイギョ</t>
    </rPh>
    <phoneticPr fontId="3"/>
  </si>
  <si>
    <t>Agri-note</t>
    <phoneticPr fontId="3"/>
  </si>
  <si>
    <t>画像認識技術（NSSOL)</t>
    <phoneticPr fontId="3"/>
  </si>
  <si>
    <t>生育シミュレーション</t>
    <phoneticPr fontId="3"/>
  </si>
  <si>
    <t>FieldServer FS-2300、土壌複合センサ</t>
    <phoneticPr fontId="3"/>
  </si>
  <si>
    <t>DONKEY可視化アプリ、MY DONKEY（剪定・誘引摘心・収穫、防除（遠隔操作））</t>
    <rPh sb="34" eb="36">
      <t>ボウジョ</t>
    </rPh>
    <rPh sb="37" eb="39">
      <t>エンカク</t>
    </rPh>
    <rPh sb="39" eb="41">
      <t>ソウサ</t>
    </rPh>
    <phoneticPr fontId="3"/>
  </si>
  <si>
    <t>経営管理システム、自律多機能台車（DONKEY（運搬・防除）、フィールドサーバ、生育予測モデル、画像認識技術（AI)</t>
    <rPh sb="0" eb="4">
      <t>ケイエイカンリ</t>
    </rPh>
    <rPh sb="9" eb="11">
      <t>ジリツ</t>
    </rPh>
    <rPh sb="11" eb="14">
      <t>タキノウ</t>
    </rPh>
    <rPh sb="14" eb="16">
      <t>ダイシャ</t>
    </rPh>
    <rPh sb="24" eb="26">
      <t>ウンパン</t>
    </rPh>
    <rPh sb="27" eb="29">
      <t>ボウジョ</t>
    </rPh>
    <rPh sb="40" eb="42">
      <t>セイイク</t>
    </rPh>
    <rPh sb="42" eb="44">
      <t>ヨソク</t>
    </rPh>
    <rPh sb="48" eb="50">
      <t>ガゾウ</t>
    </rPh>
    <rPh sb="50" eb="52">
      <t>ニンシキ</t>
    </rPh>
    <rPh sb="52" eb="54">
      <t>ギジュツ</t>
    </rPh>
    <phoneticPr fontId="3"/>
  </si>
  <si>
    <t>プレ選果機
(家庭用柑橘選別システム(AP8770))</t>
    <phoneticPr fontId="3"/>
  </si>
  <si>
    <t>多機能草刈機（CMX2506）、プレ選果機(家庭用柑橘選別システム(AP8770))、ＪＡ選果機搭載非破壊選果機、ウェザーステーション</t>
    <phoneticPr fontId="3"/>
  </si>
  <si>
    <t>多機能除草機、ドローン（農薬散布）、プレ選果機、ＪＡ選果機搭載非破壊選果機、ウェザーステーション</t>
    <rPh sb="3" eb="5">
      <t>ジョソウ</t>
    </rPh>
    <rPh sb="12" eb="14">
      <t>ノウヤク</t>
    </rPh>
    <rPh sb="14" eb="16">
      <t>サンプ</t>
    </rPh>
    <phoneticPr fontId="3"/>
  </si>
  <si>
    <t>自動遠隔制御消毒(SS)機(SSV665FSC)）、自動遠隔制御運搬機（らくらく電動クローラー/JS-800-CR）、捕獲情報通知システムSS-GPS－AA4SWP)</t>
    <phoneticPr fontId="3"/>
  </si>
  <si>
    <t>栽培管理システム1(YuMake気象観測システム、栽培管理システム2(Nepon Agrinet,YuMake栽培管理システム）、ソリマチ 農業日誌 v.6,YuMake柿栽培経費管理システム</t>
    <phoneticPr fontId="3"/>
  </si>
  <si>
    <t>クボタ　WIN-1</t>
    <phoneticPr fontId="3"/>
  </si>
  <si>
    <t>遠隔制御草刈機、自動遠隔制御機能付きスピードスプレイヤー、営農管理システム、遠隔操作運搬車、アシストスーツ、捕獲情報通知システム</t>
    <rPh sb="0" eb="2">
      <t>エンカク</t>
    </rPh>
    <rPh sb="2" eb="4">
      <t>セイギョ</t>
    </rPh>
    <rPh sb="4" eb="6">
      <t>クサカ</t>
    </rPh>
    <rPh sb="6" eb="7">
      <t>キ</t>
    </rPh>
    <rPh sb="8" eb="10">
      <t>ジドウ</t>
    </rPh>
    <rPh sb="10" eb="12">
      <t>エンカク</t>
    </rPh>
    <rPh sb="12" eb="14">
      <t>セイギョ</t>
    </rPh>
    <rPh sb="14" eb="16">
      <t>キノウ</t>
    </rPh>
    <rPh sb="16" eb="17">
      <t>ツ</t>
    </rPh>
    <rPh sb="29" eb="31">
      <t>エイノウ</t>
    </rPh>
    <rPh sb="31" eb="33">
      <t>カンリ</t>
    </rPh>
    <rPh sb="38" eb="40">
      <t>エンカク</t>
    </rPh>
    <rPh sb="40" eb="42">
      <t>ソウサ</t>
    </rPh>
    <rPh sb="42" eb="45">
      <t>ウンパンシャ</t>
    </rPh>
    <phoneticPr fontId="3"/>
  </si>
  <si>
    <t>遠隔操作草刈機、かん水システム、ドローン（農薬散布）、遠隔操作運搬車、アシストスーツ</t>
    <rPh sb="0" eb="2">
      <t>エンカク</t>
    </rPh>
    <rPh sb="2" eb="4">
      <t>ソウサ</t>
    </rPh>
    <rPh sb="21" eb="23">
      <t>ノウヤク</t>
    </rPh>
    <rPh sb="27" eb="29">
      <t>エンカク</t>
    </rPh>
    <rPh sb="29" eb="31">
      <t>ソウサ</t>
    </rPh>
    <phoneticPr fontId="3"/>
  </si>
  <si>
    <t>クラウド型かん水コントローラー
アースコンシャス(株)・アーススマートシステム</t>
    <phoneticPr fontId="3"/>
  </si>
  <si>
    <t>XAIRCRAFT JAPAN(株)・P-20</t>
    <phoneticPr fontId="3"/>
  </si>
  <si>
    <t>リモコン式運搬機
（三晃精機(株)・JS800CR）</t>
    <phoneticPr fontId="3"/>
  </si>
  <si>
    <t>ウォーターセル（株）　アグリノート</t>
    <rPh sb="8" eb="9">
      <t>カブ</t>
    </rPh>
    <phoneticPr fontId="3"/>
  </si>
  <si>
    <t>西日本農研　土壌水分見える化、農地環境推定システム</t>
    <rPh sb="0" eb="1">
      <t>ニシ</t>
    </rPh>
    <rPh sb="1" eb="3">
      <t>ニホン</t>
    </rPh>
    <rPh sb="3" eb="5">
      <t>ノウケン</t>
    </rPh>
    <phoneticPr fontId="3"/>
  </si>
  <si>
    <t>アシストスーツラクベスト（ARM-1D）、アシストスーツ
（Laevoエクソスケルトン）</t>
    <phoneticPr fontId="3"/>
  </si>
  <si>
    <t>遠隔操作除草機、アシストスーツ、AIかん水施肥システム、ドローン（農薬散布、施肥）、アシストスーツ、経営管理システム、土壌水分見える化システム</t>
    <rPh sb="0" eb="2">
      <t>エンカク</t>
    </rPh>
    <rPh sb="2" eb="4">
      <t>ソウサ</t>
    </rPh>
    <rPh sb="4" eb="6">
      <t>ジョソウ</t>
    </rPh>
    <rPh sb="6" eb="7">
      <t>キ</t>
    </rPh>
    <rPh sb="33" eb="35">
      <t>ノウヤク</t>
    </rPh>
    <rPh sb="35" eb="37">
      <t>サンプ</t>
    </rPh>
    <rPh sb="38" eb="40">
      <t>セヒ</t>
    </rPh>
    <rPh sb="50" eb="52">
      <t>ケイエイ</t>
    </rPh>
    <rPh sb="52" eb="54">
      <t>カンリ</t>
    </rPh>
    <rPh sb="59" eb="61">
      <t>ドジョウ</t>
    </rPh>
    <rPh sb="61" eb="63">
      <t>スイブン</t>
    </rPh>
    <rPh sb="63" eb="64">
      <t>ミ</t>
    </rPh>
    <rPh sb="66" eb="67">
      <t>カ</t>
    </rPh>
    <phoneticPr fontId="3"/>
  </si>
  <si>
    <t>気象ロボット</t>
    <phoneticPr fontId="3"/>
  </si>
  <si>
    <t>ＡＩ選果機</t>
    <phoneticPr fontId="3"/>
  </si>
  <si>
    <t>Web-Watcher</t>
    <phoneticPr fontId="3"/>
  </si>
  <si>
    <t>気象ロボット、AI選果機、アシストスーツ</t>
    <rPh sb="0" eb="2">
      <t>キショウ</t>
    </rPh>
    <rPh sb="9" eb="12">
      <t>センカキ</t>
    </rPh>
    <phoneticPr fontId="3"/>
  </si>
  <si>
    <t>NEC営農指導支援システム</t>
    <phoneticPr fontId="3"/>
  </si>
  <si>
    <t>農研機構農業情報研究センター　果実品質予測技術</t>
    <phoneticPr fontId="3"/>
  </si>
  <si>
    <t>農地環境推定システム、気象情報に基づく病害発生予察技術</t>
    <phoneticPr fontId="3"/>
  </si>
  <si>
    <t>シブヤ精機　ロボット搭載型プレ選果システム</t>
    <rPh sb="3" eb="5">
      <t>セイキ</t>
    </rPh>
    <phoneticPr fontId="3"/>
  </si>
  <si>
    <t>IoT自動撮影カメラハイクカムLT4G、NEC農業技術学習支援システム、遠隔監視型予措・貯蔵システム</t>
    <phoneticPr fontId="3"/>
  </si>
  <si>
    <t>かん水システム、気象観測装置、果実品質予測システム、病害虫予測システム、プレ選果機、農業技術学習支援システム、遠隔監視型予措・貯蔵システム、IoT自動撮影カメラ（箱罠監視）</t>
    <rPh sb="15" eb="17">
      <t>カジツ</t>
    </rPh>
    <rPh sb="17" eb="19">
      <t>ヒンシツ</t>
    </rPh>
    <rPh sb="19" eb="21">
      <t>ヨソク</t>
    </rPh>
    <rPh sb="26" eb="29">
      <t>ビョウガイチュウ</t>
    </rPh>
    <rPh sb="29" eb="31">
      <t>ヨソク</t>
    </rPh>
    <rPh sb="38" eb="41">
      <t>センカキ</t>
    </rPh>
    <rPh sb="42" eb="44">
      <t>ノウギョウ</t>
    </rPh>
    <rPh sb="44" eb="46">
      <t>ギジュツ</t>
    </rPh>
    <rPh sb="46" eb="48">
      <t>ガクシュウ</t>
    </rPh>
    <rPh sb="48" eb="50">
      <t>シエン</t>
    </rPh>
    <rPh sb="73" eb="75">
      <t>ジドウ</t>
    </rPh>
    <rPh sb="75" eb="77">
      <t>サツエイ</t>
    </rPh>
    <rPh sb="81" eb="82">
      <t>ハコ</t>
    </rPh>
    <rPh sb="82" eb="83">
      <t>ワナ</t>
    </rPh>
    <rPh sb="83" eb="85">
      <t>カンシ</t>
    </rPh>
    <phoneticPr fontId="3"/>
  </si>
  <si>
    <t>フィールドサーバ</t>
    <phoneticPr fontId="3"/>
  </si>
  <si>
    <t>ＪＡ環境保全型農業ネットワークシステム</t>
    <phoneticPr fontId="3"/>
  </si>
  <si>
    <t>生育ステージＡＩ解析技術</t>
    <phoneticPr fontId="3"/>
  </si>
  <si>
    <t>ドローン（センシング）、経営管理システム、害虫発生測定システム、フィールドサーバ、茶生産データ管理システムデ（データキーパー）、乗用型防除機（自動防除、うねの安定走行機能追加）、ＧＡＰ支援ソフト、</t>
    <rPh sb="12" eb="16">
      <t>ケイエイカンリ</t>
    </rPh>
    <rPh sb="21" eb="23">
      <t>ガイチュウ</t>
    </rPh>
    <rPh sb="23" eb="25">
      <t>ハッセイ</t>
    </rPh>
    <rPh sb="25" eb="27">
      <t>ソクテイ</t>
    </rPh>
    <phoneticPr fontId="3"/>
  </si>
  <si>
    <t>カワサキ機工　乗用型防除機（自動防除、うねの安定走行機能追加）、ＮＥＣＧＡＰ支援ソフト、カワサキ機工　茶生産データ管理システムデ（データキーパー）</t>
    <rPh sb="28" eb="30">
      <t>ツイカ</t>
    </rPh>
    <phoneticPr fontId="3"/>
  </si>
  <si>
    <t>日本計器鹿児島製作所　クワシロ予測防除散水機（NKEDN-1101）</t>
    <phoneticPr fontId="3"/>
  </si>
  <si>
    <t>ロボット摘採機・整枝機　松元機工  MCRT12VF、ロボット中刈機　松元機工  MCRP10VF　肥料散布ユニット　寺田製作所 TWO-MTH</t>
    <phoneticPr fontId="3"/>
  </si>
  <si>
    <t>フィールドサーバー　vegetalia　FS2300</t>
    <phoneticPr fontId="3"/>
  </si>
  <si>
    <t>生葉荷受け情報管理システム（「会計さん」、アグリノート」、経営支援プログラム「RightARM」</t>
    <phoneticPr fontId="3"/>
  </si>
  <si>
    <t>クワシロ予測防除散水機、フィールドサーバ、ロボット摘採機・整枝機、ロボット中刈り機、ロボット管理機（施肥）リモコン式草刈り機、生葉荷受け情報管理システム、営農管理システム、在庫管理システム</t>
    <rPh sb="4" eb="6">
      <t>ヨソク</t>
    </rPh>
    <rPh sb="6" eb="8">
      <t>ボウジョ</t>
    </rPh>
    <rPh sb="8" eb="10">
      <t>サンスイ</t>
    </rPh>
    <rPh sb="10" eb="11">
      <t>キ</t>
    </rPh>
    <rPh sb="46" eb="48">
      <t>カンリ</t>
    </rPh>
    <rPh sb="48" eb="49">
      <t>キ</t>
    </rPh>
    <rPh sb="50" eb="52">
      <t>セヒ</t>
    </rPh>
    <rPh sb="77" eb="79">
      <t>エイノウ</t>
    </rPh>
    <rPh sb="79" eb="81">
      <t>カンリ</t>
    </rPh>
    <rPh sb="86" eb="88">
      <t>ザイコ</t>
    </rPh>
    <rPh sb="88" eb="90">
      <t>カンリ</t>
    </rPh>
    <phoneticPr fontId="3"/>
  </si>
  <si>
    <t>画像処理ソフト（PhotoScan）</t>
    <phoneticPr fontId="3"/>
  </si>
  <si>
    <t>サイレージ収穫調製作業自動記録システム（エゾウィン、レポサク）、IoT活用型TMR調製システム、QRコード利用生産履歴管理システム</t>
    <phoneticPr fontId="3"/>
  </si>
  <si>
    <t>乳牛位置情報解析システム</t>
    <phoneticPr fontId="3"/>
  </si>
  <si>
    <t>搾乳ロボット（レリーアストロノートA5</t>
    <phoneticPr fontId="3"/>
  </si>
  <si>
    <t>生産プロセス一元管理システム</t>
    <phoneticPr fontId="3"/>
  </si>
  <si>
    <t>搾乳ロボット、TMRミキシングトラック（自動操作機能追加）、ドローン（センシング、農薬散布）、生育予測システム、サイレージ収穫調製作業自動記録システム、個体行動監視システム</t>
    <rPh sb="20" eb="22">
      <t>ジドウ</t>
    </rPh>
    <rPh sb="22" eb="24">
      <t>ソウサ</t>
    </rPh>
    <rPh sb="24" eb="26">
      <t>キノウ</t>
    </rPh>
    <rPh sb="26" eb="28">
      <t>ツイカ</t>
    </rPh>
    <rPh sb="41" eb="45">
      <t>ノウヤクサンプ</t>
    </rPh>
    <rPh sb="47" eb="49">
      <t>セイイク</t>
    </rPh>
    <rPh sb="49" eb="51">
      <t>ヨソク</t>
    </rPh>
    <rPh sb="76" eb="78">
      <t>コタイ</t>
    </rPh>
    <rPh sb="78" eb="80">
      <t>コウドウ</t>
    </rPh>
    <rPh sb="80" eb="82">
      <t>カンシ</t>
    </rPh>
    <phoneticPr fontId="3"/>
  </si>
  <si>
    <t>オリオン機械 FMA20A</t>
    <phoneticPr fontId="3"/>
  </si>
  <si>
    <t>牛群位置検出技術、高度環境制御技術、</t>
    <phoneticPr fontId="3"/>
  </si>
  <si>
    <t>Farmnote Color</t>
    <phoneticPr fontId="3"/>
  </si>
  <si>
    <t>酪農クラウド</t>
    <phoneticPr fontId="3"/>
  </si>
  <si>
    <t>個体行動監視システム、発情・疾病検知機、自動給餌機、乳質測定サンプリング装置、飼養管理システム</t>
    <rPh sb="0" eb="2">
      <t>コタイ</t>
    </rPh>
    <rPh sb="2" eb="4">
      <t>コウドウ</t>
    </rPh>
    <rPh sb="4" eb="6">
      <t>カンシ</t>
    </rPh>
    <rPh sb="39" eb="41">
      <t>シヨウ</t>
    </rPh>
    <rPh sb="41" eb="43">
      <t>カンリ</t>
    </rPh>
    <phoneticPr fontId="3"/>
  </si>
  <si>
    <t>PMR自動調製・自動給餌機（デラバル　オプティマットシステム）</t>
    <phoneticPr fontId="3"/>
  </si>
  <si>
    <t>搾乳ロボットシステム（デラバルVMS）</t>
    <phoneticPr fontId="3"/>
  </si>
  <si>
    <t>自動敷料散布機、餌寄せロボット</t>
    <phoneticPr fontId="3"/>
  </si>
  <si>
    <t>環境管理システム</t>
    <phoneticPr fontId="3"/>
  </si>
  <si>
    <t>オリオン社製　個別式移動型自動哺乳ロボットシステム</t>
    <phoneticPr fontId="3"/>
  </si>
  <si>
    <t>BCS計測システム、活動量管理システム</t>
    <phoneticPr fontId="3"/>
  </si>
  <si>
    <t>PMR自動調整・自動給餌機、活動量管理システム、環境管理システム、初乳給与システム、個別式移動型、自動哺乳ロボットシステム、群飼養型自動哺乳管理システム</t>
    <phoneticPr fontId="3"/>
  </si>
  <si>
    <t>ビコンジャパン
ROM1550G</t>
    <phoneticPr fontId="3"/>
  </si>
  <si>
    <t>クボタ
DR6130S-PFQW-C-H</t>
    <phoneticPr fontId="3"/>
  </si>
  <si>
    <t>DJI
MAVIC2PRO</t>
    <phoneticPr fontId="3"/>
  </si>
  <si>
    <t>クボタ
ARC-500</t>
    <phoneticPr fontId="3"/>
  </si>
  <si>
    <t>ヤンマーYT-5113A、クボタMR1000A-PC3－robot</t>
    <phoneticPr fontId="3"/>
  </si>
  <si>
    <t>クボタ
WRH1200A-2.6W</t>
    <phoneticPr fontId="3"/>
  </si>
  <si>
    <t>クボタケミックス
WATARAS
AmaterZ
inamo</t>
    <phoneticPr fontId="3"/>
  </si>
  <si>
    <t>岩見沢農業気象システム</t>
    <phoneticPr fontId="3"/>
  </si>
  <si>
    <t>NTTコミュニケーションズ
Thingscloud</t>
    <phoneticPr fontId="3"/>
  </si>
  <si>
    <t>クボタ
MR1000AQMADWUPC3</t>
    <phoneticPr fontId="3"/>
  </si>
  <si>
    <t>ニコントリンブル
CFX-750</t>
    <phoneticPr fontId="3"/>
  </si>
  <si>
    <t>クボタ
NW8S-F-GS</t>
    <phoneticPr fontId="3"/>
  </si>
  <si>
    <t>クボタ
DR6130</t>
    <phoneticPr fontId="3"/>
  </si>
  <si>
    <t>クボタケミックス
WATARAS</t>
    <phoneticPr fontId="3"/>
  </si>
  <si>
    <t>クボタ
ＫＳＡＳ</t>
    <phoneticPr fontId="3"/>
  </si>
  <si>
    <t>スガノ
LB50S2B</t>
    <phoneticPr fontId="3"/>
  </si>
  <si>
    <t>トプコン
X25</t>
    <phoneticPr fontId="3"/>
  </si>
  <si>
    <t>IHIアグリテック
MGC1202PN</t>
    <phoneticPr fontId="3"/>
  </si>
  <si>
    <t>SIPにて開発
灌水支援システム</t>
    <rPh sb="5" eb="7">
      <t>カイハツ</t>
    </rPh>
    <rPh sb="8" eb="10">
      <t>カンスイ</t>
    </rPh>
    <rPh sb="10" eb="12">
      <t>シエン</t>
    </rPh>
    <phoneticPr fontId="3"/>
  </si>
  <si>
    <t>DJI
metrice200</t>
    <phoneticPr fontId="3"/>
  </si>
  <si>
    <t>クボタ
MR1000
SLR60</t>
    <phoneticPr fontId="3"/>
  </si>
  <si>
    <t>ニコン・トリンブル
Trimble GFX750</t>
    <phoneticPr fontId="3"/>
  </si>
  <si>
    <t>IHIアグリテック
GPSライナーEGL3100</t>
    <phoneticPr fontId="3"/>
  </si>
  <si>
    <t>クボタ
DR6130、ER6120</t>
    <phoneticPr fontId="3"/>
  </si>
  <si>
    <t>クボタ
MR1000AQMAXWUPC3-A</t>
    <phoneticPr fontId="3"/>
  </si>
  <si>
    <t>革新工学研試作機</t>
    <phoneticPr fontId="3"/>
  </si>
  <si>
    <t>クボタ
DR6130S-PFQW-C</t>
    <phoneticPr fontId="3"/>
  </si>
  <si>
    <t>農研機構
iDAS</t>
    <rPh sb="0" eb="2">
      <t>ノウケン</t>
    </rPh>
    <rPh sb="2" eb="4">
      <t>キコウ</t>
    </rPh>
    <phoneticPr fontId="3"/>
  </si>
  <si>
    <t>農研機構
栽培管理システム
日立ソリューションズ
GeoMation</t>
    <rPh sb="0" eb="2">
      <t>ノウケン</t>
    </rPh>
    <rPh sb="2" eb="4">
      <t>キコウ</t>
    </rPh>
    <rPh sb="5" eb="7">
      <t>サイバイ</t>
    </rPh>
    <rPh sb="7" eb="9">
      <t>カンリ</t>
    </rPh>
    <phoneticPr fontId="3"/>
  </si>
  <si>
    <t>クボタ
SL60AHCQMANE-A3P</t>
    <phoneticPr fontId="3"/>
  </si>
  <si>
    <t xml:space="preserve">トプコン
X35-AGI4-GEN2 </t>
    <phoneticPr fontId="3"/>
  </si>
  <si>
    <t>クボタ
NW8S</t>
    <phoneticPr fontId="3"/>
  </si>
  <si>
    <t>井関農機
NP80DZLPFV8</t>
    <phoneticPr fontId="3"/>
  </si>
  <si>
    <t>井関農機
HJ6115GZCSPLWM</t>
    <phoneticPr fontId="3"/>
  </si>
  <si>
    <t>スカイマティクス
はかせ</t>
    <phoneticPr fontId="3"/>
  </si>
  <si>
    <t>スカイマティクス
いろは</t>
    <phoneticPr fontId="3"/>
  </si>
  <si>
    <t>ベジタリア
PW-2400、FS-2300</t>
    <phoneticPr fontId="3"/>
  </si>
  <si>
    <t>ウォーターセル
アグリノート</t>
    <phoneticPr fontId="3"/>
  </si>
  <si>
    <t>トプコン
X25AUTOSTEER-SET-KA</t>
    <phoneticPr fontId="3"/>
  </si>
  <si>
    <t>IHIｱｸﾞﾘﾃｯｸ
GPSﾅﾋﾞｷｬｽﾀMGC602WN-OL</t>
    <phoneticPr fontId="3"/>
  </si>
  <si>
    <t>クボタ
DR6130S-PFQW6130Q</t>
    <phoneticPr fontId="3"/>
  </si>
  <si>
    <t>オペ付きレンタル
XAG社自動航行ドローン</t>
    <rPh sb="12" eb="13">
      <t>シャ</t>
    </rPh>
    <rPh sb="13" eb="15">
      <t>ジドウ</t>
    </rPh>
    <rPh sb="15" eb="17">
      <t>コウコウ</t>
    </rPh>
    <phoneticPr fontId="3"/>
  </si>
  <si>
    <t>オペ付きレンタル
XAG社自動航行ドローン
ピンポイント散布</t>
    <rPh sb="12" eb="13">
      <t>シャ</t>
    </rPh>
    <rPh sb="13" eb="15">
      <t>ジドウ</t>
    </rPh>
    <rPh sb="15" eb="17">
      <t>コウコウ</t>
    </rPh>
    <rPh sb="28" eb="30">
      <t>サンプ</t>
    </rPh>
    <phoneticPr fontId="3"/>
  </si>
  <si>
    <t>クボタ
SL-60A</t>
    <phoneticPr fontId="3"/>
  </si>
  <si>
    <t>クボタ
DR6130S-PFQW2-C</t>
    <phoneticPr fontId="3"/>
  </si>
  <si>
    <t>DJI
MG-1P</t>
    <phoneticPr fontId="3"/>
  </si>
  <si>
    <t>積水化学
水まわりくん
クボタケミックス
WATARAS
ベジタリア
PW2300</t>
    <rPh sb="0" eb="2">
      <t>セキスイ</t>
    </rPh>
    <rPh sb="2" eb="4">
      <t>カガク</t>
    </rPh>
    <phoneticPr fontId="3"/>
  </si>
  <si>
    <t>クボタ
SL60AHCQMANE-A2P9</t>
    <phoneticPr fontId="3"/>
  </si>
  <si>
    <t>クボタ
DR6130S-PFQW</t>
    <phoneticPr fontId="3"/>
  </si>
  <si>
    <t>ヤマハ発動機
YMR-08</t>
    <phoneticPr fontId="3"/>
  </si>
  <si>
    <t>ヤマハ発動機
YMR-08
局所散布</t>
    <rPh sb="14" eb="16">
      <t>キョクショ</t>
    </rPh>
    <rPh sb="16" eb="18">
      <t>サンプ</t>
    </rPh>
    <phoneticPr fontId="3"/>
  </si>
  <si>
    <t>ニシム電子
MIHARAS</t>
    <phoneticPr fontId="3"/>
  </si>
  <si>
    <t>オプティム
Agri Assistant、Agri Field Manager</t>
    <phoneticPr fontId="3"/>
  </si>
  <si>
    <t>ICT農業ブルドーザ
D21PL-8</t>
    <phoneticPr fontId="3"/>
  </si>
  <si>
    <t>ヤンマー
YT5113</t>
    <phoneticPr fontId="3"/>
  </si>
  <si>
    <t>ヤンマー
YT490</t>
    <phoneticPr fontId="3"/>
  </si>
  <si>
    <t>ヤンマー
YR8D,XFTSAK</t>
    <phoneticPr fontId="3"/>
  </si>
  <si>
    <t>ヤンマー　
YH7115,QXJPUI</t>
    <phoneticPr fontId="3"/>
  </si>
  <si>
    <t>DJI</t>
    <phoneticPr fontId="3"/>
  </si>
  <si>
    <t>不明</t>
    <rPh sb="0" eb="2">
      <t>フメイ</t>
    </rPh>
    <phoneticPr fontId="3"/>
  </si>
  <si>
    <t>スガノ
GPSレベラー
キャベツ全自動乗用移植機（PW20R）＋自動操舵システム</t>
    <rPh sb="32" eb="34">
      <t>ジドウ</t>
    </rPh>
    <rPh sb="34" eb="36">
      <t>ソウダ</t>
    </rPh>
    <phoneticPr fontId="3"/>
  </si>
  <si>
    <t>キャベツ収穫機</t>
    <rPh sb="4" eb="6">
      <t>シュウカク</t>
    </rPh>
    <rPh sb="6" eb="7">
      <t>キ</t>
    </rPh>
    <phoneticPr fontId="3"/>
  </si>
  <si>
    <t>革新工学研試作機</t>
    <rPh sb="4" eb="5">
      <t>ケン</t>
    </rPh>
    <phoneticPr fontId="3"/>
  </si>
  <si>
    <t>IHIアグリテック
GPSナビキャスタEGL3100</t>
    <phoneticPr fontId="3"/>
  </si>
  <si>
    <t>クボタ
WRH1200A-2.1</t>
    <phoneticPr fontId="3"/>
  </si>
  <si>
    <t>DJI
Mavic enterprise
ファームアイ
リモートセンシングサービス</t>
    <phoneticPr fontId="3"/>
  </si>
  <si>
    <t>ニシム電子工業
ＭＩＨＡＲＡＳ</t>
    <phoneticPr fontId="3"/>
  </si>
  <si>
    <t>スガノ
GPSレベラー</t>
    <phoneticPr fontId="3"/>
  </si>
  <si>
    <t>AmaterZ
inamo</t>
    <phoneticPr fontId="3"/>
  </si>
  <si>
    <t>NTTデータ
AI病害虫雑草診断</t>
    <phoneticPr fontId="3"/>
  </si>
  <si>
    <t>NTTデータ
営農支援プラットフォーム「あい作」
弥生
弥生会計</t>
    <rPh sb="25" eb="27">
      <t>ヤヨイ</t>
    </rPh>
    <phoneticPr fontId="3"/>
  </si>
  <si>
    <t>スマート病害虫診断</t>
    <rPh sb="4" eb="7">
      <t>ビョウガイチュウ</t>
    </rPh>
    <rPh sb="7" eb="9">
      <t>シンダン</t>
    </rPh>
    <phoneticPr fontId="3"/>
  </si>
  <si>
    <t>ヤンマー
YR8D，XFTSA
井関農機
NP80-DZHULFV8</t>
    <rPh sb="16" eb="18">
      <t>イセキ</t>
    </rPh>
    <rPh sb="18" eb="20">
      <t>ノウキ</t>
    </rPh>
    <phoneticPr fontId="3"/>
  </si>
  <si>
    <t>ベジタリア
PW-2400</t>
    <phoneticPr fontId="3"/>
  </si>
  <si>
    <t>ハスクバーナ・ゼノア
WM510RC</t>
    <phoneticPr fontId="3"/>
  </si>
  <si>
    <t>静岡製機
米食味分析システムGTRice-SRE-ES</t>
    <phoneticPr fontId="3"/>
  </si>
  <si>
    <t>クボタ
SL60AHCQMANE-2P</t>
    <phoneticPr fontId="3"/>
  </si>
  <si>
    <t>クボタ
WRH1200</t>
    <phoneticPr fontId="3"/>
  </si>
  <si>
    <t>クボタ
SL60AHCQMAN4</t>
    <phoneticPr fontId="3"/>
  </si>
  <si>
    <t>クボタ
DR6130S-PFW-C</t>
    <phoneticPr fontId="3"/>
  </si>
  <si>
    <t>クボタケミックス
WATARAS
ベジタリア
ﾊﾟﾃﾞｨｳｵｯﾁ</t>
    <phoneticPr fontId="3"/>
  </si>
  <si>
    <t>クボタ
SL60AHCQMANE-A2WF2LC</t>
    <phoneticPr fontId="3"/>
  </si>
  <si>
    <t>トプコン
X25AUTOSTEER-SET-A</t>
    <phoneticPr fontId="3"/>
  </si>
  <si>
    <t>クボタ
NW6S-F-GS</t>
    <phoneticPr fontId="3"/>
  </si>
  <si>
    <t>クボタ
ER470SPSDSQPFWE-C</t>
    <phoneticPr fontId="3"/>
  </si>
  <si>
    <t>DJI
Agras Mg-1S Advanced</t>
    <phoneticPr fontId="3"/>
  </si>
  <si>
    <t>ベジタリア
PW-2400
積水化学
水まわりくん</t>
    <rPh sb="14" eb="18">
      <t>セキスイカガク</t>
    </rPh>
    <phoneticPr fontId="3"/>
  </si>
  <si>
    <t>京都府オリジナルアプリ
ライスカム
グレインカム</t>
    <rPh sb="0" eb="2">
      <t>キョウト</t>
    </rPh>
    <rPh sb="2" eb="3">
      <t>フ</t>
    </rPh>
    <phoneticPr fontId="3"/>
  </si>
  <si>
    <t>クボタ
KSAS
ウォーターセル
アグリノート</t>
    <phoneticPr fontId="3"/>
  </si>
  <si>
    <t>クボタ
SL-60AH</t>
    <phoneticPr fontId="3"/>
  </si>
  <si>
    <t>クボタ
ER448NSPSDSQPFW2E-C</t>
    <phoneticPr fontId="3"/>
  </si>
  <si>
    <t>サンエイ
SpiderPro　ILD01</t>
    <phoneticPr fontId="3"/>
  </si>
  <si>
    <t>ベジタリア
FS-2300，VGT-SS1502，VGT-5TE</t>
    <phoneticPr fontId="3"/>
  </si>
  <si>
    <t>クボタ
NW8S－F=GS</t>
    <phoneticPr fontId="3"/>
  </si>
  <si>
    <t>クボタ
DR-６１３０A-PFQW－C</t>
    <phoneticPr fontId="3"/>
  </si>
  <si>
    <t>DJI
MAVIC2PRO
Micasence・sequoia</t>
    <phoneticPr fontId="3"/>
  </si>
  <si>
    <t>リモート・センシング技術センター（RESTEC）</t>
    <phoneticPr fontId="3"/>
  </si>
  <si>
    <t>トプコン
X25AOUTSTEER-SET</t>
    <phoneticPr fontId="3"/>
  </si>
  <si>
    <t>クボタ
ＮＷ６Ｓ－Ｆ－ＧＳ</t>
    <phoneticPr fontId="3"/>
  </si>
  <si>
    <t>クボタ　ER438N-SD4MW2E-C</t>
    <phoneticPr fontId="3"/>
  </si>
  <si>
    <t>DJI
MG-1SAK</t>
    <phoneticPr fontId="3"/>
  </si>
  <si>
    <t>DJI
Matrice210
全天候型ドローン
TDOT GREEN</t>
    <phoneticPr fontId="3"/>
  </si>
  <si>
    <t>全天候型ドローン
TDOT GREEN</t>
    <phoneticPr fontId="3"/>
  </si>
  <si>
    <t>鳥獣害対策（ドローン）
DJI
Matrice210</t>
    <phoneticPr fontId="3"/>
  </si>
  <si>
    <t>井関農機
NP80DLFV</t>
    <rPh sb="0" eb="2">
      <t>イセキ</t>
    </rPh>
    <rPh sb="2" eb="4">
      <t>ノウキ</t>
    </rPh>
    <phoneticPr fontId="3"/>
  </si>
  <si>
    <t>クボタ
ER470SPSDSQPFW2EーC</t>
    <phoneticPr fontId="3"/>
  </si>
  <si>
    <t>ファームアイ
リモートセンシングサービス</t>
    <phoneticPr fontId="3"/>
  </si>
  <si>
    <t>三陽機器
AJK600</t>
    <phoneticPr fontId="3"/>
  </si>
  <si>
    <t>クボタ
KSAS
全農
Z-GIS</t>
    <rPh sb="9" eb="11">
      <t>ゼンノウ</t>
    </rPh>
    <phoneticPr fontId="3"/>
  </si>
  <si>
    <t>田植機（可変施肥）、リモコン式草刈り機、コンバイン（収量・食味）、ほ場水管理システム、ドローン（センシング）、経営管理システム</t>
    <rPh sb="55" eb="59">
      <t>ケイエイカンリ</t>
    </rPh>
    <phoneticPr fontId="3"/>
  </si>
  <si>
    <t>井関農機
NP80DZLPFV8</t>
    <rPh sb="0" eb="2">
      <t>イセキ</t>
    </rPh>
    <rPh sb="2" eb="4">
      <t>ノウキ</t>
    </rPh>
    <phoneticPr fontId="3"/>
  </si>
  <si>
    <t>井関農機
HJ4075GZCSPLW
クボタ
ER575SD4MSQPFW2E-C</t>
    <rPh sb="0" eb="4">
      <t>イセキノウキ</t>
    </rPh>
    <phoneticPr fontId="3"/>
  </si>
  <si>
    <t>エンルート
AC1500</t>
    <phoneticPr fontId="3"/>
  </si>
  <si>
    <t>ラジコン式除草ボート
タカキタ
 ｅボート　EB1010</t>
    <phoneticPr fontId="3"/>
  </si>
  <si>
    <t>DJI
AGRAS G-1S ADVANSED</t>
    <phoneticPr fontId="3"/>
  </si>
  <si>
    <t>DJI
MG-1S Advanced</t>
    <phoneticPr fontId="3"/>
  </si>
  <si>
    <t>XAG
P30</t>
    <phoneticPr fontId="3"/>
  </si>
  <si>
    <t>DJI
AGRAS　MG-1　RTK</t>
    <phoneticPr fontId="3"/>
  </si>
  <si>
    <t>DJI
AGRAS T20</t>
    <phoneticPr fontId="3"/>
  </si>
  <si>
    <t>DJI
MG1P-RTK</t>
    <phoneticPr fontId="3"/>
  </si>
  <si>
    <t>DJI
Phantom4Pro</t>
    <phoneticPr fontId="3"/>
  </si>
  <si>
    <t>DJI
AGRAS MG-1P</t>
    <phoneticPr fontId="3"/>
  </si>
  <si>
    <t>DJI
phantom4pro</t>
    <phoneticPr fontId="3"/>
  </si>
  <si>
    <t>クボタ
SL60AHCQMANE-A2WF0C</t>
    <phoneticPr fontId="3"/>
  </si>
  <si>
    <t>クボタ
Ｍ１２５ＦＱＢＭＳＷＲ５</t>
    <phoneticPr fontId="3"/>
  </si>
  <si>
    <t>クボタ
NW8S-WF-GS</t>
    <phoneticPr fontId="3"/>
  </si>
  <si>
    <t>ヤンマー
YT5113A</t>
    <phoneticPr fontId="3"/>
  </si>
  <si>
    <t>ヤンマー
YT470</t>
    <phoneticPr fontId="3"/>
  </si>
  <si>
    <t>トプコン
X25AUTOSTEER-SET
クボタ
KAG・KSRU</t>
    <phoneticPr fontId="3"/>
  </si>
  <si>
    <t>トプコン
X25AUTOSTEER-SET</t>
    <phoneticPr fontId="3"/>
  </si>
  <si>
    <t>クボタ
SL60AHCQMANE-A2P</t>
    <phoneticPr fontId="3"/>
  </si>
  <si>
    <t>井関農機
ZAV3200Sprofishydro</t>
    <rPh sb="0" eb="2">
      <t>イセキ</t>
    </rPh>
    <rPh sb="2" eb="4">
      <t>ノウキ</t>
    </rPh>
    <phoneticPr fontId="3"/>
  </si>
  <si>
    <t>クボタ
NB21GS</t>
    <phoneticPr fontId="3"/>
  </si>
  <si>
    <t>IHIアグリテック
MGC400PNB</t>
    <phoneticPr fontId="3"/>
  </si>
  <si>
    <t>IHIアグリテック
MGC400PN-1S</t>
    <phoneticPr fontId="3"/>
  </si>
  <si>
    <t>クボタ
SL60AHCQMANE-A2WF2C</t>
    <phoneticPr fontId="3"/>
  </si>
  <si>
    <t>クボタ
NW8S-CY32F-GS</t>
    <phoneticPr fontId="3"/>
  </si>
  <si>
    <t>クボタ
SL60AHCQMANE-A2WF0LC</t>
    <phoneticPr fontId="3"/>
  </si>
  <si>
    <t>ヤンマー
YT5113A-DYUQW-R</t>
    <phoneticPr fontId="3"/>
  </si>
  <si>
    <t>ヤンマー
YT5113A-YUQW-R</t>
    <phoneticPr fontId="3"/>
  </si>
  <si>
    <t>井関農機
TJV655R1-ZWXH</t>
    <rPh sb="0" eb="2">
      <t>イセキ</t>
    </rPh>
    <rPh sb="2" eb="4">
      <t>ノウキ</t>
    </rPh>
    <phoneticPr fontId="3"/>
  </si>
  <si>
    <t>ナイルワークス
Nile-T19</t>
    <phoneticPr fontId="3"/>
  </si>
  <si>
    <t>ヤンマー
型式不明</t>
    <rPh sb="5" eb="7">
      <t>カタシキ</t>
    </rPh>
    <rPh sb="7" eb="9">
      <t>フメイ</t>
    </rPh>
    <phoneticPr fontId="3"/>
  </si>
  <si>
    <t>ほいで
牛舎監視カメラシステム</t>
    <phoneticPr fontId="3"/>
  </si>
  <si>
    <t>ヤンマー
YH6115</t>
    <phoneticPr fontId="3"/>
  </si>
  <si>
    <t>クボタ
WRH1200A-2,6W</t>
    <phoneticPr fontId="3"/>
  </si>
  <si>
    <t>クボタ
WRH1200A-2.6</t>
    <phoneticPr fontId="3"/>
  </si>
  <si>
    <t>ヤンマー
YT330J</t>
    <phoneticPr fontId="3"/>
  </si>
  <si>
    <t>三陽機器
AJK600
ササキ
スマモRS400-2</t>
    <rPh sb="0" eb="4">
      <t>サンヨウキキ</t>
    </rPh>
    <phoneticPr fontId="3"/>
  </si>
  <si>
    <t>ササキ
スマモRS400-2</t>
    <phoneticPr fontId="3"/>
  </si>
  <si>
    <t>ベジタリア
PW-2400
クボタケミックス
WATARAS</t>
    <phoneticPr fontId="3"/>
  </si>
  <si>
    <t>サンホープ
クラウド型かん水コントローラーG.S.I</t>
    <phoneticPr fontId="3"/>
  </si>
  <si>
    <t>ルートレック･ネットワークス
ゼロアグリ5000</t>
    <phoneticPr fontId="3"/>
  </si>
  <si>
    <t>パスコ
衛星画像（Pleiades）</t>
    <phoneticPr fontId="3"/>
  </si>
  <si>
    <t>DJI
MG-1S Advansed</t>
    <phoneticPr fontId="3"/>
  </si>
  <si>
    <t>DJI
Marvic Air</t>
    <phoneticPr fontId="3"/>
  </si>
  <si>
    <t>DJI
Inspire2</t>
    <phoneticPr fontId="3"/>
  </si>
  <si>
    <t>DJI
Phantom4</t>
    <phoneticPr fontId="3"/>
  </si>
  <si>
    <t>DJI 
Phantom4　pro</t>
    <phoneticPr fontId="3"/>
  </si>
  <si>
    <t>DJI
AGRAS T-20、Phantom4、AGRAS P</t>
    <phoneticPr fontId="3"/>
  </si>
  <si>
    <t>ヤンマー
MGC１２０２PN</t>
    <phoneticPr fontId="3"/>
  </si>
  <si>
    <t>ヤンマー
スマートアシスト</t>
    <phoneticPr fontId="3"/>
  </si>
  <si>
    <t>Parrot
BlueGrass
DJI
Mavic 2 Pro</t>
    <phoneticPr fontId="3"/>
  </si>
  <si>
    <t>クボタ
ＫＳＡＳ
福井県農試
作業管理支援システム
トヨタ
豊作計画</t>
    <rPh sb="9" eb="12">
      <t>フクイケン</t>
    </rPh>
    <rPh sb="12" eb="13">
      <t>ノウ</t>
    </rPh>
    <rPh sb="13" eb="14">
      <t>シ</t>
    </rPh>
    <phoneticPr fontId="3"/>
  </si>
  <si>
    <t>ニコン・トリンブル
トプコン</t>
    <phoneticPr fontId="3"/>
  </si>
  <si>
    <t>トプコン
CropSpec</t>
    <phoneticPr fontId="3"/>
  </si>
  <si>
    <t>十勝農業試験場
秋まき小麦の可変施肥、排水対策への活用</t>
    <rPh sb="0" eb="2">
      <t>トカチ</t>
    </rPh>
    <rPh sb="2" eb="4">
      <t>ノウギョウ</t>
    </rPh>
    <rPh sb="4" eb="7">
      <t>シケンジョウ</t>
    </rPh>
    <rPh sb="8" eb="9">
      <t>アキ</t>
    </rPh>
    <rPh sb="11" eb="13">
      <t>コムギ</t>
    </rPh>
    <rPh sb="14" eb="16">
      <t>カヘン</t>
    </rPh>
    <rPh sb="16" eb="18">
      <t>セヒ</t>
    </rPh>
    <rPh sb="19" eb="21">
      <t>ハイスイ</t>
    </rPh>
    <rPh sb="21" eb="23">
      <t>タイサク</t>
    </rPh>
    <rPh sb="25" eb="27">
      <t>カツヨウ</t>
    </rPh>
    <phoneticPr fontId="3"/>
  </si>
  <si>
    <t>農研機構
apras</t>
    <rPh sb="0" eb="2">
      <t>ノウケン</t>
    </rPh>
    <rPh sb="2" eb="4">
      <t>キコウ</t>
    </rPh>
    <phoneticPr fontId="3"/>
  </si>
  <si>
    <t>クボタ
M7
無人に改良</t>
    <rPh sb="7" eb="9">
      <t>ムジン</t>
    </rPh>
    <rPh sb="10" eb="12">
      <t>カイリョウ</t>
    </rPh>
    <phoneticPr fontId="3"/>
  </si>
  <si>
    <t>農業情報設計社
AgriBusNAVI</t>
    <phoneticPr fontId="3"/>
  </si>
  <si>
    <t xml:space="preserve">eSOL
AGRink </t>
    <phoneticPr fontId="3"/>
  </si>
  <si>
    <t>開発中</t>
    <rPh sb="0" eb="3">
      <t>カイハツチュウ</t>
    </rPh>
    <phoneticPr fontId="3"/>
  </si>
  <si>
    <t>三菱マヒンドラ農機
GA451XUV</t>
    <phoneticPr fontId="3"/>
  </si>
  <si>
    <t>DJI
Lightbridge2</t>
    <phoneticPr fontId="3"/>
  </si>
  <si>
    <t>DJI
Lightbridge2
（局所）</t>
    <rPh sb="18" eb="20">
      <t>キョクショ</t>
    </rPh>
    <phoneticPr fontId="3"/>
  </si>
  <si>
    <t>スカイマティクス
いろは
はかせ</t>
    <phoneticPr fontId="3"/>
  </si>
  <si>
    <t>ベジタリア
FS-2300、VGT-SS1502、VGT-5TE、FC-1000）</t>
    <phoneticPr fontId="3"/>
  </si>
  <si>
    <t>播種機と乗用管理機の自動操舵システム
農業情報設計社
AgriBusNAVI-G+AutoSteer</t>
    <rPh sb="0" eb="2">
      <t>ハシュ</t>
    </rPh>
    <rPh sb="2" eb="3">
      <t>キ</t>
    </rPh>
    <rPh sb="4" eb="6">
      <t>ジョウヨウ</t>
    </rPh>
    <rPh sb="6" eb="8">
      <t>カンリ</t>
    </rPh>
    <rPh sb="8" eb="9">
      <t>キ</t>
    </rPh>
    <rPh sb="10" eb="12">
      <t>ジドウ</t>
    </rPh>
    <rPh sb="12" eb="14">
      <t>ソウダ</t>
    </rPh>
    <rPh sb="19" eb="21">
      <t>ノウギョウ</t>
    </rPh>
    <phoneticPr fontId="3"/>
  </si>
  <si>
    <t>ベジタリア</t>
    <phoneticPr fontId="3"/>
  </si>
  <si>
    <t>TEAD
DAX04</t>
    <phoneticPr fontId="3"/>
  </si>
  <si>
    <t>DJI
MAVIC2 ENTERPRICE DUAL、Phantom4</t>
    <phoneticPr fontId="3"/>
  </si>
  <si>
    <t>既設の点滴灌漑システム＋土壌水分センサ、スイッチ</t>
    <rPh sb="0" eb="2">
      <t>キセツ</t>
    </rPh>
    <rPh sb="3" eb="5">
      <t>テンテキ</t>
    </rPh>
    <rPh sb="5" eb="7">
      <t>カンガイ</t>
    </rPh>
    <rPh sb="12" eb="14">
      <t>ドジョウ</t>
    </rPh>
    <rPh sb="14" eb="16">
      <t>スイブン</t>
    </rPh>
    <phoneticPr fontId="3"/>
  </si>
  <si>
    <t>複合気象センサ
Vaisala
WXT536
Meter
ATOMS-41</t>
    <rPh sb="0" eb="2">
      <t>フクゴウ</t>
    </rPh>
    <rPh sb="2" eb="4">
      <t>キショウ</t>
    </rPh>
    <phoneticPr fontId="3"/>
  </si>
  <si>
    <t>成長モデルによる収量予測，糖度予測</t>
    <phoneticPr fontId="3"/>
  </si>
  <si>
    <t>ユニバーサルブレーンシステム
GISベース経営管理システム</t>
    <phoneticPr fontId="3"/>
  </si>
  <si>
    <t>ケーンハーベスタ、ピレットプランタ自動操舵システム</t>
    <rPh sb="17" eb="19">
      <t>ジドウ</t>
    </rPh>
    <rPh sb="19" eb="21">
      <t>ソウダ</t>
    </rPh>
    <phoneticPr fontId="3"/>
  </si>
  <si>
    <t>パワーアシストインターナショナル
PAIS-M100</t>
    <phoneticPr fontId="3"/>
  </si>
  <si>
    <t>VICONJAPAN
ワイドスプレッダー
ROM1550EW</t>
    <phoneticPr fontId="3"/>
  </si>
  <si>
    <t>ウォーターセル
アグリノート
（R1はフェースファーム）</t>
    <phoneticPr fontId="3"/>
  </si>
  <si>
    <t>VICONJAPAN
ワイドスプレッダー
ROM2000G</t>
    <phoneticPr fontId="3"/>
  </si>
  <si>
    <t>一般財団法人リモート・センシング技術センター
PlanetScope</t>
    <phoneticPr fontId="3"/>
  </si>
  <si>
    <t>サステクノ
エアロバック</t>
    <phoneticPr fontId="3"/>
  </si>
  <si>
    <t>ドローンと衛生画像のAI解析による予測システム</t>
    <rPh sb="5" eb="7">
      <t>エイセイ</t>
    </rPh>
    <rPh sb="7" eb="9">
      <t>ガゾウ</t>
    </rPh>
    <rPh sb="12" eb="14">
      <t>カイセキ</t>
    </rPh>
    <rPh sb="17" eb="19">
      <t>ヨソク</t>
    </rPh>
    <phoneticPr fontId="3"/>
  </si>
  <si>
    <t>収穫時期・収量予測</t>
    <rPh sb="0" eb="2">
      <t>シュウカク</t>
    </rPh>
    <rPh sb="2" eb="4">
      <t>ジキ</t>
    </rPh>
    <rPh sb="5" eb="7">
      <t>シュウリョウ</t>
    </rPh>
    <rPh sb="7" eb="9">
      <t>ヨソク</t>
    </rPh>
    <phoneticPr fontId="3"/>
  </si>
  <si>
    <t>イノフィス
マッスルスーツEvery
ATOUN
MODEL Y</t>
    <phoneticPr fontId="3"/>
  </si>
  <si>
    <t>イノフィス
マッスルスーツEvery</t>
    <phoneticPr fontId="3"/>
  </si>
  <si>
    <t>ATOUN
MODEL Y</t>
    <phoneticPr fontId="3"/>
  </si>
  <si>
    <t>アスザック
気象観測装置
ASZ-B0715</t>
    <phoneticPr fontId="3"/>
  </si>
  <si>
    <t>トヨタ
豊作計画</t>
    <phoneticPr fontId="3"/>
  </si>
  <si>
    <t>ベジタリア
FS-2300、VGT-5TE、VGT-SS1502</t>
    <phoneticPr fontId="3"/>
  </si>
  <si>
    <t>農研機構
生育モデル</t>
    <rPh sb="0" eb="2">
      <t>ノウケン</t>
    </rPh>
    <rPh sb="2" eb="4">
      <t>キコウ</t>
    </rPh>
    <rPh sb="5" eb="7">
      <t>セイイク</t>
    </rPh>
    <phoneticPr fontId="3"/>
  </si>
  <si>
    <t>AI（ディープラーニング）を利用した出荷予測精度向上</t>
    <rPh sb="14" eb="16">
      <t>リヨウ</t>
    </rPh>
    <rPh sb="18" eb="20">
      <t>シュッカ</t>
    </rPh>
    <rPh sb="20" eb="22">
      <t>ヨソク</t>
    </rPh>
    <rPh sb="22" eb="24">
      <t>セイド</t>
    </rPh>
    <rPh sb="24" eb="26">
      <t>コウジョウ</t>
    </rPh>
    <phoneticPr fontId="3"/>
  </si>
  <si>
    <t>トップリバー
トップシステム
freee
会計freee
ACRIS</t>
    <phoneticPr fontId="3"/>
  </si>
  <si>
    <t>トップリバー
トップシステム
つづく
ASADOREくん</t>
    <phoneticPr fontId="3"/>
  </si>
  <si>
    <t>生産者評価システム
スマートアグリコンサルタンツ合同会社
ACRIS</t>
    <rPh sb="0" eb="3">
      <t>セイサンシャ</t>
    </rPh>
    <rPh sb="3" eb="5">
      <t>ヒョウカ</t>
    </rPh>
    <phoneticPr fontId="3"/>
  </si>
  <si>
    <t>ウォーターセル
アグリノート
AIﾏﾈｰｼﾞｬｰ</t>
    <phoneticPr fontId="3"/>
  </si>
  <si>
    <t>エネルギア・コミュニケーションズ
苗箱QRコード管理システム
ZAICO</t>
    <rPh sb="24" eb="26">
      <t>カンリ</t>
    </rPh>
    <phoneticPr fontId="3"/>
  </si>
  <si>
    <t>ＩＩＪ</t>
    <phoneticPr fontId="3"/>
  </si>
  <si>
    <t>DJI
Matrice210</t>
    <phoneticPr fontId="3"/>
  </si>
  <si>
    <t>paditch
自動水門gate 02</t>
    <rPh sb="8" eb="10">
      <t>ジドウ</t>
    </rPh>
    <rPh sb="10" eb="12">
      <t>スイモン</t>
    </rPh>
    <phoneticPr fontId="3"/>
  </si>
  <si>
    <t>AIﾏﾈｰｼﾞｬｰ（営農管理、収量予測）</t>
    <rPh sb="10" eb="12">
      <t>エイノウ</t>
    </rPh>
    <rPh sb="12" eb="14">
      <t>カンリ</t>
    </rPh>
    <rPh sb="15" eb="17">
      <t>シュウリョウ</t>
    </rPh>
    <rPh sb="17" eb="19">
      <t>ヨソク</t>
    </rPh>
    <phoneticPr fontId="3"/>
  </si>
  <si>
    <t>クボタ
KSAS</t>
    <phoneticPr fontId="3"/>
  </si>
  <si>
    <t>香川県
計画出荷支援システム（開発中）</t>
    <rPh sb="0" eb="3">
      <t>カガワケン</t>
    </rPh>
    <rPh sb="4" eb="6">
      <t>ケイカク</t>
    </rPh>
    <rPh sb="6" eb="8">
      <t>シュッカ</t>
    </rPh>
    <rPh sb="8" eb="10">
      <t>シエン</t>
    </rPh>
    <rPh sb="15" eb="18">
      <t>カイハツチュウ</t>
    </rPh>
    <phoneticPr fontId="3"/>
  </si>
  <si>
    <t>ジオサーフ
MDU-LC</t>
    <phoneticPr fontId="3"/>
  </si>
  <si>
    <t>ジョーニシ
3RG-GX</t>
    <phoneticPr fontId="3"/>
  </si>
  <si>
    <t>Parrot
BlueFieids</t>
    <phoneticPr fontId="3"/>
  </si>
  <si>
    <t>TMR センターアクシス、漆原牧場</t>
    <phoneticPr fontId="3"/>
  </si>
  <si>
    <t>福島県農業総合センター企画経営部</t>
    <rPh sb="13" eb="15">
      <t>ケイエイ</t>
    </rPh>
    <phoneticPr fontId="3"/>
  </si>
  <si>
    <t>(株)ライス＆グリーン石島</t>
    <phoneticPr fontId="3"/>
  </si>
  <si>
    <t xml:space="preserve">農研機構中央農業研究センター </t>
    <phoneticPr fontId="3"/>
  </si>
  <si>
    <t>櫻井　衛、塙　朝章、（株）美土里農園</t>
    <rPh sb="0" eb="2">
      <t>サクライ</t>
    </rPh>
    <rPh sb="3" eb="4">
      <t>マモル</t>
    </rPh>
    <rPh sb="5" eb="6">
      <t>ハナワ</t>
    </rPh>
    <rPh sb="7" eb="8">
      <t>アサ</t>
    </rPh>
    <rPh sb="8" eb="9">
      <t>ショウ</t>
    </rPh>
    <rPh sb="11" eb="12">
      <t>カブ</t>
    </rPh>
    <rPh sb="13" eb="16">
      <t>ミドリ</t>
    </rPh>
    <rPh sb="16" eb="18">
      <t>ノウエン</t>
    </rPh>
    <phoneticPr fontId="3"/>
  </si>
  <si>
    <t>(株)日本総合研究所</t>
    <phoneticPr fontId="3"/>
  </si>
  <si>
    <t>JAフルーツ山梨</t>
    <rPh sb="6" eb="8">
      <t>ヤマナシ</t>
    </rPh>
    <phoneticPr fontId="3"/>
  </si>
  <si>
    <t>新潟市役所農林水産部農林政策課</t>
    <rPh sb="10" eb="12">
      <t>ノウリン</t>
    </rPh>
    <rPh sb="12" eb="15">
      <t>セイサクカ</t>
    </rPh>
    <phoneticPr fontId="3"/>
  </si>
  <si>
    <t>新潟市農林水産部農林政策課</t>
    <rPh sb="8" eb="13">
      <t>ノウリンセイサクカ</t>
    </rPh>
    <phoneticPr fontId="3"/>
  </si>
  <si>
    <t>福井県 農林水産部園芸振興課</t>
    <rPh sb="9" eb="11">
      <t>エンゲイ</t>
    </rPh>
    <phoneticPr fontId="3"/>
  </si>
  <si>
    <t>(株)東洋新薬・品質保証部</t>
    <rPh sb="8" eb="10">
      <t>ヒンシツ</t>
    </rPh>
    <rPh sb="10" eb="12">
      <t>ホショウ</t>
    </rPh>
    <rPh sb="12" eb="13">
      <t>ブ</t>
    </rPh>
    <phoneticPr fontId="3"/>
  </si>
  <si>
    <t>JA阿蘇いちご部会委託部</t>
    <phoneticPr fontId="3"/>
  </si>
  <si>
    <t>JA熊本市園芸部会茄子部会、JA鹿本園芸部会西瓜専門部</t>
    <rPh sb="16" eb="18">
      <t>シカモト</t>
    </rPh>
    <rPh sb="18" eb="20">
      <t>エンゲイ</t>
    </rPh>
    <rPh sb="20" eb="22">
      <t>ブカイ</t>
    </rPh>
    <rPh sb="22" eb="24">
      <t>スイカ</t>
    </rPh>
    <rPh sb="24" eb="26">
      <t>センモン</t>
    </rPh>
    <rPh sb="26" eb="27">
      <t>ブ</t>
    </rPh>
    <phoneticPr fontId="3"/>
  </si>
  <si>
    <t>クボタ
KASAS
十勝地域組合員総合支援システム</t>
    <phoneticPr fontId="3"/>
  </si>
  <si>
    <t>気象観測機器WeatherBucket（TA-WL-2S）</t>
    <phoneticPr fontId="3"/>
  </si>
  <si>
    <t>ハウス自動開閉機（KS-THP1-M4）、温度湿度気圧センサー（KS-THP-S1）、日射センサー(KS-THP-S6)、土壌温度センサー（KS-THP-S4）、自動灌水システム</t>
    <phoneticPr fontId="3"/>
  </si>
  <si>
    <t>クボタ
KSAS
ヤンマー
スマートアシスト
NEC
生産データ活用サービス</t>
    <phoneticPr fontId="3"/>
  </si>
  <si>
    <t>ヤンマー
YT5113A
クボタ
DYUQW-R</t>
    <phoneticPr fontId="3"/>
  </si>
  <si>
    <t>ビコンジャパン
ROEDWG３４５０G</t>
    <phoneticPr fontId="3"/>
  </si>
  <si>
    <t>クボタ
Agri Robo  WRH1200A-3.2W</t>
    <phoneticPr fontId="3"/>
  </si>
  <si>
    <t>エアロセンス
AS-MC03-T</t>
    <phoneticPr fontId="3"/>
  </si>
  <si>
    <t>エアロセン
 AS-MC03-T</t>
    <phoneticPr fontId="3"/>
  </si>
  <si>
    <t>ニューホーランドT6.180Dまたは同等品</t>
    <phoneticPr fontId="3"/>
  </si>
  <si>
    <t>日立造船SG100改</t>
    <phoneticPr fontId="3"/>
  </si>
  <si>
    <t>ヤンマー
YH1150</t>
    <phoneticPr fontId="3"/>
  </si>
  <si>
    <t xml:space="preserve">スガノMD20LJ </t>
    <phoneticPr fontId="3"/>
  </si>
  <si>
    <t>DJI
Phantom4M</t>
    <phoneticPr fontId="3"/>
  </si>
  <si>
    <t>（株）日立ソリューションズGeoMation</t>
    <phoneticPr fontId="3"/>
  </si>
  <si>
    <t>革新工学研試作機</t>
    <rPh sb="0" eb="2">
      <t>カクシン</t>
    </rPh>
    <rPh sb="2" eb="4">
      <t>コウガク</t>
    </rPh>
    <rPh sb="4" eb="5">
      <t>ケン</t>
    </rPh>
    <rPh sb="5" eb="8">
      <t>シサクキ</t>
    </rPh>
    <phoneticPr fontId="3"/>
  </si>
  <si>
    <t>Agria9600</t>
    <phoneticPr fontId="3"/>
  </si>
  <si>
    <t>クボタ
MR1000QMAXWUPC1</t>
    <phoneticPr fontId="3"/>
  </si>
  <si>
    <t>収穫適期の判定AIモデル構築</t>
    <phoneticPr fontId="3"/>
  </si>
  <si>
    <t>落花生自動選別機
朝日製作所(APSR-750B)
落花生乾燥設備</t>
    <phoneticPr fontId="3"/>
  </si>
  <si>
    <t>神刈　RJ 700</t>
    <phoneticPr fontId="3"/>
  </si>
  <si>
    <t>DJI
Mavic2Pro</t>
    <phoneticPr fontId="3"/>
  </si>
  <si>
    <t>富山県立大学
株間除草ロボット</t>
    <rPh sb="0" eb="2">
      <t>トヤマ</t>
    </rPh>
    <rPh sb="2" eb="4">
      <t>ケンリツ</t>
    </rPh>
    <rPh sb="4" eb="6">
      <t>ダイガク</t>
    </rPh>
    <rPh sb="7" eb="8">
      <t>カブ</t>
    </rPh>
    <phoneticPr fontId="3"/>
  </si>
  <si>
    <t>クラウドシステム（詳細不明）</t>
    <rPh sb="9" eb="11">
      <t>ショウサイ</t>
    </rPh>
    <rPh sb="11" eb="13">
      <t>フメイ</t>
    </rPh>
    <phoneticPr fontId="3"/>
  </si>
  <si>
    <t>Frank Poulsen Engineering除草ロボットROBOVATOR</t>
    <phoneticPr fontId="3"/>
  </si>
  <si>
    <t>クボタ
WRH-1200</t>
    <phoneticPr fontId="3"/>
  </si>
  <si>
    <t>富士通
Akisai</t>
    <rPh sb="0" eb="3">
      <t>フジツウ</t>
    </rPh>
    <phoneticPr fontId="3"/>
  </si>
  <si>
    <t>DJI
MG-1
DJI
AGRAS T20</t>
    <phoneticPr fontId="3"/>
  </si>
  <si>
    <t>DJI
P4 MULTISPECTRAL</t>
    <phoneticPr fontId="3"/>
  </si>
  <si>
    <t>クボタ
MR1000A</t>
    <phoneticPr fontId="3"/>
  </si>
  <si>
    <t>DJI
MAVIC 2 PRO</t>
    <phoneticPr fontId="3"/>
  </si>
  <si>
    <t>NW8S－Q2－GS</t>
    <phoneticPr fontId="3"/>
  </si>
  <si>
    <t>水田除草機
ｵｰﾚｯｸｳｨｰﾄﾞﾏﾝSJ800＋自動操舵</t>
    <rPh sb="24" eb="26">
      <t>ジドウ</t>
    </rPh>
    <rPh sb="26" eb="28">
      <t>ソウダ</t>
    </rPh>
    <phoneticPr fontId="3"/>
  </si>
  <si>
    <t>DJI
AGRAS　T-20</t>
    <phoneticPr fontId="3"/>
  </si>
  <si>
    <t>WATARAS</t>
    <phoneticPr fontId="3"/>
  </si>
  <si>
    <t>DR6130A－PFQW－C
(種子用仕様)</t>
    <phoneticPr fontId="3"/>
  </si>
  <si>
    <t>トプコン
x25</t>
    <phoneticPr fontId="3"/>
  </si>
  <si>
    <t>井関農機
ＮＰ60ＤＺＬＦ8</t>
    <phoneticPr fontId="3"/>
  </si>
  <si>
    <t>ぶらんこ
水田ファーモ</t>
    <phoneticPr fontId="3"/>
  </si>
  <si>
    <t>アテックス
RJ700W</t>
    <phoneticPr fontId="3"/>
  </si>
  <si>
    <t>高精度水田除草機（WEED　MAN）</t>
    <phoneticPr fontId="3"/>
  </si>
  <si>
    <t>DJI
Phantom4 ProV2.0
スカイマティクス
いろは</t>
    <phoneticPr fontId="3"/>
  </si>
  <si>
    <t>井関農機
ＨＪ4075ＧＺＣＳＰＬＷ</t>
    <phoneticPr fontId="3"/>
  </si>
  <si>
    <t>ベジタリア
パディウォッチPW-2300
積水化学
水まわりくん
ハイパーアグリ
FMV20IOT3.0</t>
    <phoneticPr fontId="3"/>
  </si>
  <si>
    <t>高精度水田用除草機</t>
    <phoneticPr fontId="3"/>
  </si>
  <si>
    <t>井関農機
IHB200LX+JKB23</t>
    <phoneticPr fontId="3"/>
  </si>
  <si>
    <t>井関農機
HJ6130ZCS</t>
    <phoneticPr fontId="3"/>
  </si>
  <si>
    <t>井関農機
TJV655R</t>
    <phoneticPr fontId="3"/>
  </si>
  <si>
    <t>スカイマティクス
くみきPRO</t>
    <phoneticPr fontId="3"/>
  </si>
  <si>
    <t>AmaterZLPWAを活用した作業者見守りシステム
ICT建機による均平作業</t>
    <phoneticPr fontId="3"/>
  </si>
  <si>
    <t>AmaterZ
tukumo system
積水化学
水まわりくん</t>
    <rPh sb="27" eb="28">
      <t>ミズ</t>
    </rPh>
    <phoneticPr fontId="3"/>
  </si>
  <si>
    <t>スマモ
RS400-2</t>
    <phoneticPr fontId="3"/>
  </si>
  <si>
    <t>井関農機
 NP80DLFV8</t>
    <phoneticPr fontId="3"/>
  </si>
  <si>
    <t>日本農業サポート研究所
フェースファーム</t>
    <phoneticPr fontId="3"/>
  </si>
  <si>
    <t>GJI
MavicMini</t>
    <phoneticPr fontId="3"/>
  </si>
  <si>
    <t>RJ700 神刈</t>
    <phoneticPr fontId="3"/>
  </si>
  <si>
    <t>LoRaフォン、LoRaウェアラブルウォッチ（労働安全）、鳥獣害 箱罠検知システム（わなベル）</t>
    <rPh sb="23" eb="25">
      <t>ロウドウ</t>
    </rPh>
    <rPh sb="25" eb="27">
      <t>アンゼン</t>
    </rPh>
    <phoneticPr fontId="3"/>
  </si>
  <si>
    <t>アルケファーム</t>
    <phoneticPr fontId="3"/>
  </si>
  <si>
    <t>IIJ
MIHARAS</t>
    <phoneticPr fontId="3"/>
  </si>
  <si>
    <t>DJI GO 4
ドローンにより空撮映像を撮影し、30秒程度の短編動画にAIで自動的に編集するサービス</t>
    <rPh sb="16" eb="18">
      <t>クウサツ</t>
    </rPh>
    <rPh sb="18" eb="20">
      <t>エイゾウ</t>
    </rPh>
    <rPh sb="21" eb="23">
      <t>サツエイ</t>
    </rPh>
    <rPh sb="27" eb="28">
      <t>ビョウ</t>
    </rPh>
    <rPh sb="28" eb="30">
      <t>テイド</t>
    </rPh>
    <rPh sb="31" eb="33">
      <t>タンペン</t>
    </rPh>
    <rPh sb="33" eb="35">
      <t>ドウガ</t>
    </rPh>
    <rPh sb="39" eb="42">
      <t>ジドウテキ</t>
    </rPh>
    <rPh sb="43" eb="45">
      <t>ヘンシュウ</t>
    </rPh>
    <phoneticPr fontId="3"/>
  </si>
  <si>
    <t>クボタKSAS
ウォーターセル
アグリノート</t>
    <phoneticPr fontId="3"/>
  </si>
  <si>
    <t>KAG+KSRS
トプコン
ⅹ25</t>
    <phoneticPr fontId="3"/>
  </si>
  <si>
    <t>DJI MAVIC2</t>
    <phoneticPr fontId="3"/>
  </si>
  <si>
    <t>有害獣捕獲時遠隔通知（ｽﾏｰﾄﾄﾗｯﾌﾟ）</t>
    <phoneticPr fontId="3"/>
  </si>
  <si>
    <t>ぶらんこ
水田farmo</t>
    <phoneticPr fontId="3"/>
  </si>
  <si>
    <t>BLOF営農支援システム
ﾌｧｰﾑｱﾗｲｱﾝｽﾏﾈｼﾞﾒﾝﾄ
Farm Box
Farm Chat</t>
    <phoneticPr fontId="3"/>
  </si>
  <si>
    <t>クボタ  
MG-1SAK</t>
    <phoneticPr fontId="3"/>
  </si>
  <si>
    <t>クボタ
MG-1SAK</t>
    <phoneticPr fontId="3"/>
  </si>
  <si>
    <t>クボタ
MG-1SAK（局所散布）</t>
    <rPh sb="12" eb="14">
      <t>キョクショ</t>
    </rPh>
    <rPh sb="14" eb="16">
      <t>サンプ</t>
    </rPh>
    <phoneticPr fontId="3"/>
  </si>
  <si>
    <t>ヤンマー
MG-1SA</t>
    <phoneticPr fontId="3"/>
  </si>
  <si>
    <t>クボタ
ＭＧ-1ＳＡＫ</t>
    <phoneticPr fontId="3"/>
  </si>
  <si>
    <t>ヤンマー
MG-1</t>
    <phoneticPr fontId="3"/>
  </si>
  <si>
    <t>DJI
MG-1S Advanced
スカイマティクス
はかせ</t>
    <phoneticPr fontId="3"/>
  </si>
  <si>
    <t>DJI
Mavic2 Pro
スカイマティクス</t>
    <phoneticPr fontId="3"/>
  </si>
  <si>
    <t>DJI
AGRAS MG-1S ADVANCED</t>
    <phoneticPr fontId="3"/>
  </si>
  <si>
    <t>DJI
Phantom4 Multispectral D-RTK2</t>
    <phoneticPr fontId="3"/>
  </si>
  <si>
    <t>DJI
ＭＧ－１ＳＡＫ</t>
    <phoneticPr fontId="3"/>
  </si>
  <si>
    <t>DJI
MG1-RTK</t>
    <phoneticPr fontId="3"/>
  </si>
  <si>
    <t>DJI
MG-1</t>
    <phoneticPr fontId="3"/>
  </si>
  <si>
    <t>XAIRCRAFT P30</t>
    <phoneticPr fontId="3"/>
  </si>
  <si>
    <t>経営管理システム、直進アシスト田植機、自動操舵水田除草機、ほ場水管理システム、ドローン（薬剤散布、施肥）、食味・収量コンバイン</t>
    <rPh sb="0" eb="2">
      <t>ケイエイ</t>
    </rPh>
    <rPh sb="2" eb="4">
      <t>カンリ</t>
    </rPh>
    <rPh sb="30" eb="31">
      <t>ジョウ</t>
    </rPh>
    <rPh sb="44" eb="46">
      <t>ヤクザイ</t>
    </rPh>
    <rPh sb="46" eb="48">
      <t>サンプ</t>
    </rPh>
    <rPh sb="49" eb="51">
      <t>セヒ</t>
    </rPh>
    <phoneticPr fontId="3"/>
  </si>
  <si>
    <t>トラクタ（直進キープ）、車速連動ブロードキャスタ、田植機（直進キープ）、ほ場水管理システム、水田用除草機、リモコン草刈機、ドローン、葉色解析サービス「いろは」、収量コンバイン、経営管理システム</t>
    <rPh sb="5" eb="7">
      <t>チョクシン</t>
    </rPh>
    <rPh sb="29" eb="31">
      <t>チョクシン</t>
    </rPh>
    <rPh sb="37" eb="38">
      <t>ジョウ</t>
    </rPh>
    <rPh sb="38" eb="39">
      <t>ミズ</t>
    </rPh>
    <rPh sb="39" eb="41">
      <t>カンリ</t>
    </rPh>
    <rPh sb="88" eb="90">
      <t>ケイエイ</t>
    </rPh>
    <rPh sb="90" eb="92">
      <t>カンリ</t>
    </rPh>
    <phoneticPr fontId="4"/>
  </si>
  <si>
    <t>トラクター（ロボット）、田植機（直進アシスト）、水管理システム、水田センサー、収量コンバイン、乗用管理機（可変施肥）、収量コンバイン、ラジコン草刈り機、経営管理システム</t>
    <rPh sb="12" eb="14">
      <t>たうえ</t>
    </rPh>
    <rPh sb="14" eb="15">
      <t>き</t>
    </rPh>
    <rPh sb="16" eb="18">
      <t>ちょくしん</t>
    </rPh>
    <rPh sb="24" eb="25">
      <t>みず</t>
    </rPh>
    <rPh sb="25" eb="27">
      <t>かんり</t>
    </rPh>
    <rPh sb="71" eb="73">
      <t>くさか</t>
    </rPh>
    <rPh sb="74" eb="75">
      <t>き</t>
    </rPh>
    <rPh sb="76" eb="78">
      <t>けいえい</t>
    </rPh>
    <rPh sb="78" eb="80">
      <t>かんり</t>
    </rPh>
    <phoneticPr fontId="6" type="Hiragana"/>
  </si>
  <si>
    <t>経営管理システム、ドローン（センシング）、水管理システム、遠隔操作草刈り機、ICT建機（均平作業）、作業者見守りシステム</t>
    <rPh sb="0" eb="2">
      <t>ケイエイ</t>
    </rPh>
    <rPh sb="2" eb="4">
      <t>カンリ</t>
    </rPh>
    <rPh sb="21" eb="22">
      <t>ミズ</t>
    </rPh>
    <rPh sb="22" eb="24">
      <t>カンリ</t>
    </rPh>
    <rPh sb="29" eb="31">
      <t>エンカク</t>
    </rPh>
    <rPh sb="31" eb="33">
      <t>ソウサ</t>
    </rPh>
    <rPh sb="33" eb="35">
      <t>クサカ</t>
    </rPh>
    <rPh sb="36" eb="37">
      <t>キ</t>
    </rPh>
    <rPh sb="41" eb="43">
      <t>ケンキ</t>
    </rPh>
    <rPh sb="44" eb="46">
      <t>キンペイ</t>
    </rPh>
    <rPh sb="46" eb="48">
      <t>サギョウ</t>
    </rPh>
    <rPh sb="50" eb="52">
      <t>サギョウ</t>
    </rPh>
    <rPh sb="52" eb="53">
      <t>シャ</t>
    </rPh>
    <rPh sb="53" eb="55">
      <t>ミマモ</t>
    </rPh>
    <phoneticPr fontId="4"/>
  </si>
  <si>
    <t>トラクタ（直進キープ）、遠隔草刈機、水田センサ、衛星リモートセンシング、病害発生予測・収穫適期予測システム、携帯型土壌分析計</t>
    <rPh sb="5" eb="7">
      <t>チョクシン</t>
    </rPh>
    <rPh sb="36" eb="38">
      <t>ビョウガイ</t>
    </rPh>
    <rPh sb="38" eb="40">
      <t>ハッセイ</t>
    </rPh>
    <rPh sb="40" eb="42">
      <t>ヨソク</t>
    </rPh>
    <rPh sb="43" eb="45">
      <t>シュウカク</t>
    </rPh>
    <rPh sb="45" eb="47">
      <t>テキキ</t>
    </rPh>
    <rPh sb="47" eb="49">
      <t>ヨソク</t>
    </rPh>
    <phoneticPr fontId="4"/>
  </si>
  <si>
    <t>クボタ
SL600HCQGSWF2LC</t>
    <phoneticPr fontId="3"/>
  </si>
  <si>
    <t>クボタ
SL380HCQGSWF8C
NB21GS1FNMA RF14B</t>
    <phoneticPr fontId="3"/>
  </si>
  <si>
    <t>クボタ
SL450HCQGSSWF9LC</t>
    <phoneticPr fontId="3"/>
  </si>
  <si>
    <t>ソフトバンク
Spider pro</t>
    <phoneticPr fontId="3"/>
  </si>
  <si>
    <t>ニシム電工
MIHARAS
IIJ
LP-01</t>
    <rPh sb="3" eb="5">
      <t>デンコウ</t>
    </rPh>
    <phoneticPr fontId="3"/>
  </si>
  <si>
    <t>林純薬工業
土壌分析計</t>
    <rPh sb="6" eb="8">
      <t>ドジョウ</t>
    </rPh>
    <rPh sb="8" eb="10">
      <t>ブンセキ</t>
    </rPh>
    <rPh sb="10" eb="11">
      <t>ケイ</t>
    </rPh>
    <phoneticPr fontId="3"/>
  </si>
  <si>
    <t>ソフトバンク
e-kakashi</t>
    <phoneticPr fontId="3"/>
  </si>
  <si>
    <t>国際航業
天晴れ</t>
    <rPh sb="0" eb="2">
      <t>コクサイ</t>
    </rPh>
    <rPh sb="2" eb="4">
      <t>コウギョウ</t>
    </rPh>
    <rPh sb="5" eb="7">
      <t>アッパ</t>
    </rPh>
    <phoneticPr fontId="3"/>
  </si>
  <si>
    <t>水田除草機＋GPSガイダンスシステム</t>
    <phoneticPr fontId="3"/>
  </si>
  <si>
    <t>直進キープ田植機（可変施肥）、水位センサー、自動水門、水田除草機＋GPSガイダンスシステム、ラジコン草刈機、ドローン（薬剤散布）、経営管理システム</t>
    <rPh sb="9" eb="11">
      <t>カヘン</t>
    </rPh>
    <rPh sb="11" eb="13">
      <t>セヒ</t>
    </rPh>
    <rPh sb="29" eb="32">
      <t>ジョソウキ</t>
    </rPh>
    <rPh sb="59" eb="61">
      <t>ヤクザイ</t>
    </rPh>
    <rPh sb="61" eb="63">
      <t>サンプ</t>
    </rPh>
    <rPh sb="65" eb="67">
      <t>ケイエイ</t>
    </rPh>
    <rPh sb="67" eb="69">
      <t>カンリ</t>
    </rPh>
    <phoneticPr fontId="4"/>
  </si>
  <si>
    <t>ドローン（薬剤散布、センシング、観光）、地域LoRaWANネットワーク（通信環境）、LoRaフォン・LoRaウェアラブルウォッチ（労働安全）、河川水位センサ、水田センサ、定点観測カメラ、気象センサ、空撮映像AI自動編集、遠隔操作草刈機、鳥獣害 箱罠検知システム、経営管理システム</t>
    <rPh sb="5" eb="7">
      <t>ヤクザイ</t>
    </rPh>
    <rPh sb="7" eb="9">
      <t>サンプ</t>
    </rPh>
    <rPh sb="16" eb="18">
      <t>カンコウ</t>
    </rPh>
    <rPh sb="20" eb="22">
      <t>チイキ</t>
    </rPh>
    <rPh sb="36" eb="38">
      <t>ツウシン</t>
    </rPh>
    <rPh sb="38" eb="40">
      <t>カンキョウ</t>
    </rPh>
    <rPh sb="65" eb="67">
      <t>ロウドウ</t>
    </rPh>
    <rPh sb="67" eb="69">
      <t>アンゼン</t>
    </rPh>
    <rPh sb="71" eb="73">
      <t>カセン</t>
    </rPh>
    <rPh sb="73" eb="75">
      <t>スイイ</t>
    </rPh>
    <rPh sb="110" eb="112">
      <t>エンカク</t>
    </rPh>
    <rPh sb="112" eb="114">
      <t>ソウサ</t>
    </rPh>
    <rPh sb="131" eb="133">
      <t>ケイエイ</t>
    </rPh>
    <rPh sb="133" eb="135">
      <t>カンリ</t>
    </rPh>
    <phoneticPr fontId="4"/>
  </si>
  <si>
    <t>クボタ
NW6FGSＳＳＹ6</t>
    <phoneticPr fontId="3"/>
  </si>
  <si>
    <t>クボタ
ＤＲ５９５</t>
    <phoneticPr fontId="3"/>
  </si>
  <si>
    <t>ニシム電工
MIHARAS</t>
    <rPh sb="3" eb="5">
      <t>デンコウ</t>
    </rPh>
    <phoneticPr fontId="3"/>
  </si>
  <si>
    <t>千葉県ネギべと病防除支援情報システム「ネギべと病なび」</t>
    <phoneticPr fontId="3"/>
  </si>
  <si>
    <t>ヤマハ発動機
可変施肥</t>
    <rPh sb="7" eb="9">
      <t>カヘン</t>
    </rPh>
    <rPh sb="9" eb="11">
      <t>セヒ</t>
    </rPh>
    <phoneticPr fontId="3"/>
  </si>
  <si>
    <t>クボタ
WIN-1
レイボ
エクソスケルトン</t>
    <phoneticPr fontId="3"/>
  </si>
  <si>
    <t>経営管理システム、トラクター（直進アシスト）、ブームスレイヤー（直進アシスト）、田植機（直進キープ）、食味・収量コンバイン、土壌分析(委託)、衛星センシング、ドローン（可変施肥）、水管理システム、栽培環境のセンシング、アシストスーツ</t>
    <rPh sb="0" eb="2">
      <t>ケイエイ</t>
    </rPh>
    <rPh sb="2" eb="4">
      <t>カンリ</t>
    </rPh>
    <rPh sb="15" eb="17">
      <t>チョクシン</t>
    </rPh>
    <rPh sb="32" eb="34">
      <t>チョクシン</t>
    </rPh>
    <rPh sb="42" eb="43">
      <t>キ</t>
    </rPh>
    <rPh sb="44" eb="46">
      <t>チョクシン</t>
    </rPh>
    <rPh sb="71" eb="73">
      <t>エイセイ</t>
    </rPh>
    <rPh sb="84" eb="86">
      <t>カヘン</t>
    </rPh>
    <rPh sb="86" eb="88">
      <t>セヒ</t>
    </rPh>
    <rPh sb="90" eb="91">
      <t>ミズ</t>
    </rPh>
    <rPh sb="91" eb="93">
      <t>カンリ</t>
    </rPh>
    <rPh sb="98" eb="100">
      <t>サイバイ</t>
    </rPh>
    <rPh sb="100" eb="102">
      <t>カンキョウ</t>
    </rPh>
    <phoneticPr fontId="4"/>
  </si>
  <si>
    <t>ベジタリア
PaddyWatch</t>
    <phoneticPr fontId="3"/>
  </si>
  <si>
    <t>トラクター（直進アシスト）、ドローン（薬剤散布、センシング）、水田センサ、遠隔操作草刈機、電柵遠隔監視装置、有害獣捕獲時遠隔通知（スマートトラップ）、経営管理システム</t>
    <rPh sb="6" eb="8">
      <t>チョクシン</t>
    </rPh>
    <rPh sb="19" eb="21">
      <t>ヤクザイ</t>
    </rPh>
    <rPh sb="21" eb="23">
      <t>サンプ</t>
    </rPh>
    <rPh sb="31" eb="33">
      <t>スイデン</t>
    </rPh>
    <rPh sb="37" eb="39">
      <t>エンカク</t>
    </rPh>
    <rPh sb="39" eb="41">
      <t>ソウサ</t>
    </rPh>
    <rPh sb="41" eb="43">
      <t>クサカ</t>
    </rPh>
    <rPh sb="43" eb="44">
      <t>キ</t>
    </rPh>
    <rPh sb="75" eb="77">
      <t>ケイエイ</t>
    </rPh>
    <rPh sb="77" eb="79">
      <t>カンリ</t>
    </rPh>
    <phoneticPr fontId="4"/>
  </si>
  <si>
    <t>Spider
ササキ
RS400-2
三陽機器
AJK600</t>
    <rPh sb="19" eb="21">
      <t>サンヨウ</t>
    </rPh>
    <rPh sb="21" eb="23">
      <t>キキ</t>
    </rPh>
    <phoneticPr fontId="3"/>
  </si>
  <si>
    <t>経営管理システム、気象観測システム、ほ場水管理システム、ドローン（直播、薬剤散布、施肥）、気象観測システム、食味・収量コンバイン、牛分娩予測システム、アシストスーツ、夜間鳥獣監視システム</t>
    <rPh sb="0" eb="2">
      <t>ケイエイ</t>
    </rPh>
    <rPh sb="2" eb="4">
      <t>カンリ</t>
    </rPh>
    <rPh sb="9" eb="11">
      <t>キショウ</t>
    </rPh>
    <rPh sb="11" eb="13">
      <t>カンソク</t>
    </rPh>
    <rPh sb="33" eb="34">
      <t>チョク</t>
    </rPh>
    <rPh sb="36" eb="38">
      <t>ヤクザイ</t>
    </rPh>
    <rPh sb="38" eb="40">
      <t>サンプ</t>
    </rPh>
    <rPh sb="41" eb="43">
      <t>セヒ</t>
    </rPh>
    <rPh sb="45" eb="47">
      <t>キショウ</t>
    </rPh>
    <rPh sb="47" eb="49">
      <t>カンソク</t>
    </rPh>
    <rPh sb="54" eb="56">
      <t>ショクミ</t>
    </rPh>
    <rPh sb="57" eb="59">
      <t>シュウリョウ</t>
    </rPh>
    <rPh sb="65" eb="66">
      <t>ウシ</t>
    </rPh>
    <rPh sb="66" eb="68">
      <t>ブンベン</t>
    </rPh>
    <rPh sb="68" eb="70">
      <t>ヨソク</t>
    </rPh>
    <rPh sb="83" eb="85">
      <t>ヤカン</t>
    </rPh>
    <rPh sb="85" eb="87">
      <t>チョウジュウ</t>
    </rPh>
    <rPh sb="87" eb="89">
      <t>カンシ</t>
    </rPh>
    <phoneticPr fontId="4"/>
  </si>
  <si>
    <t>ドローン（直は）</t>
    <rPh sb="5" eb="6">
      <t>チョク</t>
    </rPh>
    <phoneticPr fontId="3"/>
  </si>
  <si>
    <t>クボタ
KSAS</t>
    <phoneticPr fontId="3"/>
  </si>
  <si>
    <t>イノフィス
Every</t>
    <phoneticPr fontId="3"/>
  </si>
  <si>
    <t>イノフィス
Every
ユーピーアール
サポートジャケットBb+PRO</t>
    <phoneticPr fontId="3"/>
  </si>
  <si>
    <t>クボタ
ＭＲ１０００ＡＱＭＡＸＷＵＬ１－Ａ</t>
    <phoneticPr fontId="3"/>
  </si>
  <si>
    <t>クボタ
ＮＷ８ＳＡ－ＰＦ－Ａ</t>
    <phoneticPr fontId="3"/>
  </si>
  <si>
    <t>クボタ
ＷＲＨ１２００Ａ－２．１</t>
    <phoneticPr fontId="3"/>
  </si>
  <si>
    <t>DJI
Matrice100</t>
    <phoneticPr fontId="3"/>
  </si>
  <si>
    <t>経営管理システム、トラクター（ロボット）、田植機（ロボット）、ドローン（薬剤散布、センシング）、収量コンバイン</t>
    <rPh sb="0" eb="2">
      <t>ケイエイ</t>
    </rPh>
    <rPh sb="2" eb="4">
      <t>カンリ</t>
    </rPh>
    <rPh sb="21" eb="23">
      <t>タウエ</t>
    </rPh>
    <rPh sb="23" eb="24">
      <t>キ</t>
    </rPh>
    <rPh sb="36" eb="38">
      <t>ヤクザイ</t>
    </rPh>
    <rPh sb="38" eb="40">
      <t>サンプ</t>
    </rPh>
    <rPh sb="48" eb="50">
      <t>シュウリョウ</t>
    </rPh>
    <phoneticPr fontId="4"/>
  </si>
  <si>
    <t>渡辺パイプ
自動潅水装置（育苗）</t>
    <rPh sb="6" eb="8">
      <t>ジドウ</t>
    </rPh>
    <rPh sb="8" eb="10">
      <t>カンスイ</t>
    </rPh>
    <rPh sb="10" eb="12">
      <t>ソウチ</t>
    </rPh>
    <rPh sb="13" eb="15">
      <t>イクビョウ</t>
    </rPh>
    <phoneticPr fontId="3"/>
  </si>
  <si>
    <t>ヤンマー 
YT-4104A</t>
    <phoneticPr fontId="3"/>
  </si>
  <si>
    <t>トリンブル
GFX-750</t>
    <phoneticPr fontId="3"/>
  </si>
  <si>
    <t>ヤンマー
スマートアシスト</t>
    <phoneticPr fontId="3"/>
  </si>
  <si>
    <t>経営管理システム、トラクタ（ロボット、自動操舵システム）、ドローン（薬剤散布、施肥）、タマネギピッカー改良機、育苗用自動潅水システム</t>
    <rPh sb="0" eb="4">
      <t>けいえいかんり</t>
    </rPh>
    <rPh sb="19" eb="21">
      <t>じどう</t>
    </rPh>
    <rPh sb="21" eb="23">
      <t>そうだ</t>
    </rPh>
    <rPh sb="34" eb="36">
      <t>やくざい</t>
    </rPh>
    <rPh sb="36" eb="38">
      <t>さんぷ</t>
    </rPh>
    <rPh sb="39" eb="41">
      <t>せひ</t>
    </rPh>
    <rPh sb="51" eb="54">
      <t>かいりょうき</t>
    </rPh>
    <rPh sb="55" eb="57">
      <t>いくびょう</t>
    </rPh>
    <rPh sb="57" eb="58">
      <t>よう</t>
    </rPh>
    <rPh sb="58" eb="60">
      <t>じどう</t>
    </rPh>
    <rPh sb="60" eb="62">
      <t>かんすい</t>
    </rPh>
    <phoneticPr fontId="6" type="Hiragana"/>
  </si>
  <si>
    <t>ブロードキャスタ（可変施肥）、可変施肥プランター、キャベツAI収穫機、衛星ﾘﾓｰﾄｾﾝｼﾝｸﾞ、経営管理システム</t>
    <rPh sb="9" eb="11">
      <t>カヘン</t>
    </rPh>
    <rPh sb="11" eb="13">
      <t>セヒ</t>
    </rPh>
    <rPh sb="15" eb="17">
      <t>カヘン</t>
    </rPh>
    <rPh sb="17" eb="19">
      <t>セヒ</t>
    </rPh>
    <rPh sb="31" eb="33">
      <t>シュウカク</t>
    </rPh>
    <rPh sb="33" eb="34">
      <t>キ</t>
    </rPh>
    <rPh sb="35" eb="37">
      <t>エイセイ</t>
    </rPh>
    <rPh sb="48" eb="50">
      <t>ケイエイ</t>
    </rPh>
    <rPh sb="50" eb="52">
      <t>カンリ</t>
    </rPh>
    <phoneticPr fontId="4"/>
  </si>
  <si>
    <t>スペースアグリ</t>
    <phoneticPr fontId="3"/>
  </si>
  <si>
    <t>衛生リモセンによる収穫適期予測</t>
    <rPh sb="0" eb="2">
      <t>エイセイ</t>
    </rPh>
    <rPh sb="9" eb="11">
      <t>シュウカク</t>
    </rPh>
    <rPh sb="11" eb="13">
      <t>テキキ</t>
    </rPh>
    <rPh sb="13" eb="15">
      <t>ヨソク</t>
    </rPh>
    <phoneticPr fontId="3"/>
  </si>
  <si>
    <t>キャベツ収穫機</t>
    <rPh sb="4" eb="6">
      <t>シュウカク</t>
    </rPh>
    <rPh sb="6" eb="7">
      <t>キ</t>
    </rPh>
    <phoneticPr fontId="3"/>
  </si>
  <si>
    <t>ヤンマー
オサダ農機
AIキャベツ収穫機</t>
    <rPh sb="17" eb="19">
      <t>シュウカク</t>
    </rPh>
    <rPh sb="19" eb="20">
      <t>キ</t>
    </rPh>
    <phoneticPr fontId="3"/>
  </si>
  <si>
    <t>十勝農協連
TAFシステム</t>
    <phoneticPr fontId="3"/>
  </si>
  <si>
    <t>ズコーシャ
ドローンセンシング</t>
    <phoneticPr fontId="3"/>
  </si>
  <si>
    <t>クボタ
MR1000AQMAXWUR2-A</t>
    <phoneticPr fontId="3"/>
  </si>
  <si>
    <t>クボタ
X25AUTOSTEER-SET-KA</t>
    <phoneticPr fontId="3"/>
  </si>
  <si>
    <t>セネコム
土壌診断自動マッピングステム（トレーラー搭載型）</t>
    <phoneticPr fontId="3"/>
  </si>
  <si>
    <t>土壌診断自動マッピングシステム（トラクタ搭載型、トラクタ（ロボット、直進アシスト）、圃場灌水コントロール装置、ドローン（センシング、）、鉄コンテナリターナブル管理システム</t>
    <rPh sb="34" eb="36">
      <t>チョクシン</t>
    </rPh>
    <phoneticPr fontId="4"/>
  </si>
  <si>
    <t>収集した環境データ・生育情報をAI、ビックデータ解析技術で分析し、最適な灌水判断などを実施</t>
    <rPh sb="0" eb="2">
      <t>シュウシュウ</t>
    </rPh>
    <rPh sb="4" eb="6">
      <t>カンキョウ</t>
    </rPh>
    <rPh sb="10" eb="12">
      <t>セイイク</t>
    </rPh>
    <rPh sb="12" eb="14">
      <t>ジョウホウ</t>
    </rPh>
    <rPh sb="24" eb="26">
      <t>カイセキ</t>
    </rPh>
    <rPh sb="26" eb="28">
      <t>ギジュツ</t>
    </rPh>
    <rPh sb="29" eb="31">
      <t>ブンセキ</t>
    </rPh>
    <rPh sb="33" eb="35">
      <t>サイテキ</t>
    </rPh>
    <rPh sb="36" eb="38">
      <t>カンスイ</t>
    </rPh>
    <rPh sb="38" eb="40">
      <t>ハンダン</t>
    </rPh>
    <rPh sb="43" eb="45">
      <t>ジッシ</t>
    </rPh>
    <phoneticPr fontId="3"/>
  </si>
  <si>
    <t>（詳細不明）</t>
    <rPh sb="1" eb="3">
      <t>ショウサイ</t>
    </rPh>
    <rPh sb="3" eb="5">
      <t>フメイ</t>
    </rPh>
    <phoneticPr fontId="3"/>
  </si>
  <si>
    <t>鉄コンテナリターナブル管理システム</t>
    <phoneticPr fontId="3"/>
  </si>
  <si>
    <t>クボタ
NB21GS</t>
    <phoneticPr fontId="3"/>
  </si>
  <si>
    <t>クボタ
ARC-500</t>
    <phoneticPr fontId="3"/>
  </si>
  <si>
    <t>ヤマハ発動機
YMR-08</t>
    <phoneticPr fontId="3"/>
  </si>
  <si>
    <t>ＩｏＴカメラ（獣害対策）</t>
    <rPh sb="7" eb="9">
      <t>ジュウガイ</t>
    </rPh>
    <rPh sb="9" eb="11">
      <t>タイサク</t>
    </rPh>
    <phoneticPr fontId="3"/>
  </si>
  <si>
    <t>ウォーターセル
アグリノート</t>
    <phoneticPr fontId="3"/>
  </si>
  <si>
    <t>トラクタ（自動操舵）、ドローン（薬剤散布、追肥、センシング）、ラジコン草刈機、アシストスーツ、経営管理システム、IoTカメラ（獣害対策）</t>
    <rPh sb="5" eb="7">
      <t>ジドウ</t>
    </rPh>
    <rPh sb="7" eb="9">
      <t>ソウダ</t>
    </rPh>
    <rPh sb="16" eb="18">
      <t>ヤクザイ</t>
    </rPh>
    <rPh sb="18" eb="20">
      <t>サンプ</t>
    </rPh>
    <rPh sb="21" eb="23">
      <t>ツイヒ</t>
    </rPh>
    <rPh sb="47" eb="49">
      <t>ケイエイ</t>
    </rPh>
    <rPh sb="49" eb="51">
      <t>カンリ</t>
    </rPh>
    <rPh sb="63" eb="65">
      <t>ジュウガイ</t>
    </rPh>
    <rPh sb="65" eb="67">
      <t>タイサク</t>
    </rPh>
    <phoneticPr fontId="4"/>
  </si>
  <si>
    <t xml:space="preserve">ヤンマー
YT5113A、YUQR8-R
</t>
    <phoneticPr fontId="3"/>
  </si>
  <si>
    <t>ヤンマー</t>
    <phoneticPr fontId="3"/>
  </si>
  <si>
    <t>アテックス
RJ700</t>
    <phoneticPr fontId="3"/>
  </si>
  <si>
    <t>ヤンマー
P$</t>
    <phoneticPr fontId="3"/>
  </si>
  <si>
    <t>アスザック
ｸﾛｯﾌﾟﾅﾋ
（育苗ハウス）</t>
    <rPh sb="15" eb="17">
      <t>イクビョウ</t>
    </rPh>
    <phoneticPr fontId="3"/>
  </si>
  <si>
    <t>トラクタ（ロボット、自動操舵）、ラジコン草刈り機、ドローン（センシング）、除雪機、環境モニタリング装置、雪室・予冷庫のモニタリングシステム</t>
    <rPh sb="10" eb="12">
      <t>ジドウ</t>
    </rPh>
    <rPh sb="12" eb="14">
      <t>ソウダ</t>
    </rPh>
    <rPh sb="20" eb="22">
      <t>クサカ</t>
    </rPh>
    <rPh sb="23" eb="24">
      <t>キ</t>
    </rPh>
    <rPh sb="37" eb="40">
      <t>ジョセツキ</t>
    </rPh>
    <rPh sb="41" eb="43">
      <t>カンキョウ</t>
    </rPh>
    <rPh sb="49" eb="51">
      <t>ソウチ</t>
    </rPh>
    <phoneticPr fontId="4"/>
  </si>
  <si>
    <t>レーザーレベラートラクタ（除雪用）、雪室・予冷庫のモニタリングシステム</t>
    <rPh sb="13" eb="16">
      <t>ジョセツヨウ</t>
    </rPh>
    <phoneticPr fontId="3"/>
  </si>
  <si>
    <t>ヤンマー
YT5113A,DYUQW-R</t>
    <phoneticPr fontId="3"/>
  </si>
  <si>
    <t>全自動乗用たまねぎ移植機・定植（直進キープ機能）
井関農機
PVT4Z-RTS240VAD</t>
    <rPh sb="16" eb="18">
      <t>チョクシン</t>
    </rPh>
    <rPh sb="21" eb="23">
      <t>キノウ</t>
    </rPh>
    <rPh sb="25" eb="27">
      <t>イセキ</t>
    </rPh>
    <rPh sb="27" eb="29">
      <t>ノウキ</t>
    </rPh>
    <phoneticPr fontId="3"/>
  </si>
  <si>
    <t>ヤンマー
P4M</t>
    <phoneticPr fontId="3"/>
  </si>
  <si>
    <t>ヤマハ発動機
YMR-08</t>
    <rPh sb="3" eb="6">
      <t>ハツドウキ</t>
    </rPh>
    <phoneticPr fontId="3"/>
  </si>
  <si>
    <t>土壌水分センサー・かん水</t>
    <phoneticPr fontId="3"/>
  </si>
  <si>
    <t>不明</t>
    <rPh sb="0" eb="2">
      <t>フメイ</t>
    </rPh>
    <phoneticPr fontId="3"/>
  </si>
  <si>
    <t>ロボットトラクター、ドローン（薬剤散布、センシング）、営農管理システム、排水対策MAP化、土壌水分センサーとスプリンクラー・かん水</t>
    <rPh sb="15" eb="19">
      <t>ヤクザイサンプ</t>
    </rPh>
    <rPh sb="27" eb="29">
      <t>エイノウ</t>
    </rPh>
    <rPh sb="29" eb="31">
      <t>カンリ</t>
    </rPh>
    <rPh sb="36" eb="38">
      <t>ハイスイ</t>
    </rPh>
    <rPh sb="38" eb="40">
      <t>タイサク</t>
    </rPh>
    <rPh sb="43" eb="44">
      <t>カ</t>
    </rPh>
    <phoneticPr fontId="4"/>
  </si>
  <si>
    <t>ヤンマー
YT498A</t>
    <phoneticPr fontId="3"/>
  </si>
  <si>
    <t>スカイマティクス
「いろは」</t>
    <phoneticPr fontId="3"/>
  </si>
  <si>
    <t>スカイマティクス
「いろは」
ブロッコリーの花蕾サイズ識別、収穫機予測</t>
    <rPh sb="22" eb="24">
      <t>カライ</t>
    </rPh>
    <rPh sb="27" eb="29">
      <t>シキベツ</t>
    </rPh>
    <rPh sb="30" eb="32">
      <t>シュウカク</t>
    </rPh>
    <rPh sb="32" eb="33">
      <t>キ</t>
    </rPh>
    <rPh sb="33" eb="35">
      <t>ヨソク</t>
    </rPh>
    <phoneticPr fontId="3"/>
  </si>
  <si>
    <t>DJI
Phantom4 Pro</t>
    <phoneticPr fontId="3"/>
  </si>
  <si>
    <t>FieldServer</t>
    <phoneticPr fontId="3"/>
  </si>
  <si>
    <t>トラクタ（ロボット、自動操舵）、全自動移植機、土壌水分センサー、害虫診断･適期収穫診断システム、経営管理システム、ドローン（センシング）</t>
    <rPh sb="10" eb="12">
      <t>ジドウ</t>
    </rPh>
    <rPh sb="12" eb="14">
      <t>ソウダ</t>
    </rPh>
    <rPh sb="16" eb="19">
      <t>ゼンジドウ</t>
    </rPh>
    <rPh sb="19" eb="21">
      <t>イショク</t>
    </rPh>
    <rPh sb="21" eb="22">
      <t>キ</t>
    </rPh>
    <rPh sb="23" eb="25">
      <t>ドジョウ</t>
    </rPh>
    <rPh sb="25" eb="27">
      <t>スイブン</t>
    </rPh>
    <rPh sb="32" eb="34">
      <t>ガイチュウ</t>
    </rPh>
    <rPh sb="34" eb="36">
      <t>シンダン</t>
    </rPh>
    <rPh sb="37" eb="39">
      <t>テキキ</t>
    </rPh>
    <rPh sb="39" eb="41">
      <t>シュウカク</t>
    </rPh>
    <rPh sb="41" eb="43">
      <t>シンダン</t>
    </rPh>
    <rPh sb="48" eb="50">
      <t>ケイエイ</t>
    </rPh>
    <rPh sb="50" eb="52">
      <t>カンリ</t>
    </rPh>
    <phoneticPr fontId="4"/>
  </si>
  <si>
    <t>YoshiMax</t>
    <phoneticPr fontId="3"/>
  </si>
  <si>
    <t>ヤンマー
YT5113A</t>
    <phoneticPr fontId="3"/>
  </si>
  <si>
    <t>ニコン・トリンブル
GFX-750</t>
    <phoneticPr fontId="3"/>
  </si>
  <si>
    <t>櫛田農機商会:櫛田モデル
定植機</t>
    <rPh sb="13" eb="15">
      <t>テイショク</t>
    </rPh>
    <rPh sb="15" eb="16">
      <t>キ</t>
    </rPh>
    <phoneticPr fontId="3"/>
  </si>
  <si>
    <t>XAG
P30</t>
    <phoneticPr fontId="3"/>
  </si>
  <si>
    <t>AI画像解析選果補助装置（障害のある方の選果作業補助）、温度センサー・通信システム（たい肥製造）</t>
    <rPh sb="2" eb="4">
      <t>ガゾウ</t>
    </rPh>
    <rPh sb="4" eb="6">
      <t>カイセキ</t>
    </rPh>
    <rPh sb="6" eb="8">
      <t>センカ</t>
    </rPh>
    <rPh sb="8" eb="10">
      <t>ホジョ</t>
    </rPh>
    <rPh sb="10" eb="12">
      <t>ソウチ</t>
    </rPh>
    <rPh sb="13" eb="15">
      <t>ショウガイ</t>
    </rPh>
    <rPh sb="18" eb="19">
      <t>カタ</t>
    </rPh>
    <rPh sb="20" eb="22">
      <t>センカ</t>
    </rPh>
    <rPh sb="22" eb="24">
      <t>サギョウ</t>
    </rPh>
    <rPh sb="24" eb="26">
      <t>ホジョ</t>
    </rPh>
    <rPh sb="28" eb="30">
      <t>オンド</t>
    </rPh>
    <rPh sb="35" eb="37">
      <t>ツウシン</t>
    </rPh>
    <rPh sb="44" eb="45">
      <t>ヒ</t>
    </rPh>
    <rPh sb="45" eb="47">
      <t>セイゾウ</t>
    </rPh>
    <phoneticPr fontId="3"/>
  </si>
  <si>
    <t>経営管理システム、環境制御システム、トラクター（ロボット、自動操舵)、、AI定植精度判断装置付き高速高精度野菜定植アタッチメント、ドローン(薬剤散布)、AI画像解析選果補助装置（障害のある方の選果作業補助）、温度センサー・通信システム（たい肥製造）</t>
    <rPh sb="0" eb="2">
      <t>ケイエイ</t>
    </rPh>
    <rPh sb="2" eb="4">
      <t>カンリ</t>
    </rPh>
    <rPh sb="9" eb="11">
      <t>カンキョウ</t>
    </rPh>
    <rPh sb="11" eb="13">
      <t>セイギョ</t>
    </rPh>
    <rPh sb="29" eb="31">
      <t>ジドウ</t>
    </rPh>
    <rPh sb="31" eb="33">
      <t>ソウダ</t>
    </rPh>
    <rPh sb="70" eb="72">
      <t>ヤクザイ</t>
    </rPh>
    <rPh sb="72" eb="74">
      <t>サンプ</t>
    </rPh>
    <phoneticPr fontId="4"/>
  </si>
  <si>
    <t>クボタ
SL350CQGSPC2WF8C</t>
    <phoneticPr fontId="3"/>
  </si>
  <si>
    <t>DJI
AGRAST20</t>
    <phoneticPr fontId="3"/>
  </si>
  <si>
    <t>ベジタリア
PaddyWatch</t>
    <phoneticPr fontId="3"/>
  </si>
  <si>
    <t>トラクタ（自動操舵）、ドローン（薬剤散布）、水位センサ、経営管理システム、GPS車速連動施肥機</t>
    <rPh sb="5" eb="7">
      <t>ジドウ</t>
    </rPh>
    <rPh sb="7" eb="9">
      <t>ソウダ</t>
    </rPh>
    <rPh sb="16" eb="18">
      <t>ヤクザイ</t>
    </rPh>
    <rPh sb="18" eb="20">
      <t>サンプ</t>
    </rPh>
    <rPh sb="22" eb="24">
      <t>スイイ</t>
    </rPh>
    <rPh sb="28" eb="30">
      <t>ケイエイ</t>
    </rPh>
    <rPh sb="30" eb="32">
      <t>カンリ</t>
    </rPh>
    <rPh sb="40" eb="42">
      <t>シャソク</t>
    </rPh>
    <rPh sb="42" eb="44">
      <t>レンドウ</t>
    </rPh>
    <rPh sb="44" eb="46">
      <t>セヒ</t>
    </rPh>
    <rPh sb="46" eb="47">
      <t>キ</t>
    </rPh>
    <phoneticPr fontId="4"/>
  </si>
  <si>
    <t>クボタ
SL60Aの代替品（生産中止のため）</t>
    <rPh sb="10" eb="13">
      <t>ダイタイヒン</t>
    </rPh>
    <rPh sb="14" eb="16">
      <t>セイサン</t>
    </rPh>
    <rPh sb="16" eb="18">
      <t>チュウシ</t>
    </rPh>
    <phoneticPr fontId="3"/>
  </si>
  <si>
    <t>データテクノロジー
気象センサSenSu-2000
PLANTDATA
生育データの計測</t>
    <rPh sb="10" eb="12">
      <t>キショウ</t>
    </rPh>
    <rPh sb="36" eb="38">
      <t>セイイク</t>
    </rPh>
    <rPh sb="42" eb="44">
      <t>ケイソク</t>
    </rPh>
    <phoneticPr fontId="3"/>
  </si>
  <si>
    <t>AIを活用した要因分析及び収量予測の試算
栽培、貯蔵・加工管理用の人工知能の構築</t>
    <phoneticPr fontId="3"/>
  </si>
  <si>
    <t>トラクター（ロボット）、野菜運搬台車、圃場環境センシング、生育状況のセンシングセンサ、AIの構築（栽培、貯蔵・加工管理用）</t>
    <rPh sb="12" eb="14">
      <t>ヤサイ</t>
    </rPh>
    <rPh sb="14" eb="16">
      <t>ウンパン</t>
    </rPh>
    <rPh sb="16" eb="18">
      <t>ダイシャ</t>
    </rPh>
    <rPh sb="19" eb="21">
      <t>ホジョウ</t>
    </rPh>
    <rPh sb="21" eb="23">
      <t>カンキョウ</t>
    </rPh>
    <rPh sb="29" eb="31">
      <t>セイイク</t>
    </rPh>
    <rPh sb="31" eb="33">
      <t>ジョウキョウ</t>
    </rPh>
    <rPh sb="46" eb="48">
      <t>コウチク</t>
    </rPh>
    <phoneticPr fontId="4"/>
  </si>
  <si>
    <t>出荷量予測技術</t>
    <phoneticPr fontId="3"/>
  </si>
  <si>
    <t>AI</t>
    <phoneticPr fontId="3"/>
  </si>
  <si>
    <t>NTTデータ
営農支援プラットフォーム「あい作」</t>
    <phoneticPr fontId="3"/>
  </si>
  <si>
    <t>ヤンマー
GFX-750ガイダンスシステム</t>
    <phoneticPr fontId="3"/>
  </si>
  <si>
    <t>トラクター（自動操舵）、営農管理システム、出荷量予測システム、自動選果機、防除兼運搬UGV車両・UGV搭載用散布ユニット</t>
    <rPh sb="6" eb="8">
      <t>ジドウ</t>
    </rPh>
    <rPh sb="8" eb="10">
      <t>ソウダ</t>
    </rPh>
    <rPh sb="12" eb="14">
      <t>エイノウ</t>
    </rPh>
    <rPh sb="14" eb="16">
      <t>カンリ</t>
    </rPh>
    <rPh sb="21" eb="23">
      <t>シュッカ</t>
    </rPh>
    <rPh sb="23" eb="24">
      <t>リョウ</t>
    </rPh>
    <rPh sb="24" eb="26">
      <t>ヨソク</t>
    </rPh>
    <phoneticPr fontId="4"/>
  </si>
  <si>
    <t>APEX JAPAN
自動走行台車（防除兼運搬）</t>
    <rPh sb="11" eb="13">
      <t>ジドウ</t>
    </rPh>
    <rPh sb="13" eb="15">
      <t>ソウコウ</t>
    </rPh>
    <rPh sb="15" eb="17">
      <t>ダイシャ</t>
    </rPh>
    <rPh sb="18" eb="20">
      <t>ボウジョ</t>
    </rPh>
    <rPh sb="20" eb="21">
      <t>ケン</t>
    </rPh>
    <rPh sb="21" eb="23">
      <t>ウンパン</t>
    </rPh>
    <phoneticPr fontId="3"/>
  </si>
  <si>
    <t>選果</t>
    <rPh sb="0" eb="2">
      <t>センカ</t>
    </rPh>
    <phoneticPr fontId="3"/>
  </si>
  <si>
    <t>ニコントリンブル
GFX-750</t>
    <phoneticPr fontId="3"/>
  </si>
  <si>
    <t>スガノ農機
GPSレベラー
L300A</t>
    <phoneticPr fontId="3"/>
  </si>
  <si>
    <t>ヤンマー
YT498</t>
    <phoneticPr fontId="3"/>
  </si>
  <si>
    <t>サイボウズ
Kintone</t>
    <phoneticPr fontId="3"/>
  </si>
  <si>
    <t>アグリスマート
土壌・気象環境センサーセット</t>
    <phoneticPr fontId="3"/>
  </si>
  <si>
    <t>トラクタ（ロボット、自動操舵）、土壌環境・気象センサー、経営管理システム、自動収穫機、乗用全自動野菜移植機、</t>
    <rPh sb="10" eb="12">
      <t>ジドウ</t>
    </rPh>
    <rPh sb="12" eb="14">
      <t>ソウダ</t>
    </rPh>
    <rPh sb="28" eb="30">
      <t>ケイエイ</t>
    </rPh>
    <rPh sb="30" eb="32">
      <t>カンリ</t>
    </rPh>
    <phoneticPr fontId="4"/>
  </si>
  <si>
    <t>ワビット
Arspurout環境制御システム
ルートレック・ネットワークス
AI養液土耕装置</t>
    <phoneticPr fontId="3"/>
  </si>
  <si>
    <t>ルートレック・ネットワークス
AI養液土耕装置</t>
    <phoneticPr fontId="3"/>
  </si>
  <si>
    <t>ルートレック・ネットワークス
ゼロアグリ</t>
    <phoneticPr fontId="3"/>
  </si>
  <si>
    <t>ウォーターセル
アグリノート
リクルートライフスタイル
Airレジ</t>
    <phoneticPr fontId="3"/>
  </si>
  <si>
    <t>PwCあらた有限責任監査法人
生育データ取得AIの開発</t>
    <rPh sb="15" eb="17">
      <t>セイイク</t>
    </rPh>
    <rPh sb="20" eb="22">
      <t>シュトク</t>
    </rPh>
    <rPh sb="25" eb="27">
      <t>カイハツ</t>
    </rPh>
    <phoneticPr fontId="3"/>
  </si>
  <si>
    <t>環境制御システム、アシストスーツ、経営管理システム、AI養液土耕システム、AI生育診断</t>
    <rPh sb="0" eb="2">
      <t>カンキョウ</t>
    </rPh>
    <rPh sb="2" eb="4">
      <t>セイギョ</t>
    </rPh>
    <rPh sb="17" eb="19">
      <t>ケイエイ</t>
    </rPh>
    <rPh sb="19" eb="21">
      <t>カンリ</t>
    </rPh>
    <rPh sb="28" eb="30">
      <t>ヨウエキ</t>
    </rPh>
    <rPh sb="30" eb="32">
      <t>ドコウ</t>
    </rPh>
    <rPh sb="39" eb="41">
      <t>セイイク</t>
    </rPh>
    <rPh sb="41" eb="43">
      <t>シンダン</t>
    </rPh>
    <phoneticPr fontId="4"/>
  </si>
  <si>
    <t>需要予測（集客予測）
直売を実施する場所において、携帯電話の位置情報に関する統計データを活用して、販売する時間帯にどのような属性の人がいるのかを分析する。曜日、天気、気温等を人の動きを大きく変動させる要素としてとらえ、マーケティング等で活用されている「状態空間モデル」を用い、将来予測を行う。これらのデータを用いて「時期・天気等と直販場所に来訪する人の数」と「販売個数・金額」の関係性を分析しモデル化し、将来時点（例：2週間後）の商品の需要量を予測</t>
    <phoneticPr fontId="3"/>
  </si>
  <si>
    <t>生育・収量予測ツール</t>
    <phoneticPr fontId="3"/>
  </si>
  <si>
    <t>農産物自動選別システム</t>
    <phoneticPr fontId="3"/>
  </si>
  <si>
    <t>ＭＹ　ＤＯＮＫＥＹ（薬剤散布、栽培管理）
デルフィージャパン
コンサルティング
良苗条件選定ツール、画像認識品質評価システム、非破壊品質評価システム</t>
    <rPh sb="10" eb="12">
      <t>ヤクザイ</t>
    </rPh>
    <rPh sb="12" eb="14">
      <t>サンプ</t>
    </rPh>
    <rPh sb="15" eb="17">
      <t>サイバイ</t>
    </rPh>
    <rPh sb="17" eb="19">
      <t>カンリ</t>
    </rPh>
    <phoneticPr fontId="3"/>
  </si>
  <si>
    <t>富士通
Akisai
ＮＦＣ利用型労務管理スマート化システム</t>
    <rPh sb="0" eb="3">
      <t>フジツウ</t>
    </rPh>
    <phoneticPr fontId="3"/>
  </si>
  <si>
    <t>農研機構
農産物自動選別システム（R3)</t>
    <rPh sb="0" eb="2">
      <t>ノウケン</t>
    </rPh>
    <rPh sb="2" eb="4">
      <t>キコウ</t>
    </rPh>
    <phoneticPr fontId="3"/>
  </si>
  <si>
    <t>山本電機
自動給液装置うるおい　いーら
Priva
環境制御装置</t>
    <phoneticPr fontId="3"/>
  </si>
  <si>
    <t>品質事前設定ツール、良苗条件選定ツール、生育・収量予測ツール、自動給液装置、自動選果システム、非破壊品質評価システム、経営管理システム、自律多機能型農業ロボット（ＭＹ ＤＯＮＫＥＹ）</t>
    <rPh sb="38" eb="40">
      <t>ジドウ</t>
    </rPh>
    <rPh sb="40" eb="42">
      <t>センカ</t>
    </rPh>
    <rPh sb="59" eb="61">
      <t>ケイエイ</t>
    </rPh>
    <rPh sb="61" eb="63">
      <t>カンリ</t>
    </rPh>
    <phoneticPr fontId="4"/>
  </si>
  <si>
    <t>アテックス
神刈</t>
    <phoneticPr fontId="3"/>
  </si>
  <si>
    <t>出荷予測</t>
    <rPh sb="0" eb="2">
      <t>シュッカ</t>
    </rPh>
    <rPh sb="2" eb="4">
      <t>ヨソク</t>
    </rPh>
    <phoneticPr fontId="3"/>
  </si>
  <si>
    <t>AI等の分析ツール</t>
    <rPh sb="2" eb="3">
      <t>トウ</t>
    </rPh>
    <rPh sb="4" eb="6">
      <t>ブンセキ</t>
    </rPh>
    <phoneticPr fontId="3"/>
  </si>
  <si>
    <t>フューチャアグリ
自動追従型運搬機　（FA-PA001-01）</t>
    <phoneticPr fontId="3"/>
  </si>
  <si>
    <t>ニシム電工
ＭＩＨＡＲＡＳ
IT工房Z
あぐりログ
セラク
みどりクラウド</t>
    <phoneticPr fontId="3"/>
  </si>
  <si>
    <t>環境統合システム、遠隔操作草刈り機、自動追従型運搬機、アシストスーツ、経営管理システム、環境センサ、出荷予測</t>
    <rPh sb="0" eb="2">
      <t>カンキョウ</t>
    </rPh>
    <rPh sb="2" eb="4">
      <t>トウゴウ</t>
    </rPh>
    <rPh sb="9" eb="11">
      <t>エンカク</t>
    </rPh>
    <rPh sb="11" eb="13">
      <t>ソウサ</t>
    </rPh>
    <rPh sb="13" eb="15">
      <t>クサカ</t>
    </rPh>
    <rPh sb="16" eb="17">
      <t>キ</t>
    </rPh>
    <rPh sb="35" eb="37">
      <t>ケイエイ</t>
    </rPh>
    <rPh sb="37" eb="39">
      <t>カンリ</t>
    </rPh>
    <rPh sb="44" eb="46">
      <t>カンキョウ</t>
    </rPh>
    <rPh sb="50" eb="52">
      <t>シュッカ</t>
    </rPh>
    <rPh sb="52" eb="54">
      <t>ヨソク</t>
    </rPh>
    <phoneticPr fontId="4"/>
  </si>
  <si>
    <t>セラク
みどりボックス</t>
    <phoneticPr fontId="3"/>
  </si>
  <si>
    <t>クラスタス
アスパラガス用プレ選別機</t>
    <phoneticPr fontId="3"/>
  </si>
  <si>
    <t>選別</t>
    <rPh sb="0" eb="2">
      <t>センベツ</t>
    </rPh>
    <phoneticPr fontId="3"/>
  </si>
  <si>
    <t>環境モニタリングシステム、アシストスーツ、自動収穫ロボット（メーカー調整中）、アスパラガス用プレ選別機、経営管理システム</t>
    <rPh sb="34" eb="37">
      <t>チョウセイチュウ</t>
    </rPh>
    <rPh sb="52" eb="54">
      <t>ケイエイ</t>
    </rPh>
    <rPh sb="54" eb="56">
      <t>カンリ</t>
    </rPh>
    <phoneticPr fontId="4"/>
  </si>
  <si>
    <t>セラク
みどりノート</t>
    <phoneticPr fontId="3"/>
  </si>
  <si>
    <t>豊菜プランナー</t>
    <phoneticPr fontId="3"/>
  </si>
  <si>
    <t>SenSprout
SenSproutPro</t>
    <phoneticPr fontId="3"/>
  </si>
  <si>
    <t>トラクター搭載型播種機、土壌水分センサ、自動潅水制御システム、統合環境制御システム、経営管理システム</t>
    <rPh sb="31" eb="33">
      <t>トウゴウ</t>
    </rPh>
    <rPh sb="33" eb="35">
      <t>カンキョウ</t>
    </rPh>
    <rPh sb="35" eb="37">
      <t>セイギョ</t>
    </rPh>
    <rPh sb="42" eb="46">
      <t>ケイエイカンリ</t>
    </rPh>
    <phoneticPr fontId="4"/>
  </si>
  <si>
    <t>アグリスト
自動収穫機</t>
    <rPh sb="6" eb="8">
      <t>ジドウ</t>
    </rPh>
    <rPh sb="8" eb="10">
      <t>シュウカク</t>
    </rPh>
    <rPh sb="10" eb="11">
      <t>キ</t>
    </rPh>
    <phoneticPr fontId="3"/>
  </si>
  <si>
    <t>テラスマイル
RightARM
自動記録天秤
ウォーターセル
アグリノート</t>
    <phoneticPr fontId="3"/>
  </si>
  <si>
    <t>自動収穫
病害虫早期発見</t>
    <rPh sb="0" eb="2">
      <t>ジドウ</t>
    </rPh>
    <rPh sb="2" eb="4">
      <t>シュウカク</t>
    </rPh>
    <rPh sb="5" eb="8">
      <t>ビョウガイチュウ</t>
    </rPh>
    <rPh sb="8" eb="10">
      <t>ソウキ</t>
    </rPh>
    <rPh sb="10" eb="12">
      <t>ハッケン</t>
    </rPh>
    <phoneticPr fontId="3"/>
  </si>
  <si>
    <t>自動収穫機（収穫・病害虫発見）、経営管理システム</t>
    <rPh sb="0" eb="2">
      <t>ジドウ</t>
    </rPh>
    <rPh sb="2" eb="4">
      <t>シュウカク</t>
    </rPh>
    <rPh sb="4" eb="5">
      <t>キ</t>
    </rPh>
    <rPh sb="6" eb="8">
      <t>シュウカク</t>
    </rPh>
    <rPh sb="9" eb="12">
      <t>ビョウガイチュウ</t>
    </rPh>
    <rPh sb="12" eb="14">
      <t>ハッケン</t>
    </rPh>
    <rPh sb="16" eb="18">
      <t>ケイエイ</t>
    </rPh>
    <rPh sb="18" eb="20">
      <t>カンリ</t>
    </rPh>
    <phoneticPr fontId="4"/>
  </si>
  <si>
    <t>トラクタ（ロボット）、可変施肥システム、収量コンバイン、ドローン（薬剤散布、センシング）、統合環境制御システム、経営管理システム</t>
    <rPh sb="11" eb="13">
      <t>カヘン</t>
    </rPh>
    <rPh sb="13" eb="15">
      <t>セヒ</t>
    </rPh>
    <rPh sb="20" eb="22">
      <t>シュウリョウ</t>
    </rPh>
    <rPh sb="33" eb="35">
      <t>ヤクザイ</t>
    </rPh>
    <rPh sb="35" eb="37">
      <t>サンプ</t>
    </rPh>
    <rPh sb="45" eb="47">
      <t>トウゴウ</t>
    </rPh>
    <rPh sb="47" eb="49">
      <t>カンキョウ</t>
    </rPh>
    <rPh sb="49" eb="51">
      <t>セイギョ</t>
    </rPh>
    <rPh sb="56" eb="58">
      <t>ケイエイ</t>
    </rPh>
    <rPh sb="58" eb="60">
      <t>カンリ</t>
    </rPh>
    <phoneticPr fontId="4"/>
  </si>
  <si>
    <t>トラクタ（ロボット、自動操舵）、田植機（ロボット）、ドローン（薬剤散布、センシング）、遠隔操作草刈機、収量コンバイン、経営管理システム</t>
    <rPh sb="16" eb="18">
      <t>タウエ</t>
    </rPh>
    <rPh sb="18" eb="19">
      <t>キ</t>
    </rPh>
    <rPh sb="31" eb="33">
      <t>ヤクザイ</t>
    </rPh>
    <rPh sb="33" eb="35">
      <t>サンプ</t>
    </rPh>
    <rPh sb="43" eb="45">
      <t>エンカク</t>
    </rPh>
    <rPh sb="45" eb="47">
      <t>ソウサ</t>
    </rPh>
    <rPh sb="47" eb="49">
      <t>クサカ</t>
    </rPh>
    <rPh sb="49" eb="50">
      <t>キ</t>
    </rPh>
    <rPh sb="59" eb="61">
      <t>ケイエイ</t>
    </rPh>
    <rPh sb="61" eb="63">
      <t>カンリ</t>
    </rPh>
    <phoneticPr fontId="4"/>
  </si>
  <si>
    <t>AI、収穫適期予測深層学習用教師データ作成技術、ドローン（センシング）、生産者支援管理システム、落花生乾燥設備、落花生ハーベスタ（シェアリング）</t>
    <rPh sb="56" eb="59">
      <t>ラッカセイ</t>
    </rPh>
    <phoneticPr fontId="4"/>
  </si>
  <si>
    <t>○</t>
    <phoneticPr fontId="3"/>
  </si>
  <si>
    <t>トラクター（自動運転、自動操舵）、遠隔操作草刈機、ドローン（センシング）、栽培環境センシング、株間除草ロボット、経営管理システム</t>
    <rPh sb="6" eb="8">
      <t>ジドウ</t>
    </rPh>
    <rPh sb="8" eb="10">
      <t>ウンテン</t>
    </rPh>
    <rPh sb="11" eb="13">
      <t>ジドウ</t>
    </rPh>
    <rPh sb="13" eb="15">
      <t>ソウダ</t>
    </rPh>
    <rPh sb="17" eb="19">
      <t>エンカク</t>
    </rPh>
    <rPh sb="19" eb="21">
      <t>ソウサ</t>
    </rPh>
    <rPh sb="37" eb="39">
      <t>サイバイ</t>
    </rPh>
    <rPh sb="39" eb="41">
      <t>カンキョウ</t>
    </rPh>
    <rPh sb="56" eb="58">
      <t>ケイエイ</t>
    </rPh>
    <rPh sb="58" eb="60">
      <t>カンリ</t>
    </rPh>
    <phoneticPr fontId="4"/>
  </si>
  <si>
    <t>経営管理システム、除草ロボット、収量コンバイン</t>
    <phoneticPr fontId="4"/>
  </si>
  <si>
    <t>経営管理システム、ドローン（センシング、薬剤散布）</t>
    <rPh sb="0" eb="2">
      <t>ケイエイ</t>
    </rPh>
    <rPh sb="2" eb="4">
      <t>カンリ</t>
    </rPh>
    <rPh sb="20" eb="22">
      <t>ヤクザイ</t>
    </rPh>
    <rPh sb="22" eb="24">
      <t>サンプ</t>
    </rPh>
    <phoneticPr fontId="4"/>
  </si>
  <si>
    <t>トラクタ（ロボット、自動操舵）、経営管理システム、ドローン（薬剤散布、センシング）、栽培環境センシング</t>
    <rPh sb="10" eb="12">
      <t>ジドウ</t>
    </rPh>
    <rPh sb="12" eb="14">
      <t>ソウダ</t>
    </rPh>
    <rPh sb="16" eb="18">
      <t>ケイエイ</t>
    </rPh>
    <rPh sb="18" eb="20">
      <t>カンリ</t>
    </rPh>
    <rPh sb="30" eb="32">
      <t>ヤクザイ</t>
    </rPh>
    <rPh sb="32" eb="34">
      <t>サンプ</t>
    </rPh>
    <rPh sb="42" eb="44">
      <t>サイバイ</t>
    </rPh>
    <rPh sb="44" eb="46">
      <t>カンキョウ</t>
    </rPh>
    <phoneticPr fontId="4"/>
  </si>
  <si>
    <t>バーコード型作業管理システム</t>
    <phoneticPr fontId="3"/>
  </si>
  <si>
    <t>計画出荷、実需とのマッチング
DM-ONE lis. 
AMTeC</t>
    <rPh sb="0" eb="2">
      <t>ケイカク</t>
    </rPh>
    <rPh sb="2" eb="4">
      <t>シュッカ</t>
    </rPh>
    <rPh sb="5" eb="7">
      <t>ジツジュ</t>
    </rPh>
    <phoneticPr fontId="3"/>
  </si>
  <si>
    <t>ダブルエム
DM-ONE lis. 
AMTeC</t>
    <phoneticPr fontId="3"/>
  </si>
  <si>
    <t>統合環境制御・計画生産システム、バーコード型作業管理システム</t>
    <phoneticPr fontId="6" type="Hiragana"/>
  </si>
  <si>
    <t>コム・エンジニアリング
栽培管理システム（DFPP）
アグリトリオ
農Ｈｏｗシステム</t>
    <phoneticPr fontId="3"/>
  </si>
  <si>
    <t>ｲﾉﾁｵｱｸﾞﾘ
環境制御システム（ｴｱﾛﾋﾞｰﾄ）</t>
    <phoneticPr fontId="3"/>
  </si>
  <si>
    <t>ｲﾉﾁｵｱｸﾞﾘ
自動潅水システム（ｱｸｱﾋﾞｰﾄ）</t>
    <rPh sb="9" eb="11">
      <t>ジドウ</t>
    </rPh>
    <rPh sb="11" eb="13">
      <t>カンスイ</t>
    </rPh>
    <phoneticPr fontId="3"/>
  </si>
  <si>
    <t>AIを活用した生育情報取得システム</t>
    <phoneticPr fontId="3"/>
  </si>
  <si>
    <t>作付計画システムによる予測を検討</t>
    <rPh sb="11" eb="13">
      <t>ヨソク</t>
    </rPh>
    <rPh sb="14" eb="16">
      <t>ケントウ</t>
    </rPh>
    <phoneticPr fontId="3"/>
  </si>
  <si>
    <t>経営管理システム（栽培・労務）、光合成チャンバー、環境制御システム、自動潅水</t>
    <rPh sb="0" eb="2">
      <t>ケイエイ</t>
    </rPh>
    <rPh sb="2" eb="4">
      <t>カンリ</t>
    </rPh>
    <rPh sb="9" eb="11">
      <t>サイバイ</t>
    </rPh>
    <rPh sb="12" eb="14">
      <t>ロウム</t>
    </rPh>
    <rPh sb="16" eb="19">
      <t>コウゴウセイ</t>
    </rPh>
    <rPh sb="25" eb="27">
      <t>カンキョウ</t>
    </rPh>
    <rPh sb="27" eb="29">
      <t>セイギョ</t>
    </rPh>
    <rPh sb="34" eb="36">
      <t>ジドウ</t>
    </rPh>
    <rPh sb="36" eb="38">
      <t>カンスイ</t>
    </rPh>
    <phoneticPr fontId="4"/>
  </si>
  <si>
    <t>和同産業
自律走行無人草刈機
ロボモアKRONOS MR-300</t>
    <phoneticPr fontId="3"/>
  </si>
  <si>
    <t>Agrion果樹</t>
    <phoneticPr fontId="3"/>
  </si>
  <si>
    <t>経営管理システム（Agrion果樹）、光センサ搭載連続選果機、自律走行草刈機</t>
    <rPh sb="0" eb="2">
      <t>ケイエイ</t>
    </rPh>
    <rPh sb="2" eb="4">
      <t>カンリ</t>
    </rPh>
    <rPh sb="15" eb="17">
      <t>カジュ</t>
    </rPh>
    <rPh sb="19" eb="20">
      <t>ヒカリ</t>
    </rPh>
    <rPh sb="23" eb="25">
      <t>トウサイ</t>
    </rPh>
    <rPh sb="25" eb="27">
      <t>レンゾク</t>
    </rPh>
    <rPh sb="27" eb="30">
      <t>センカキ</t>
    </rPh>
    <rPh sb="31" eb="33">
      <t>ジリツ</t>
    </rPh>
    <rPh sb="33" eb="35">
      <t>ソウコウ</t>
    </rPh>
    <rPh sb="35" eb="38">
      <t>クサカリキ</t>
    </rPh>
    <phoneticPr fontId="4"/>
  </si>
  <si>
    <t>ヤンマーアグリジャパン・ひかり庵
透過型光センサー搭載連続選果機
和同産業
自律走行無人草刈機
ロボモアKRONOS MR-300</t>
    <phoneticPr fontId="3"/>
  </si>
  <si>
    <t>三陽電機
AJK600</t>
    <phoneticPr fontId="3"/>
  </si>
  <si>
    <t>サステクノ
エアロバック</t>
    <phoneticPr fontId="3"/>
  </si>
  <si>
    <t>ＡＩ選果機</t>
    <phoneticPr fontId="3"/>
  </si>
  <si>
    <t>運搬補助ロボット、青色ＬＥＤ設置冷風貯蔵、運搬補助ロボット</t>
    <rPh sb="0" eb="2">
      <t>ウンパン</t>
    </rPh>
    <rPh sb="2" eb="4">
      <t>ホジョ</t>
    </rPh>
    <phoneticPr fontId="3"/>
  </si>
  <si>
    <t>ウォーターセル
アグリノート</t>
    <phoneticPr fontId="3"/>
  </si>
  <si>
    <t>栽培環境のセンシング、遠隔操作草刈機、運搬補助ロボット、アシストスーツ、青色ＬＥＤ設置冷風貯蔵、ＡＩ選果機、経営管理システム</t>
    <rPh sb="0" eb="2">
      <t>サイバイ</t>
    </rPh>
    <rPh sb="2" eb="4">
      <t>カンキョウ</t>
    </rPh>
    <rPh sb="11" eb="13">
      <t>エンカク</t>
    </rPh>
    <rPh sb="13" eb="15">
      <t>ソウサ</t>
    </rPh>
    <rPh sb="15" eb="17">
      <t>クサカ</t>
    </rPh>
    <rPh sb="17" eb="18">
      <t>キ</t>
    </rPh>
    <rPh sb="54" eb="56">
      <t>ケイエイ</t>
    </rPh>
    <rPh sb="56" eb="58">
      <t>カンリ</t>
    </rPh>
    <phoneticPr fontId="4"/>
  </si>
  <si>
    <t>イノフィス
エブリィ</t>
    <phoneticPr fontId="3"/>
  </si>
  <si>
    <t>ジョイント栽培
NTTドコモ
スマートグラス(AceReal)
動画ソフトウェア
(OTRS10)
自律走行無人草刈機
ロボモアKRONOS MR-300
遠隔制御防除機
(ヤマハ発動機(株)開発中)
クエストエンジニアリング
自走式運搬車
(ｸﾛｰﾗｰ型ﾓﾋﾞﾘﾃｨﾛﾎﾞｯﾄ「UNiBo」)</t>
    <phoneticPr fontId="3"/>
  </si>
  <si>
    <t>アスザック
ｸﾛｯﾌﾟﾅﾋﾞ</t>
    <phoneticPr fontId="3"/>
  </si>
  <si>
    <t>JA佐渡が入力</t>
    <rPh sb="2" eb="4">
      <t>サド</t>
    </rPh>
    <rPh sb="5" eb="7">
      <t>ニュウリョク</t>
    </rPh>
    <phoneticPr fontId="3"/>
  </si>
  <si>
    <t>栽培環境のセンシング、ロボット草刈機、遠隔制御防除機（SS）、クローラー型自走式運搬車、アシストスーツ、スマートグラス</t>
    <rPh sb="0" eb="2">
      <t>サイバイ</t>
    </rPh>
    <rPh sb="2" eb="4">
      <t>カンキョウ</t>
    </rPh>
    <rPh sb="15" eb="17">
      <t>クサカ</t>
    </rPh>
    <rPh sb="17" eb="18">
      <t>キ</t>
    </rPh>
    <rPh sb="19" eb="21">
      <t>エンカク</t>
    </rPh>
    <rPh sb="21" eb="23">
      <t>セイギョ</t>
    </rPh>
    <rPh sb="23" eb="26">
      <t>ボウジョキ</t>
    </rPh>
    <rPh sb="36" eb="37">
      <t>ガタ</t>
    </rPh>
    <rPh sb="37" eb="40">
      <t>ジソウシキ</t>
    </rPh>
    <rPh sb="40" eb="43">
      <t>ウンパンシャ</t>
    </rPh>
    <phoneticPr fontId="4"/>
  </si>
  <si>
    <t>クボタ
MG1-RTK</t>
    <phoneticPr fontId="3"/>
  </si>
  <si>
    <t>DJI
P4M</t>
    <phoneticPr fontId="3"/>
  </si>
  <si>
    <t>クボタ
ラクベスト
クボタ
WIN-1</t>
    <phoneticPr fontId="3"/>
  </si>
  <si>
    <t>クボタ
ARC500</t>
    <phoneticPr fontId="3"/>
  </si>
  <si>
    <t>クボタ
KSAS</t>
    <phoneticPr fontId="3"/>
  </si>
  <si>
    <t>マスプロ
LPWA温度センサーSGCEA-VT（仮）
誠和
くるファミエースⅢ</t>
    <phoneticPr fontId="3"/>
  </si>
  <si>
    <t>ドローン・ジャパン
自動走行型センシング用ローバー</t>
    <phoneticPr fontId="3"/>
  </si>
  <si>
    <t>自動換気システム、ドローン（センシング、施肥)、地上走行型ローバー機（センシング）、ラジコン遠隔操作草刈機、アシストスーツ、経営管理システム</t>
    <rPh sb="0" eb="2">
      <t>ジドウ</t>
    </rPh>
    <rPh sb="2" eb="4">
      <t>カンキ</t>
    </rPh>
    <rPh sb="20" eb="22">
      <t>セヒ</t>
    </rPh>
    <rPh sb="46" eb="48">
      <t>エンカク</t>
    </rPh>
    <rPh sb="48" eb="50">
      <t>ソウサ</t>
    </rPh>
    <rPh sb="62" eb="64">
      <t>ケイエイ</t>
    </rPh>
    <rPh sb="64" eb="66">
      <t>カンリ</t>
    </rPh>
    <phoneticPr fontId="4"/>
  </si>
  <si>
    <t>農業日誌アプリ
アグリオン農業日誌</t>
    <phoneticPr fontId="3"/>
  </si>
  <si>
    <t>Ruby開発
ルーラルウエザーネットワークシステム</t>
    <phoneticPr fontId="3"/>
  </si>
  <si>
    <t>築水キャニコム
AS751RC</t>
    <phoneticPr fontId="3"/>
  </si>
  <si>
    <t>気象観測システム、遠隔操作草刈機、経営管理システム</t>
    <rPh sb="0" eb="2">
      <t>キショウ</t>
    </rPh>
    <rPh sb="2" eb="4">
      <t>カンソク</t>
    </rPh>
    <rPh sb="9" eb="11">
      <t>エンカク</t>
    </rPh>
    <rPh sb="11" eb="13">
      <t>ソウサ</t>
    </rPh>
    <rPh sb="17" eb="19">
      <t>ケイエイ</t>
    </rPh>
    <rPh sb="19" eb="21">
      <t>カンリ</t>
    </rPh>
    <phoneticPr fontId="4"/>
  </si>
  <si>
    <t>農研機構
出荷予測システム</t>
    <rPh sb="0" eb="2">
      <t>ノウケン</t>
    </rPh>
    <rPh sb="2" eb="4">
      <t>キコウ</t>
    </rPh>
    <phoneticPr fontId="3"/>
  </si>
  <si>
    <t>ウォーターセル
アグリノート</t>
    <phoneticPr fontId="3"/>
  </si>
  <si>
    <t>DPT
e-minori
EM-SEN-002C
養液土耕栽培システム</t>
    <phoneticPr fontId="3"/>
  </si>
  <si>
    <t>東芝システムテクノロジー
VRヘッドマウントディスプレー</t>
    <phoneticPr fontId="3"/>
  </si>
  <si>
    <t>加温や側窓の開閉などのハウス内温度管理</t>
    <rPh sb="14" eb="15">
      <t>ナイ</t>
    </rPh>
    <rPh sb="15" eb="17">
      <t>オンド</t>
    </rPh>
    <rPh sb="17" eb="19">
      <t>カンリ</t>
    </rPh>
    <phoneticPr fontId="3"/>
  </si>
  <si>
    <t>JA「販売データ」</t>
    <phoneticPr fontId="3"/>
  </si>
  <si>
    <t>環境制御システム（AI活用）、VRヘッドマウントディスプレイ、経営管理システム、JA集約販売データ、出荷予測システム</t>
    <rPh sb="0" eb="2">
      <t>カンキョウ</t>
    </rPh>
    <rPh sb="2" eb="4">
      <t>セイギョ</t>
    </rPh>
    <rPh sb="11" eb="13">
      <t>カツヨウ</t>
    </rPh>
    <rPh sb="31" eb="33">
      <t>ケイエイ</t>
    </rPh>
    <rPh sb="33" eb="35">
      <t>カンリ</t>
    </rPh>
    <rPh sb="42" eb="44">
      <t>シュウヤク</t>
    </rPh>
    <rPh sb="44" eb="46">
      <t>ハンバイ</t>
    </rPh>
    <rPh sb="50" eb="52">
      <t>シュッカ</t>
    </rPh>
    <rPh sb="52" eb="54">
      <t>ヨソク</t>
    </rPh>
    <phoneticPr fontId="4"/>
  </si>
  <si>
    <t>カラー五面検査選果機
ニレコ社　AP8000</t>
    <phoneticPr fontId="3"/>
  </si>
  <si>
    <t>XAG
P30</t>
    <phoneticPr fontId="3"/>
  </si>
  <si>
    <t>XAG
P20</t>
    <phoneticPr fontId="3"/>
  </si>
  <si>
    <t>エムスクエアラボ
屋外搬送台車
Mobile Mover
遠隔操作ロボットアーム
UR10e
ドローン（鳥獣害）
根域制限栽培技術
日鉄ソリューションズ
安全見守りシステム</t>
    <rPh sb="52" eb="54">
      <t>チョウジュウ</t>
    </rPh>
    <rPh sb="54" eb="55">
      <t>ガイ</t>
    </rPh>
    <rPh sb="77" eb="79">
      <t>アンゼン</t>
    </rPh>
    <rPh sb="79" eb="81">
      <t>ミマモ</t>
    </rPh>
    <phoneticPr fontId="3"/>
  </si>
  <si>
    <t>○</t>
    <phoneticPr fontId="3"/>
  </si>
  <si>
    <t>定点カメラ</t>
    <phoneticPr fontId="3"/>
  </si>
  <si>
    <t>安全見守りシステム
リデン
AGUMIRU</t>
    <phoneticPr fontId="3"/>
  </si>
  <si>
    <t>ドローン（農薬散布、センシング、鳥獣対策）、衛星センシング、定点カメラ、林業用索道システム、、安全見守りシステム、遠隔操作搬送台車、ロボットアーム（収穫用）、選果機</t>
    <rPh sb="5" eb="7">
      <t>ノウヤク</t>
    </rPh>
    <rPh sb="7" eb="9">
      <t>サンプ</t>
    </rPh>
    <rPh sb="16" eb="18">
      <t>チョウジュウ</t>
    </rPh>
    <rPh sb="18" eb="20">
      <t>タイサク</t>
    </rPh>
    <rPh sb="22" eb="24">
      <t>エイセイ</t>
    </rPh>
    <rPh sb="30" eb="32">
      <t>テイテン</t>
    </rPh>
    <rPh sb="57" eb="59">
      <t>エンカク</t>
    </rPh>
    <rPh sb="59" eb="61">
      <t>ソウサ</t>
    </rPh>
    <rPh sb="61" eb="63">
      <t>ハンソウ</t>
    </rPh>
    <rPh sb="63" eb="65">
      <t>ダイシャ</t>
    </rPh>
    <rPh sb="74" eb="77">
      <t>シュウカクヨウ</t>
    </rPh>
    <rPh sb="79" eb="82">
      <t>センカキ</t>
    </rPh>
    <phoneticPr fontId="4"/>
  </si>
  <si>
    <t>ベジタリア
FS-2300</t>
    <phoneticPr fontId="3"/>
  </si>
  <si>
    <t>MBP JAPAN
SKYCAP　H1000</t>
    <phoneticPr fontId="3"/>
  </si>
  <si>
    <t>MBP JAPAN
SKYCAP　H1000
自律飛行</t>
    <phoneticPr fontId="3"/>
  </si>
  <si>
    <t>ヤンマーグリーンシステム
びわスマート選果システム
軟Ｘ線・近赤外光センサー搭載選果機＋プロジェクションマッピング</t>
    <rPh sb="38" eb="40">
      <t>トウサイ</t>
    </rPh>
    <rPh sb="40" eb="43">
      <t>センカキ</t>
    </rPh>
    <phoneticPr fontId="3"/>
  </si>
  <si>
    <t>経営管理システム、出荷予測技術、ドローン（薬剤散布、運搬）、気象観測システム、ＬＥＤ補光、びわスマート選果システム</t>
    <rPh sb="0" eb="2">
      <t>ケイエイ</t>
    </rPh>
    <rPh sb="2" eb="4">
      <t>カンリ</t>
    </rPh>
    <rPh sb="21" eb="23">
      <t>ヤクザイ</t>
    </rPh>
    <rPh sb="23" eb="25">
      <t>サンプ</t>
    </rPh>
    <rPh sb="26" eb="28">
      <t>ウンパン</t>
    </rPh>
    <rPh sb="30" eb="32">
      <t>キショウ</t>
    </rPh>
    <rPh sb="32" eb="34">
      <t>カンソク</t>
    </rPh>
    <phoneticPr fontId="4"/>
  </si>
  <si>
    <t>「茶生育等予測マッピングシステム」</t>
    <phoneticPr fontId="3"/>
  </si>
  <si>
    <t>スマート防除機
カワサキ機工
KJS4-GW（未定）</t>
    <phoneticPr fontId="3"/>
  </si>
  <si>
    <t>DJI
Phantom4 ProPlusV2</t>
    <phoneticPr fontId="3"/>
  </si>
  <si>
    <t>ITbookテクノロジー
SenSuシリーズ</t>
    <phoneticPr fontId="3"/>
  </si>
  <si>
    <t>全国農業協同組合連合会京都府本部
生産管理システム</t>
    <phoneticPr fontId="3"/>
  </si>
  <si>
    <t>茶生育等予測マッピングシステム、ドローン（センシング）、乗用型散布量自動調整防除機、生産管理システム</t>
    <phoneticPr fontId="4"/>
  </si>
  <si>
    <t>ファームノート
Farmnote Color</t>
    <phoneticPr fontId="3"/>
  </si>
  <si>
    <t>Farmnote Color
酪農牛・繁殖雌牛の行動解析</t>
    <rPh sb="26" eb="28">
      <t>カイセキ</t>
    </rPh>
    <phoneticPr fontId="3"/>
  </si>
  <si>
    <t>ファームノート</t>
    <phoneticPr fontId="3"/>
  </si>
  <si>
    <t>個体行動監視システム、計絵管理システム</t>
    <rPh sb="11" eb="12">
      <t>ケイ</t>
    </rPh>
    <rPh sb="12" eb="13">
      <t>エ</t>
    </rPh>
    <rPh sb="13" eb="15">
      <t>カンリ</t>
    </rPh>
    <phoneticPr fontId="4"/>
  </si>
  <si>
    <t>養豚経営管理システム
Porker</t>
    <phoneticPr fontId="3"/>
  </si>
  <si>
    <t>デジタル目勘</t>
    <phoneticPr fontId="3"/>
  </si>
  <si>
    <t>飼養環境センサー
Eco-Pork</t>
    <phoneticPr fontId="3"/>
  </si>
  <si>
    <t>背脂肪測定器
NTTテクノクロスデジタル目勘
自動体重測定・出荷選別機
田中衡機工業所デジトンDT-150Ⅱ
個体識別
デンソーウェーブ
UHF帯RFID</t>
    <rPh sb="55" eb="57">
      <t>コタイ</t>
    </rPh>
    <rPh sb="57" eb="59">
      <t>シキベツ</t>
    </rPh>
    <phoneticPr fontId="3"/>
  </si>
  <si>
    <t>個体識別
RFIDシステム</t>
    <rPh sb="0" eb="2">
      <t>コタイ</t>
    </rPh>
    <rPh sb="2" eb="4">
      <t>シキベツ</t>
    </rPh>
    <phoneticPr fontId="3"/>
  </si>
  <si>
    <t>養豚経営管理システム、IoT飼養環境センサー（異常行動検知）、背脂肪測定器、デジタル目勘、自動体重測定・出荷選別機、個体識別RFIDシステム</t>
    <rPh sb="23" eb="25">
      <t>イジョウ</t>
    </rPh>
    <rPh sb="25" eb="27">
      <t>コウドウ</t>
    </rPh>
    <rPh sb="27" eb="29">
      <t>ケンチ</t>
    </rPh>
    <phoneticPr fontId="4"/>
  </si>
  <si>
    <t>精液品質評価システム</t>
    <phoneticPr fontId="3"/>
  </si>
  <si>
    <t>発情監視システム
分娩検知システム</t>
    <phoneticPr fontId="3"/>
  </si>
  <si>
    <t>遠隔監視システム
（カメラ＋台車ロボット）</t>
    <phoneticPr fontId="3"/>
  </si>
  <si>
    <t>精液品質評価システム、発情監視システム、分娩検知システム、遠隔監視システム（サーも付カメラ＋台車ロボット）</t>
    <rPh sb="41" eb="42">
      <t>ツキ</t>
    </rPh>
    <rPh sb="46" eb="48">
      <t>ダイシャ</t>
    </rPh>
    <phoneticPr fontId="4"/>
  </si>
  <si>
    <t>分娩監視通報システム
モバイル牛温恵</t>
    <phoneticPr fontId="3"/>
  </si>
  <si>
    <t>和牛繁殖管理システムMoopad</t>
    <phoneticPr fontId="3"/>
  </si>
  <si>
    <t>放牧管理（飼料給与管理・放牧牛安否確認）
日本コンピュータコンサルタント
和牛繁殖管理システム
Moopaｄ</t>
    <phoneticPr fontId="3"/>
  </si>
  <si>
    <t>放牧管理（飼料給与管理・放牧牛安否確認）、繁殖牛管理システム、分娩管理システム</t>
    <phoneticPr fontId="4"/>
  </si>
  <si>
    <t>放牧管理システム</t>
    <phoneticPr fontId="3"/>
  </si>
  <si>
    <t>畜産ネットシステム（双方向通信機能（獣医師の診察への活用）、蓄積型クラウドデータベース、生産・経営管理）</t>
    <rPh sb="18" eb="21">
      <t>ジュウイシ</t>
    </rPh>
    <rPh sb="22" eb="24">
      <t>シンサツ</t>
    </rPh>
    <rPh sb="26" eb="28">
      <t>カツヨウ</t>
    </rPh>
    <phoneticPr fontId="3"/>
  </si>
  <si>
    <t>畜産ネットシステム（双方向通信機能（獣医師の診察への活用）、蓄積型クラウドデータベース、生産・経営管理）、放牧管理システム</t>
    <phoneticPr fontId="4"/>
  </si>
  <si>
    <t>クボタ
MR1000AQMAXWUPC3-A
MR1000AQMAXWUR2-A</t>
    <phoneticPr fontId="3"/>
  </si>
  <si>
    <t>クボタ
WRH1200A-2.6W</t>
    <phoneticPr fontId="3"/>
  </si>
  <si>
    <t>自動運転トラクター（遠隔監視）、運転アシスト機能付きコンバイン（遠隔監視）、土壌水分センサー</t>
    <rPh sb="10" eb="12">
      <t>エンカク</t>
    </rPh>
    <rPh sb="12" eb="14">
      <t>カンシ</t>
    </rPh>
    <phoneticPr fontId="3"/>
  </si>
  <si>
    <t>スマートグラスを介したＡＩによる適切な作業指示プログラムの開発</t>
    <phoneticPr fontId="3"/>
  </si>
  <si>
    <t>DJI P4MULTISPECTRAL</t>
    <phoneticPr fontId="3"/>
  </si>
  <si>
    <t>気象センサー
MIHARAS</t>
    <phoneticPr fontId="3"/>
  </si>
  <si>
    <t>全農
ＺＧＩＳ</t>
    <rPh sb="0" eb="2">
      <t>ゼンノウ</t>
    </rPh>
    <phoneticPr fontId="3"/>
  </si>
  <si>
    <t>和同産業
自律走行無人草刈機
ロボモアKRONOS MR-300</t>
    <phoneticPr fontId="3"/>
  </si>
  <si>
    <t>スマートグラス
自動走行散布機（ヤマハ発動機開発中）</t>
    <rPh sb="24" eb="25">
      <t>チュウ</t>
    </rPh>
    <phoneticPr fontId="3"/>
  </si>
  <si>
    <t>スマートグラス、ＡＩサーバー、ドローン（生育管理）、気象センサ、営農管理システム、自動走行散布機（SS）、ロボット草刈機</t>
    <rPh sb="41" eb="43">
      <t>ジドウ</t>
    </rPh>
    <rPh sb="43" eb="45">
      <t>ソウコウ</t>
    </rPh>
    <rPh sb="45" eb="47">
      <t>サンプ</t>
    </rPh>
    <rPh sb="47" eb="48">
      <t>キ</t>
    </rPh>
    <rPh sb="57" eb="60">
      <t>クサカリキ</t>
    </rPh>
    <phoneticPr fontId="3"/>
  </si>
  <si>
    <t>自動運転摘採機
日本計器
MCT20
茶園管理機
松元機工
MCP20</t>
    <phoneticPr fontId="3"/>
  </si>
  <si>
    <t xml:space="preserve">テラスマイル
Right ARM
会計さん
</t>
    <phoneticPr fontId="3"/>
  </si>
  <si>
    <t>フィールドサーバDr.KAKASHI</t>
    <phoneticPr fontId="3"/>
  </si>
  <si>
    <t>自動運転をアシストする画像監視AIの開発</t>
    <phoneticPr fontId="3"/>
  </si>
  <si>
    <t>アグリセンシング</t>
    <phoneticPr fontId="3"/>
  </si>
  <si>
    <t>自動運転摘採機、茶園管理機、ドローン（センシング）、フィールドサーバ、経営管理システム</t>
    <rPh sb="35" eb="37">
      <t>ケイエイ</t>
    </rPh>
    <rPh sb="37" eb="39">
      <t>カンリ</t>
    </rPh>
    <phoneticPr fontId="3"/>
  </si>
  <si>
    <t>笑農和
パディッチ
ぶらんこ
水田Farmo
積水化学
水まわりくん
ニシム電工
MIHARAS</t>
    <rPh sb="15" eb="17">
      <t>スイデン</t>
    </rPh>
    <rPh sb="38" eb="40">
      <t>デンコウ</t>
    </rPh>
    <phoneticPr fontId="3"/>
  </si>
  <si>
    <t>トプコン
X25、AGI-4
農業情報設計社
AgriBus-AutoSteer</t>
    <phoneticPr fontId="3"/>
  </si>
  <si>
    <t>アテックス
神刈　RJ700</t>
    <phoneticPr fontId="3"/>
  </si>
  <si>
    <t>イノフィス
Every</t>
    <phoneticPr fontId="3"/>
  </si>
  <si>
    <t>ciRobotics
C22</t>
    <phoneticPr fontId="3"/>
  </si>
  <si>
    <t>DJI
P4MULTISPECTRAL</t>
    <phoneticPr fontId="3"/>
  </si>
  <si>
    <t>国際航業
天晴れ</t>
    <phoneticPr fontId="3"/>
  </si>
  <si>
    <t>井関農機
HJ6123
ヤンマー
AG6114</t>
    <rPh sb="0" eb="4">
      <t>イセキノウキ</t>
    </rPh>
    <phoneticPr fontId="3"/>
  </si>
  <si>
    <t>ciRobotics
C22
（局所散布）</t>
    <rPh sb="16" eb="18">
      <t>キョクショ</t>
    </rPh>
    <rPh sb="18" eb="20">
      <t>サンプ</t>
    </rPh>
    <phoneticPr fontId="3"/>
  </si>
  <si>
    <t>経営管理システム、トラクタ（自動操舵）、ほ場水管理システム、水位センサー、遠隔操作草刈機、ドローン（薬剤散布、可変追肥、センシング）、アシストスーツ、衛星リモートセンシング、収量コンバイン</t>
    <rPh sb="0" eb="2">
      <t>ケイエイ</t>
    </rPh>
    <rPh sb="2" eb="4">
      <t>カンリ</t>
    </rPh>
    <rPh sb="14" eb="16">
      <t>ジドウ</t>
    </rPh>
    <rPh sb="16" eb="18">
      <t>ソウダ</t>
    </rPh>
    <rPh sb="21" eb="22">
      <t>ジョウ</t>
    </rPh>
    <rPh sb="22" eb="23">
      <t>ミズ</t>
    </rPh>
    <rPh sb="23" eb="25">
      <t>カンリ</t>
    </rPh>
    <rPh sb="37" eb="39">
      <t>エンカク</t>
    </rPh>
    <rPh sb="39" eb="41">
      <t>ソウサ</t>
    </rPh>
    <rPh sb="50" eb="52">
      <t>ヤクザイ</t>
    </rPh>
    <rPh sb="52" eb="54">
      <t>サンプ</t>
    </rPh>
    <rPh sb="55" eb="57">
      <t>カヘン</t>
    </rPh>
    <rPh sb="57" eb="59">
      <t>ツイヒ</t>
    </rPh>
    <rPh sb="75" eb="77">
      <t>エイセイ</t>
    </rPh>
    <phoneticPr fontId="3"/>
  </si>
  <si>
    <t>DJI
Phantom4pro</t>
    <phoneticPr fontId="3"/>
  </si>
  <si>
    <t>NTTドコモ
ドローン農作業支援システム</t>
    <phoneticPr fontId="3"/>
  </si>
  <si>
    <t>DJI
AGRAS T20</t>
    <phoneticPr fontId="3"/>
  </si>
  <si>
    <t>十勝地域組合員総合支援システム
（TAFシステム）</t>
    <phoneticPr fontId="3"/>
  </si>
  <si>
    <t>DJI
Phantom4pro
DJI
P4（測量用）</t>
    <rPh sb="23" eb="26">
      <t>ソクリョウヨウ</t>
    </rPh>
    <phoneticPr fontId="3"/>
  </si>
  <si>
    <t>ドローン（生育確認、散布）、ドローン農作業支援システム、経営管理システム</t>
    <rPh sb="5" eb="7">
      <t>セイイク</t>
    </rPh>
    <rPh sb="7" eb="9">
      <t>カクニン</t>
    </rPh>
    <rPh sb="10" eb="12">
      <t>サンプ</t>
    </rPh>
    <rPh sb="18" eb="21">
      <t>ノウサギョウ</t>
    </rPh>
    <rPh sb="21" eb="23">
      <t>シエン</t>
    </rPh>
    <rPh sb="28" eb="30">
      <t>ケイエイ</t>
    </rPh>
    <rPh sb="30" eb="32">
      <t>カンリ</t>
    </rPh>
    <phoneticPr fontId="7"/>
  </si>
  <si>
    <t>牛に装着したセンサーにより、リアルタイムにクラウドに転送される活動データをAIで解析し、各個体の発情・疾病兆候・活動量の低下などを自動的に検知</t>
    <phoneticPr fontId="3"/>
  </si>
  <si>
    <t>デザミス
U-motionセンサー</t>
    <phoneticPr fontId="3"/>
  </si>
  <si>
    <t>発情・疾病兆候発見システム、クラウド牛群管理システム
（畜産クラスターで搾乳ユニット、次世代閉鎖型牛舎を導入）</t>
    <rPh sb="0" eb="2">
      <t>ハツジョウ</t>
    </rPh>
    <rPh sb="3" eb="5">
      <t>シッペイ</t>
    </rPh>
    <rPh sb="5" eb="7">
      <t>チョウコウ</t>
    </rPh>
    <rPh sb="7" eb="9">
      <t>ハッケン</t>
    </rPh>
    <rPh sb="17" eb="18">
      <t>ギュウ</t>
    </rPh>
    <rPh sb="18" eb="19">
      <t>グン</t>
    </rPh>
    <rPh sb="19" eb="21">
      <t>カンリ</t>
    </rPh>
    <rPh sb="28" eb="30">
      <t>チクサン</t>
    </rPh>
    <rPh sb="36" eb="38">
      <t>サクニュウ</t>
    </rPh>
    <rPh sb="43" eb="46">
      <t>ジセダイ</t>
    </rPh>
    <rPh sb="46" eb="49">
      <t>ヘイサガタ</t>
    </rPh>
    <rPh sb="49" eb="51">
      <t>ギュウシャ</t>
    </rPh>
    <rPh sb="52" eb="54">
      <t>ドウニュウ</t>
    </rPh>
    <phoneticPr fontId="7"/>
  </si>
  <si>
    <t>フューチャーアグリ
自律走行型台車（AGV）（運搬作業台車）</t>
    <rPh sb="23" eb="25">
      <t>ウンパン</t>
    </rPh>
    <rPh sb="25" eb="27">
      <t>サギョウ</t>
    </rPh>
    <rPh sb="27" eb="29">
      <t>ダイシャ</t>
    </rPh>
    <phoneticPr fontId="3"/>
  </si>
  <si>
    <t>日本共同企画
ミニトマト選果機
（NKK式ミニトマト選果機）</t>
    <phoneticPr fontId="3"/>
  </si>
  <si>
    <t>ファームオーエス
AGRIOS
サイボウズ
Kintone</t>
    <phoneticPr fontId="3"/>
  </si>
  <si>
    <t>日本オペレーター
高度環境制御システム
JOP SmartBRID</t>
    <phoneticPr fontId="3"/>
  </si>
  <si>
    <t>環境制御システム、自律走行台車(運搬用)、遠隔監視用カメラ、ミニトマト選果機、経営管理システム</t>
    <rPh sb="16" eb="19">
      <t>ウンパンヨウ</t>
    </rPh>
    <rPh sb="21" eb="23">
      <t>エンカク</t>
    </rPh>
    <rPh sb="23" eb="26">
      <t>カンシヨウ</t>
    </rPh>
    <rPh sb="35" eb="38">
      <t>センカキ</t>
    </rPh>
    <rPh sb="39" eb="41">
      <t>ケイエイ</t>
    </rPh>
    <rPh sb="41" eb="43">
      <t>カンリ</t>
    </rPh>
    <phoneticPr fontId="7"/>
  </si>
  <si>
    <t>ヤンマー
スマートアシスト</t>
    <phoneticPr fontId="3"/>
  </si>
  <si>
    <t>ヤンマー
全自動野菜播種機
(SV410A,AL128)</t>
    <phoneticPr fontId="3"/>
  </si>
  <si>
    <t>ヤンマー
YT357AJ,YUQR-T</t>
    <phoneticPr fontId="3"/>
  </si>
  <si>
    <t>三陽機器
AJK600</t>
    <rPh sb="0" eb="2">
      <t>サンヨウ</t>
    </rPh>
    <rPh sb="2" eb="4">
      <t>キキ</t>
    </rPh>
    <phoneticPr fontId="3"/>
  </si>
  <si>
    <t>DJI
MG-1P,RTK</t>
    <phoneticPr fontId="3"/>
  </si>
  <si>
    <t>情報通信対応キャベツ収穫機
HC1400,SAR</t>
    <rPh sb="10" eb="12">
      <t>シュウカク</t>
    </rPh>
    <rPh sb="12" eb="13">
      <t>キ</t>
    </rPh>
    <phoneticPr fontId="3"/>
  </si>
  <si>
    <t>経営管理システム、全自動野菜播種機、トラクタ（自動操舵）、ドローン（薬剤散布）、情報通信対応キャベツ収穫機、遠隔操作草刈機</t>
    <rPh sb="0" eb="2">
      <t>ケイエイ</t>
    </rPh>
    <rPh sb="2" eb="4">
      <t>カンリ</t>
    </rPh>
    <rPh sb="23" eb="25">
      <t>ジドウ</t>
    </rPh>
    <rPh sb="25" eb="27">
      <t>ソウダ</t>
    </rPh>
    <rPh sb="34" eb="36">
      <t>ヤクザイ</t>
    </rPh>
    <rPh sb="36" eb="38">
      <t>サンプ</t>
    </rPh>
    <rPh sb="54" eb="56">
      <t>エンカク</t>
    </rPh>
    <rPh sb="56" eb="58">
      <t>ソウサ</t>
    </rPh>
    <phoneticPr fontId="7"/>
  </si>
  <si>
    <t>ユニオンデーターシステム
農地台帳システムAgencyMAX</t>
    <phoneticPr fontId="3"/>
  </si>
  <si>
    <t>東光鉄工
TSV-AH2</t>
    <phoneticPr fontId="3"/>
  </si>
  <si>
    <t>自律制御システム研究所（ACSL)
PF-2特注システム</t>
    <phoneticPr fontId="3"/>
  </si>
  <si>
    <t>農地台帳システム、ドローン（薬剤局所散布、局所施肥）、ドローンセンシングシステム</t>
    <rPh sb="14" eb="16">
      <t>ヤクザイ</t>
    </rPh>
    <rPh sb="16" eb="18">
      <t>キョクショ</t>
    </rPh>
    <rPh sb="18" eb="20">
      <t>サンプ</t>
    </rPh>
    <rPh sb="21" eb="23">
      <t>キョクショ</t>
    </rPh>
    <rPh sb="23" eb="25">
      <t>セヒ</t>
    </rPh>
    <phoneticPr fontId="3"/>
  </si>
  <si>
    <t>キャベツ収穫機、GPSロガー</t>
    <rPh sb="4" eb="6">
      <t>シュウカク</t>
    </rPh>
    <rPh sb="6" eb="7">
      <t>キ</t>
    </rPh>
    <phoneticPr fontId="7"/>
  </si>
  <si>
    <t>クボタ
MR1000AQMAXWU1-OP</t>
    <phoneticPr fontId="3"/>
  </si>
  <si>
    <t>クボタ
SL380HCQGSP</t>
    <phoneticPr fontId="3"/>
  </si>
  <si>
    <t>丸山製作所
車速連動散布装置付乗用管理機自動操舵＋ガイダンスシステム装備仕様
「ベジキング」
BSA-651CE</t>
    <rPh sb="0" eb="2">
      <t>マルヤマ</t>
    </rPh>
    <rPh sb="2" eb="5">
      <t>セイサクジョ</t>
    </rPh>
    <rPh sb="6" eb="8">
      <t>シャソク</t>
    </rPh>
    <rPh sb="8" eb="10">
      <t>レンドウ</t>
    </rPh>
    <rPh sb="10" eb="12">
      <t>サンプ</t>
    </rPh>
    <rPh sb="12" eb="14">
      <t>ソウチ</t>
    </rPh>
    <rPh sb="14" eb="15">
      <t>ツ</t>
    </rPh>
    <phoneticPr fontId="3"/>
  </si>
  <si>
    <t>ソフトバンク
ＳＰＩＤＥＲ　ＰＲＯ</t>
    <phoneticPr fontId="3"/>
  </si>
  <si>
    <t>クボタ
KSAS</t>
    <phoneticPr fontId="3"/>
  </si>
  <si>
    <t>イノフィス
Ｅｖｅｒｙ</t>
    <phoneticPr fontId="3"/>
  </si>
  <si>
    <t>ニシム電子工業
ＭＩＨＡＲＡＳ</t>
    <phoneticPr fontId="3"/>
  </si>
  <si>
    <t>Agrion
クボタ
KSAS</t>
    <phoneticPr fontId="3"/>
  </si>
  <si>
    <t>トラクタ（自動運転、自動操舵）、ＧＰＳ車速連動施肥機、車速連動散布装置付乗用管理機（自動操舵＋ガイダンスシステム装備仕様）、遠隔操作草刈機、アシストスーツ、ほ場環境センサー</t>
    <rPh sb="5" eb="7">
      <t>ジドウ</t>
    </rPh>
    <rPh sb="7" eb="9">
      <t>ウンテン</t>
    </rPh>
    <rPh sb="10" eb="12">
      <t>ジドウ</t>
    </rPh>
    <rPh sb="12" eb="14">
      <t>ソウダ</t>
    </rPh>
    <rPh sb="42" eb="44">
      <t>ジドウ</t>
    </rPh>
    <rPh sb="44" eb="46">
      <t>ソウダ</t>
    </rPh>
    <rPh sb="56" eb="58">
      <t>ソウビ</t>
    </rPh>
    <rPh sb="58" eb="60">
      <t>シヨウ</t>
    </rPh>
    <rPh sb="62" eb="64">
      <t>エンカク</t>
    </rPh>
    <rPh sb="64" eb="66">
      <t>ソウサ</t>
    </rPh>
    <rPh sb="79" eb="80">
      <t>ジョウ</t>
    </rPh>
    <rPh sb="80" eb="82">
      <t>カンキョウ</t>
    </rPh>
    <phoneticPr fontId="7"/>
  </si>
  <si>
    <t>ウォーターセル
アグリノート</t>
    <phoneticPr fontId="3"/>
  </si>
  <si>
    <t>ヤンマー
YT357AJ</t>
    <phoneticPr fontId="3"/>
  </si>
  <si>
    <t>乗用型全自動移植機
ヤンマーPW20R</t>
    <rPh sb="0" eb="2">
      <t>ジョウヨウ</t>
    </rPh>
    <rPh sb="2" eb="3">
      <t>ガタ</t>
    </rPh>
    <rPh sb="3" eb="6">
      <t>ゼンジドウ</t>
    </rPh>
    <rPh sb="6" eb="8">
      <t>イショク</t>
    </rPh>
    <rPh sb="8" eb="9">
      <t>キ</t>
    </rPh>
    <phoneticPr fontId="3"/>
  </si>
  <si>
    <t>ブロッコリー収穫機
ヤンマー
HB1250</t>
    <phoneticPr fontId="3"/>
  </si>
  <si>
    <t>経営管理システム、トラクタ（自動操舵）、ブロッコリー全自動乗用移植機、ブロッコリー収穫機</t>
    <rPh sb="0" eb="2">
      <t>ケイエイ</t>
    </rPh>
    <rPh sb="2" eb="4">
      <t>カンリ</t>
    </rPh>
    <rPh sb="14" eb="16">
      <t>ジドウ</t>
    </rPh>
    <rPh sb="16" eb="18">
      <t>ソウダ</t>
    </rPh>
    <rPh sb="26" eb="27">
      <t>ゼン</t>
    </rPh>
    <rPh sb="27" eb="29">
      <t>ジドウ</t>
    </rPh>
    <rPh sb="29" eb="31">
      <t>ジョウヨウ</t>
    </rPh>
    <rPh sb="31" eb="33">
      <t>イショク</t>
    </rPh>
    <rPh sb="33" eb="34">
      <t>キ</t>
    </rPh>
    <rPh sb="41" eb="43">
      <t>シュウカク</t>
    </rPh>
    <rPh sb="43" eb="44">
      <t>キ</t>
    </rPh>
    <phoneticPr fontId="7"/>
  </si>
  <si>
    <t>AIキャベツ収穫機
ヤンマー
HC-1400</t>
    <rPh sb="6" eb="8">
      <t>シュウカク</t>
    </rPh>
    <rPh sb="8" eb="9">
      <t>キ</t>
    </rPh>
    <phoneticPr fontId="3"/>
  </si>
  <si>
    <t>キャベツ収穫機＋GPSロガー
クボタ
KCH1400
GARMIN
ハンディGPS　eTrex30xJ</t>
    <rPh sb="4" eb="7">
      <t>シュウカクキ</t>
    </rPh>
    <phoneticPr fontId="3"/>
  </si>
  <si>
    <t>コンテナ自動運搬車
ヤンマー</t>
    <phoneticPr fontId="3"/>
  </si>
  <si>
    <t>収穫機・運搬車に搭載の営農管理システム</t>
    <rPh sb="0" eb="2">
      <t>シュウカク</t>
    </rPh>
    <rPh sb="2" eb="3">
      <t>キ</t>
    </rPh>
    <rPh sb="4" eb="7">
      <t>ウンパンシャ</t>
    </rPh>
    <rPh sb="8" eb="10">
      <t>トウサイ</t>
    </rPh>
    <rPh sb="11" eb="13">
      <t>エイノウ</t>
    </rPh>
    <rPh sb="13" eb="15">
      <t>カンリ</t>
    </rPh>
    <phoneticPr fontId="3"/>
  </si>
  <si>
    <t>経営管理システム、AIキャベツ自動収穫機、コンテナ自動運搬車</t>
    <rPh sb="0" eb="2">
      <t>ケイエイ</t>
    </rPh>
    <rPh sb="2" eb="4">
      <t>カンリ</t>
    </rPh>
    <phoneticPr fontId="3"/>
  </si>
  <si>
    <t>ウォーターセル
アグリノート
ヤンマー
スマートアシストリモート</t>
    <phoneticPr fontId="3"/>
  </si>
  <si>
    <t>ロボット草刈機
和同
ロボモア KRONOS MR-300</t>
    <rPh sb="4" eb="7">
      <t>クサカリキ</t>
    </rPh>
    <rPh sb="8" eb="10">
      <t>ワドウ</t>
    </rPh>
    <phoneticPr fontId="3"/>
  </si>
  <si>
    <t>ニシム電子工業
ＭＩＨＡＲＡＳ
簡易・迅速土壌分析装置
エア・ウォーター・バイオデザイン
EWTHA1J</t>
    <phoneticPr fontId="3"/>
  </si>
  <si>
    <t>パワーアシストインターナショナル
PAIS-M100</t>
    <phoneticPr fontId="3"/>
  </si>
  <si>
    <t xml:space="preserve">雑草防除アタッチメント＋GPS機能
松山
スライドモア　TDC1200
ロボット草刈機
和同
ロボモア KRONOS MR-300
たまねぎ移植機＋GPS
PH4R,Tシリーズ(中古) </t>
    <rPh sb="0" eb="2">
      <t>ザッソウ</t>
    </rPh>
    <rPh sb="2" eb="4">
      <t>ボウジョ</t>
    </rPh>
    <rPh sb="15" eb="17">
      <t>キノウ</t>
    </rPh>
    <rPh sb="18" eb="20">
      <t>マツヤマ</t>
    </rPh>
    <phoneticPr fontId="3"/>
  </si>
  <si>
    <t>経営管理システム、除草アタッチメント＋GPS、ロボット草刈機、ほ場環境センサ、簡易・迅速土壌分析装置、たまねぎ移植機＋GPS、電磁弁スプリンクラー設置、アシストスーツ</t>
    <rPh sb="0" eb="2">
      <t>ケイエイ</t>
    </rPh>
    <rPh sb="2" eb="4">
      <t>カンリ</t>
    </rPh>
    <rPh sb="9" eb="11">
      <t>ジョソウ</t>
    </rPh>
    <rPh sb="27" eb="30">
      <t>クサカリキ</t>
    </rPh>
    <rPh sb="33" eb="35">
      <t>カンキョウ</t>
    </rPh>
    <phoneticPr fontId="3"/>
  </si>
  <si>
    <t>クボタ
SL540HCQGS-WF9C</t>
    <phoneticPr fontId="3"/>
  </si>
  <si>
    <t>GPS車速連動施肥機
ジョーニシ
G-R10N-3(MP-1)
GNSS自動操舵乗用型防除機
丸山
BSA651C-AUTO</t>
    <phoneticPr fontId="3"/>
  </si>
  <si>
    <t>トラクター（自動操舵）、ＧＰＳ車速連動施肥機、ＧＮＳＳ自動操舵乗用型防除機、経営管理システム</t>
    <rPh sb="6" eb="8">
      <t>ジドウ</t>
    </rPh>
    <rPh sb="8" eb="10">
      <t>ソウダ</t>
    </rPh>
    <rPh sb="38" eb="40">
      <t>ケイエイ</t>
    </rPh>
    <phoneticPr fontId="3"/>
  </si>
  <si>
    <t>ヤンマー
YT465A,YUQN1-K</t>
    <phoneticPr fontId="3"/>
  </si>
  <si>
    <t>キャベツ収穫機＋GPS
ヤンマー
HC1400,AK-SAR</t>
    <rPh sb="4" eb="6">
      <t>シュウカク</t>
    </rPh>
    <rPh sb="6" eb="7">
      <t>キ</t>
    </rPh>
    <phoneticPr fontId="3"/>
  </si>
  <si>
    <t>テラスマイル
FarmRecords</t>
    <phoneticPr fontId="3"/>
  </si>
  <si>
    <t>トラクター（自動操舵）、キャベツ収穫機＋GPS、経営管理システム</t>
    <rPh sb="6" eb="8">
      <t>ジドウ</t>
    </rPh>
    <rPh sb="8" eb="10">
      <t>ソウダ</t>
    </rPh>
    <rPh sb="24" eb="28">
      <t>ケイエイカンリ</t>
    </rPh>
    <phoneticPr fontId="3"/>
  </si>
  <si>
    <t>誠和
プロファインダーNext80＋プロファインダークラウド</t>
    <rPh sb="0" eb="2">
      <t>セイワ</t>
    </rPh>
    <phoneticPr fontId="3"/>
  </si>
  <si>
    <t xml:space="preserve">レイボ
エクソスケルトン
</t>
    <phoneticPr fontId="3"/>
  </si>
  <si>
    <t>統合環境制御システム、無人防除機、自動搬送ロボット、アシストスーツ、主茎処理機、経営管理システム</t>
    <rPh sb="0" eb="2">
      <t>トウゴウ</t>
    </rPh>
    <rPh sb="2" eb="4">
      <t>カンキョウ</t>
    </rPh>
    <rPh sb="4" eb="6">
      <t>セイギョ</t>
    </rPh>
    <rPh sb="11" eb="13">
      <t>ムジン</t>
    </rPh>
    <rPh sb="13" eb="15">
      <t>ボウジョ</t>
    </rPh>
    <rPh sb="15" eb="16">
      <t>キ</t>
    </rPh>
    <rPh sb="17" eb="19">
      <t>ジドウ</t>
    </rPh>
    <rPh sb="19" eb="21">
      <t>ハンソウ</t>
    </rPh>
    <rPh sb="34" eb="36">
      <t>シュケイ</t>
    </rPh>
    <rPh sb="36" eb="39">
      <t>ショリキ</t>
    </rPh>
    <rPh sb="40" eb="42">
      <t>ケイエイ</t>
    </rPh>
    <rPh sb="42" eb="44">
      <t>カンリ</t>
    </rPh>
    <phoneticPr fontId="7"/>
  </si>
  <si>
    <t>ファームオーエス
AGRIOS</t>
    <phoneticPr fontId="3"/>
  </si>
  <si>
    <t>無人防除機
主茎処理機
みのる
GSC-1
自動搬送ロボット
みのる</t>
    <rPh sb="0" eb="2">
      <t>ムジン</t>
    </rPh>
    <rPh sb="2" eb="4">
      <t>ボウジョ</t>
    </rPh>
    <rPh sb="4" eb="5">
      <t>キ</t>
    </rPh>
    <phoneticPr fontId="3"/>
  </si>
  <si>
    <t>セラク
みどりボックス2（センシング）</t>
    <phoneticPr fontId="3"/>
  </si>
  <si>
    <t>ファームオーエス
AGRIOS
inaho
inahoクラウド</t>
    <phoneticPr fontId="3"/>
  </si>
  <si>
    <t>inaho Aspara P4</t>
    <phoneticPr fontId="3"/>
  </si>
  <si>
    <t>アスパラガス収穫機
inaho Aspara P4</t>
    <rPh sb="6" eb="8">
      <t>シュウカク</t>
    </rPh>
    <rPh sb="8" eb="9">
      <t>キ</t>
    </rPh>
    <phoneticPr fontId="3"/>
  </si>
  <si>
    <t>環境センシング、アスパラ自動収穫機、経営管理システム</t>
    <rPh sb="0" eb="2">
      <t>カンキョウ</t>
    </rPh>
    <rPh sb="12" eb="14">
      <t>ジドウ</t>
    </rPh>
    <rPh sb="14" eb="16">
      <t>シュウカク</t>
    </rPh>
    <rPh sb="16" eb="17">
      <t>キ</t>
    </rPh>
    <rPh sb="18" eb="20">
      <t>ケイエイ</t>
    </rPh>
    <rPh sb="20" eb="22">
      <t>カンリ</t>
    </rPh>
    <phoneticPr fontId="7"/>
  </si>
  <si>
    <t>DJI
MAVICPRO</t>
    <phoneticPr fontId="3"/>
  </si>
  <si>
    <t>地理情報システム
QGIS</t>
    <rPh sb="0" eb="2">
      <t>チリ</t>
    </rPh>
    <rPh sb="2" eb="4">
      <t>ジョウホウ</t>
    </rPh>
    <phoneticPr fontId="3"/>
  </si>
  <si>
    <t>定点カメラ</t>
    <rPh sb="0" eb="2">
      <t>テイテン</t>
    </rPh>
    <phoneticPr fontId="3"/>
  </si>
  <si>
    <t>DJI
MATRICE300RTK</t>
    <phoneticPr fontId="3"/>
  </si>
  <si>
    <t>着果予測システム、粒数カウントアプリ</t>
    <rPh sb="0" eb="1">
      <t>チャク</t>
    </rPh>
    <rPh sb="1" eb="2">
      <t>カ</t>
    </rPh>
    <rPh sb="2" eb="4">
      <t>ヨソク</t>
    </rPh>
    <phoneticPr fontId="3"/>
  </si>
  <si>
    <t>Agrion農業日誌</t>
    <phoneticPr fontId="3"/>
  </si>
  <si>
    <t>経営管理システム、ドローン（空撮）、着果予測システム</t>
    <rPh sb="0" eb="2">
      <t>ケイエイ</t>
    </rPh>
    <rPh sb="2" eb="4">
      <t>カンリ</t>
    </rPh>
    <rPh sb="14" eb="16">
      <t>クウサツ</t>
    </rPh>
    <rPh sb="18" eb="19">
      <t>チャク</t>
    </rPh>
    <rPh sb="19" eb="20">
      <t>カ</t>
    </rPh>
    <rPh sb="20" eb="22">
      <t>ヨソク</t>
    </rPh>
    <phoneticPr fontId="7"/>
  </si>
  <si>
    <t>ｲｰｴﾑｱｲ・ﾗﾎﾞ
EMI-LAB_AG1100PA</t>
    <phoneticPr fontId="3"/>
  </si>
  <si>
    <t>果樹用散布ロボット
EMI-LAB_AG100PG
運搬ロボット
EMI-LAB_AG1300CG</t>
    <rPh sb="26" eb="28">
      <t>ウンパン</t>
    </rPh>
    <phoneticPr fontId="3"/>
  </si>
  <si>
    <t>ｲｰｴﾑｱｲ・ﾗﾎﾞ
EMI-LAB_AG1000MG</t>
    <phoneticPr fontId="3"/>
  </si>
  <si>
    <t>ｲｰｴﾑｱｲ・ﾗﾎﾞ
AGRI CLOUD</t>
    <phoneticPr fontId="3"/>
  </si>
  <si>
    <t>散布用ロボット、運搬用ロボット、ドローン（農薬散布）、草刈ロボット、経営管理システム</t>
    <rPh sb="0" eb="3">
      <t>サンプヨウ</t>
    </rPh>
    <rPh sb="8" eb="11">
      <t>ウンパンヨウ</t>
    </rPh>
    <rPh sb="21" eb="23">
      <t>ノウヤク</t>
    </rPh>
    <rPh sb="23" eb="25">
      <t>サンプ</t>
    </rPh>
    <rPh sb="27" eb="29">
      <t>クサカ</t>
    </rPh>
    <rPh sb="34" eb="36">
      <t>ケイエイ</t>
    </rPh>
    <rPh sb="36" eb="38">
      <t>カンリ</t>
    </rPh>
    <phoneticPr fontId="7"/>
  </si>
  <si>
    <t>Spider
Agria9600</t>
    <phoneticPr fontId="3"/>
  </si>
  <si>
    <t>R2</t>
  </si>
  <si>
    <t>R2補正</t>
    <rPh sb="2" eb="4">
      <t>ホセイ</t>
    </rPh>
    <phoneticPr fontId="3"/>
  </si>
  <si>
    <t>シブヤ精機株式会社
選果レーン設備
（外観計測）AIビジョンⅢ
（内部計測）ＩＱ-Ｖｉｓｉｏｎ</t>
    <rPh sb="33" eb="35">
      <t>ナイブ</t>
    </rPh>
    <phoneticPr fontId="3"/>
  </si>
  <si>
    <t>シブヤ精機
AIビジョンⅢ
（5画面＋下面）</t>
    <phoneticPr fontId="3"/>
  </si>
  <si>
    <t>山陽機器株式会社
ＡＪＫ600</t>
    <phoneticPr fontId="3"/>
  </si>
  <si>
    <t>ウォーターセル
アグリノート</t>
    <phoneticPr fontId="3"/>
  </si>
  <si>
    <t>経営管理システム、遠隔操作草刈り機</t>
    <rPh sb="0" eb="2">
      <t>ケイエイ</t>
    </rPh>
    <rPh sb="2" eb="4">
      <t>カンリ</t>
    </rPh>
    <rPh sb="9" eb="11">
      <t>エンカク</t>
    </rPh>
    <rPh sb="11" eb="13">
      <t>ソウサ</t>
    </rPh>
    <rPh sb="13" eb="15">
      <t>クサカ</t>
    </rPh>
    <rPh sb="16" eb="17">
      <t>キ</t>
    </rPh>
    <phoneticPr fontId="7"/>
  </si>
  <si>
    <t>デラバル株式会社
フィードステーション</t>
    <phoneticPr fontId="3"/>
  </si>
  <si>
    <t>デラバル
BCSシステム</t>
    <phoneticPr fontId="3"/>
  </si>
  <si>
    <t>デラバル株式会社
活動量計
東京理科大学
分娩管理システム</t>
    <phoneticPr fontId="3"/>
  </si>
  <si>
    <t>型式不明</t>
    <rPh sb="0" eb="2">
      <t>カタシキ</t>
    </rPh>
    <rPh sb="2" eb="4">
      <t>フメイ</t>
    </rPh>
    <phoneticPr fontId="3"/>
  </si>
  <si>
    <t>活動量計、フィードステーション、分娩管理システム、BCSシステム、経営管理システム</t>
    <rPh sb="33" eb="35">
      <t>ケイエイ</t>
    </rPh>
    <rPh sb="35" eb="37">
      <t>カンリ</t>
    </rPh>
    <phoneticPr fontId="3"/>
  </si>
  <si>
    <t>オリオン機械
個別式移動型自動哺乳ロボットシステム</t>
    <phoneticPr fontId="3"/>
  </si>
  <si>
    <t>オリオン機械
分娩監視カメラ
ＮＴＴドコモ
牛温恵
オリオン機械
体重計</t>
    <rPh sb="7" eb="9">
      <t>ブンベン</t>
    </rPh>
    <rPh sb="33" eb="36">
      <t>タイジュウケイ</t>
    </rPh>
    <phoneticPr fontId="3"/>
  </si>
  <si>
    <t>東京理科大
活動量計</t>
    <rPh sb="0" eb="2">
      <t>トウキョウ</t>
    </rPh>
    <rPh sb="2" eb="4">
      <t>リカ</t>
    </rPh>
    <rPh sb="4" eb="5">
      <t>ダイ</t>
    </rPh>
    <phoneticPr fontId="3"/>
  </si>
  <si>
    <t>オリオン機械
牛床保温マット</t>
    <rPh sb="4" eb="6">
      <t>キカイ</t>
    </rPh>
    <phoneticPr fontId="3"/>
  </si>
  <si>
    <t>くろだ牧場</t>
    <rPh sb="3" eb="5">
      <t>ボクジョウ</t>
    </rPh>
    <phoneticPr fontId="3"/>
  </si>
  <si>
    <t>搾乳ロボット</t>
    <phoneticPr fontId="3"/>
  </si>
  <si>
    <t>コーンズ・エージー
LELY搾乳ロボットA5</t>
    <phoneticPr fontId="3"/>
  </si>
  <si>
    <t>ファームノート</t>
    <phoneticPr fontId="3"/>
  </si>
  <si>
    <t>デザミス
U-Motion</t>
    <phoneticPr fontId="3"/>
  </si>
  <si>
    <t>西日本オリオン
個体自動哺乳ロボット</t>
    <phoneticPr fontId="3"/>
  </si>
  <si>
    <t>南日本情報処理ｾﾝﾀｰ（MIC）
クラウドサーバー型給餌管理＝肥育牛管理連携システム</t>
    <phoneticPr fontId="3"/>
  </si>
  <si>
    <t>パナソニック
遠隔モニタリングi-Proシリーズ</t>
    <phoneticPr fontId="3"/>
  </si>
  <si>
    <t>個体行動監視システム、肥育牛管理及び給餌管理システムの統合、個体別自動哺乳ロボット、遠隔監視用カメラ</t>
    <rPh sb="0" eb="2">
      <t>コタイ</t>
    </rPh>
    <rPh sb="2" eb="4">
      <t>コウドウ</t>
    </rPh>
    <rPh sb="4" eb="6">
      <t>カンシ</t>
    </rPh>
    <rPh sb="16" eb="17">
      <t>オヨ</t>
    </rPh>
    <rPh sb="27" eb="29">
      <t>トウゴウ</t>
    </rPh>
    <rPh sb="42" eb="44">
      <t>エンカク</t>
    </rPh>
    <rPh sb="44" eb="47">
      <t>カンシヨウ</t>
    </rPh>
    <phoneticPr fontId="7"/>
  </si>
  <si>
    <t>水田センサ・水管理システム</t>
  </si>
  <si>
    <t>遠隔操作草刈り機</t>
  </si>
  <si>
    <t>全自動収穫機</t>
    <phoneticPr fontId="3"/>
  </si>
  <si>
    <t>自動選別機</t>
    <phoneticPr fontId="3"/>
  </si>
  <si>
    <t>個体行動監視システム</t>
    <phoneticPr fontId="3"/>
  </si>
  <si>
    <t>発情・分娩・異常検知システム</t>
    <phoneticPr fontId="3"/>
  </si>
  <si>
    <t>搾乳システム</t>
    <phoneticPr fontId="3"/>
  </si>
  <si>
    <t>自動給餌システム</t>
    <phoneticPr fontId="3"/>
  </si>
  <si>
    <t>自動哺乳システム</t>
    <phoneticPr fontId="3"/>
  </si>
  <si>
    <t>AI</t>
    <phoneticPr fontId="3"/>
  </si>
  <si>
    <t>採択年度</t>
    <rPh sb="0" eb="2">
      <t>サイタク</t>
    </rPh>
    <rPh sb="2" eb="4">
      <t>ネンド</t>
    </rPh>
    <phoneticPr fontId="3"/>
  </si>
  <si>
    <t>R1</t>
    <phoneticPr fontId="3"/>
  </si>
  <si>
    <t>R2補正</t>
    <rPh sb="2" eb="4">
      <t>ホセイ</t>
    </rPh>
    <phoneticPr fontId="3"/>
  </si>
  <si>
    <t>クボタスマートアグリ
ＫＳＡＳ
NEC生産原価データ活用サービス</t>
    <phoneticPr fontId="3"/>
  </si>
  <si>
    <t>生産者向け情報提供機能</t>
    <phoneticPr fontId="3"/>
  </si>
  <si>
    <t>田植機
（直進キープ・ロボット）</t>
    <rPh sb="0" eb="3">
      <t>タウエキ</t>
    </rPh>
    <rPh sb="5" eb="7">
      <t>チョクシン</t>
    </rPh>
    <phoneticPr fontId="4"/>
  </si>
  <si>
    <t>農研機構
栽培管理支援システム</t>
    <rPh sb="0" eb="2">
      <t>ノウケン</t>
    </rPh>
    <rPh sb="2" eb="4">
      <t>キコウ</t>
    </rPh>
    <phoneticPr fontId="3"/>
  </si>
  <si>
    <t>大Ｄ10</t>
  </si>
  <si>
    <t>DJI
MG-1P
２機編隊同時飛行</t>
    <rPh sb="14" eb="16">
      <t>ドウジ</t>
    </rPh>
    <rPh sb="16" eb="18">
      <t>ヒコウ</t>
    </rPh>
    <phoneticPr fontId="3"/>
  </si>
  <si>
    <t>HC1400
AI化自動キャベツ収穫機</t>
    <rPh sb="16" eb="18">
      <t>シュウカク</t>
    </rPh>
    <rPh sb="18" eb="19">
      <t>キ</t>
    </rPh>
    <phoneticPr fontId="3"/>
  </si>
  <si>
    <t>クボタ
MG-1SAK</t>
  </si>
  <si>
    <t>KASAS乾燥システム</t>
  </si>
  <si>
    <t>ヤンマー
MG-1</t>
  </si>
  <si>
    <t>？</t>
    <phoneticPr fontId="3"/>
  </si>
  <si>
    <t>ベジタリア
開発中</t>
    <rPh sb="6" eb="9">
      <t>カイハツチュウ</t>
    </rPh>
    <phoneticPr fontId="3"/>
  </si>
  <si>
    <t>ドローン
DJI　Spreading Wings S900
授粉した日がわかる目安棒の場所と本数を画像解析で把握</t>
    <phoneticPr fontId="3"/>
  </si>
  <si>
    <t>キャベツ自動移植機、スマートレイン</t>
    <rPh sb="4" eb="6">
      <t>ジドウ</t>
    </rPh>
    <rPh sb="6" eb="8">
      <t>イショク</t>
    </rPh>
    <rPh sb="8" eb="9">
      <t>キ</t>
    </rPh>
    <phoneticPr fontId="3"/>
  </si>
  <si>
    <t>病害虫発生予測ソフト</t>
    <phoneticPr fontId="3"/>
  </si>
  <si>
    <t>みずほ第一フィナンシャルテクノロジー
経営分析AIソフト</t>
    <rPh sb="19" eb="21">
      <t>ケイエイ</t>
    </rPh>
    <rPh sb="21" eb="23">
      <t>ブンセキ</t>
    </rPh>
    <phoneticPr fontId="3"/>
  </si>
  <si>
    <t>会計ソフト
スマートウォッチ</t>
    <phoneticPr fontId="3"/>
  </si>
  <si>
    <t>農研機構
生育・収量予測システム</t>
    <phoneticPr fontId="3"/>
  </si>
  <si>
    <t>AICA</t>
    <phoneticPr fontId="3"/>
  </si>
  <si>
    <t>高精細カメラとAIによるイチゴの生育特徴量計測システム</t>
    <phoneticPr fontId="3"/>
  </si>
  <si>
    <t>自動選別・パック詰めロボット</t>
    <phoneticPr fontId="3"/>
  </si>
  <si>
    <t>局所適時CO2施用システム、自動選別・パック詰めロボット</t>
    <rPh sb="0" eb="2">
      <t>キョクショ</t>
    </rPh>
    <rPh sb="2" eb="4">
      <t>テキジ</t>
    </rPh>
    <rPh sb="7" eb="9">
      <t>セヨウ</t>
    </rPh>
    <phoneticPr fontId="4"/>
  </si>
  <si>
    <t>可視化アプリケーション
可搬型収量センサー</t>
    <phoneticPr fontId="3"/>
  </si>
  <si>
    <t>トレーサビリティの機能によるGAP認証取得の簡素化、生産情報の発信等による消費者へのPR</t>
    <rPh sb="9" eb="11">
      <t>キノウ</t>
    </rPh>
    <rPh sb="17" eb="19">
      <t>ニンショウ</t>
    </rPh>
    <rPh sb="19" eb="21">
      <t>シュトク</t>
    </rPh>
    <rPh sb="22" eb="25">
      <t>カンソカ</t>
    </rPh>
    <rPh sb="26" eb="28">
      <t>セイサン</t>
    </rPh>
    <rPh sb="28" eb="30">
      <t>ジョウホウ</t>
    </rPh>
    <rPh sb="31" eb="33">
      <t>ハッシン</t>
    </rPh>
    <rPh sb="33" eb="34">
      <t>トウ</t>
    </rPh>
    <rPh sb="37" eb="40">
      <t>ショウヒシャ</t>
    </rPh>
    <phoneticPr fontId="3"/>
  </si>
  <si>
    <t>農研機構開発</t>
    <rPh sb="0" eb="2">
      <t>ノウケン</t>
    </rPh>
    <rPh sb="2" eb="4">
      <t>キコウ</t>
    </rPh>
    <rPh sb="4" eb="6">
      <t>カイハツ</t>
    </rPh>
    <phoneticPr fontId="3"/>
  </si>
  <si>
    <t>開発</t>
    <rPh sb="0" eb="2">
      <t>カイハツ</t>
    </rPh>
    <phoneticPr fontId="3"/>
  </si>
  <si>
    <t>気象観測装置</t>
    <phoneticPr fontId="3"/>
  </si>
  <si>
    <t>合計</t>
    <rPh sb="0" eb="2">
      <t>ゴウケイ</t>
    </rPh>
    <phoneticPr fontId="17"/>
  </si>
  <si>
    <t>一般管理費（試験研究費の１５％以内。「０」でも可）</t>
    <phoneticPr fontId="17"/>
  </si>
  <si>
    <t>消費税相当額</t>
    <phoneticPr fontId="17"/>
  </si>
  <si>
    <t>直接経費合計</t>
    <rPh sb="0" eb="2">
      <t>チョクセツ</t>
    </rPh>
    <rPh sb="2" eb="4">
      <t>ケイヒ</t>
    </rPh>
    <rPh sb="4" eb="6">
      <t>ゴウケイ</t>
    </rPh>
    <phoneticPr fontId="17"/>
  </si>
  <si>
    <t>人件費</t>
    <rPh sb="0" eb="3">
      <t>ジンケンヒ</t>
    </rPh>
    <phoneticPr fontId="17"/>
  </si>
  <si>
    <t>謝金</t>
    <rPh sb="0" eb="2">
      <t>シャキン</t>
    </rPh>
    <phoneticPr fontId="17"/>
  </si>
  <si>
    <t>旅　費</t>
    <rPh sb="0" eb="1">
      <t>タビ</t>
    </rPh>
    <rPh sb="2" eb="3">
      <t>ヒ</t>
    </rPh>
    <phoneticPr fontId="17"/>
  </si>
  <si>
    <t>機械・
備品費</t>
    <rPh sb="0" eb="2">
      <t>キカイ</t>
    </rPh>
    <rPh sb="4" eb="7">
      <t>ビヒンヒ</t>
    </rPh>
    <phoneticPr fontId="17"/>
  </si>
  <si>
    <t>試験研究費合計</t>
    <rPh sb="0" eb="2">
      <t>シケン</t>
    </rPh>
    <rPh sb="2" eb="5">
      <t>ケンキュウヒ</t>
    </rPh>
    <rPh sb="5" eb="7">
      <t>ゴウケイ</t>
    </rPh>
    <phoneticPr fontId="17"/>
  </si>
  <si>
    <t>国内旅費</t>
    <rPh sb="0" eb="2">
      <t>コクナイ</t>
    </rPh>
    <rPh sb="2" eb="4">
      <t>リョヒ</t>
    </rPh>
    <phoneticPr fontId="17"/>
  </si>
  <si>
    <t>委員等旅費</t>
    <rPh sb="0" eb="2">
      <t>イイン</t>
    </rPh>
    <rPh sb="2" eb="3">
      <t>トウ</t>
    </rPh>
    <rPh sb="3" eb="5">
      <t>リョヒ</t>
    </rPh>
    <phoneticPr fontId="17"/>
  </si>
  <si>
    <t>消耗品費</t>
    <rPh sb="0" eb="4">
      <t>ショウモウヒンヒ</t>
    </rPh>
    <phoneticPr fontId="17"/>
  </si>
  <si>
    <t>印刷製本費</t>
    <rPh sb="0" eb="2">
      <t>インサツ</t>
    </rPh>
    <rPh sb="2" eb="4">
      <t>セイホン</t>
    </rPh>
    <rPh sb="4" eb="5">
      <t>ヒ</t>
    </rPh>
    <phoneticPr fontId="17"/>
  </si>
  <si>
    <t>借料及び損料</t>
    <rPh sb="0" eb="2">
      <t>シャクリョウ</t>
    </rPh>
    <rPh sb="2" eb="3">
      <t>オヨ</t>
    </rPh>
    <rPh sb="4" eb="6">
      <t>ソンリョウ</t>
    </rPh>
    <phoneticPr fontId="17"/>
  </si>
  <si>
    <t>光熱水料</t>
    <rPh sb="0" eb="2">
      <t>コウネツ</t>
    </rPh>
    <rPh sb="2" eb="3">
      <t>ミズ</t>
    </rPh>
    <rPh sb="3" eb="4">
      <t>リョウ</t>
    </rPh>
    <phoneticPr fontId="17"/>
  </si>
  <si>
    <t>燃料費</t>
    <rPh sb="0" eb="3">
      <t>ネンリョウヒ</t>
    </rPh>
    <phoneticPr fontId="17"/>
  </si>
  <si>
    <t>会議費</t>
    <rPh sb="0" eb="3">
      <t>カイギヒ</t>
    </rPh>
    <phoneticPr fontId="17"/>
  </si>
  <si>
    <t>賃金</t>
    <rPh sb="0" eb="2">
      <t>チンギン</t>
    </rPh>
    <phoneticPr fontId="17"/>
  </si>
  <si>
    <t>雑役務費</t>
    <rPh sb="0" eb="3">
      <t>ザツエキム</t>
    </rPh>
    <rPh sb="3" eb="4">
      <t>ヒ</t>
    </rPh>
    <phoneticPr fontId="17"/>
  </si>
  <si>
    <t>その他</t>
    <rPh sb="2" eb="3">
      <t>タ</t>
    </rPh>
    <phoneticPr fontId="3"/>
  </si>
  <si>
    <t>大D10</t>
    <rPh sb="0" eb="1">
      <t>ダイ</t>
    </rPh>
    <phoneticPr fontId="3"/>
  </si>
  <si>
    <t>1年目配分内訳</t>
    <rPh sb="1" eb="3">
      <t>ネンメ</t>
    </rPh>
    <rPh sb="3" eb="5">
      <t>ハイブン</t>
    </rPh>
    <rPh sb="5" eb="7">
      <t>ウチワケ</t>
    </rPh>
    <phoneticPr fontId="3"/>
  </si>
  <si>
    <t>1年目実績額</t>
    <rPh sb="1" eb="3">
      <t>ネンメ</t>
    </rPh>
    <rPh sb="3" eb="6">
      <t>ジッセキガク</t>
    </rPh>
    <phoneticPr fontId="3"/>
  </si>
  <si>
    <t>大分県 竹田市、株式会社ヰセキ九州、双日九州株式会社、株式会社 田んぼ屋のじり、大分県立久住高原農業高校、</t>
    <phoneticPr fontId="3"/>
  </si>
  <si>
    <t>㈱吉野家ファーム福島、福島県県南農林事務所、白河市役所、ヤンマーアグリジャパン㈱、㈱吉野家ファーム福島、福島県農業短期大学校、福島県立修明高等学校</t>
    <phoneticPr fontId="3"/>
  </si>
  <si>
    <t>株式会社NTTデータ経営研究所</t>
    <phoneticPr fontId="3"/>
  </si>
  <si>
    <t>株式会社NTTデータ経営研究所、株式会社パソナ農援隊、兵庫県（農政環境部農林水産局農業改良課・農産園芸課）、兵庫県立農業大学校、兵庫県立淡路高等学校</t>
    <phoneticPr fontId="3"/>
  </si>
  <si>
    <t>水稲、麦、大豆</t>
    <rPh sb="3" eb="4">
      <t>ムギ</t>
    </rPh>
    <rPh sb="5" eb="7">
      <t>ダイズ</t>
    </rPh>
    <phoneticPr fontId="3"/>
  </si>
  <si>
    <t>水稲、大麦</t>
    <rPh sb="3" eb="5">
      <t>オオムギ</t>
    </rPh>
    <phoneticPr fontId="3"/>
  </si>
  <si>
    <t>水稲、小麦</t>
    <phoneticPr fontId="3"/>
  </si>
  <si>
    <t>水稲</t>
    <phoneticPr fontId="3"/>
  </si>
  <si>
    <t>水稲（飼料用米、WCS）、大豆</t>
    <phoneticPr fontId="3"/>
  </si>
  <si>
    <t>水稲、大豆、畜産</t>
    <rPh sb="3" eb="5">
      <t>ダイズ</t>
    </rPh>
    <rPh sb="6" eb="8">
      <t>チクサン</t>
    </rPh>
    <phoneticPr fontId="3"/>
  </si>
  <si>
    <t>水稲、ダイズ、麦</t>
    <phoneticPr fontId="3"/>
  </si>
  <si>
    <t>水稲、小麦、大豆、加工用キャベツ等</t>
    <phoneticPr fontId="3"/>
  </si>
  <si>
    <t>ジャガイモ、小麦、大豆、小豆、てん菜</t>
    <rPh sb="6" eb="8">
      <t>コムギ</t>
    </rPh>
    <rPh sb="9" eb="11">
      <t>ダイズ</t>
    </rPh>
    <rPh sb="12" eb="14">
      <t>アズキ</t>
    </rPh>
    <rPh sb="17" eb="18">
      <t>サイ</t>
    </rPh>
    <phoneticPr fontId="3"/>
  </si>
  <si>
    <t>タマネギ、小麦</t>
    <rPh sb="5" eb="7">
      <t>コムギ</t>
    </rPh>
    <phoneticPr fontId="3"/>
  </si>
  <si>
    <t>大麦若葉</t>
    <rPh sb="2" eb="4">
      <t>ワカバ</t>
    </rPh>
    <phoneticPr fontId="3"/>
  </si>
  <si>
    <t>果2H08</t>
    <phoneticPr fontId="3"/>
  </si>
  <si>
    <t>(農)布目沢営農</t>
    <phoneticPr fontId="3"/>
  </si>
  <si>
    <t>水稲、大豆</t>
    <phoneticPr fontId="3"/>
  </si>
  <si>
    <t>エゴマ</t>
    <phoneticPr fontId="3"/>
  </si>
  <si>
    <t>水稲,秋小麦等</t>
    <rPh sb="0" eb="2">
      <t>スイトウ</t>
    </rPh>
    <rPh sb="3" eb="4">
      <t>アキ</t>
    </rPh>
    <rPh sb="4" eb="6">
      <t>コムギ</t>
    </rPh>
    <rPh sb="6" eb="7">
      <t>トウ</t>
    </rPh>
    <phoneticPr fontId="7"/>
  </si>
  <si>
    <t>キャベツ、てん菜</t>
    <phoneticPr fontId="3"/>
  </si>
  <si>
    <t>採択
年度</t>
    <phoneticPr fontId="3"/>
  </si>
  <si>
    <t>R3</t>
    <phoneticPr fontId="3"/>
  </si>
  <si>
    <t>輸果03</t>
  </si>
  <si>
    <t>輸茶05</t>
  </si>
  <si>
    <t>輸施02</t>
  </si>
  <si>
    <t>サ露09</t>
  </si>
  <si>
    <t>サ露10</t>
  </si>
  <si>
    <t>サ施13</t>
  </si>
  <si>
    <t>サ花15</t>
  </si>
  <si>
    <t>サ畑06</t>
  </si>
  <si>
    <t>サ果17</t>
  </si>
  <si>
    <t>サ水03</t>
  </si>
  <si>
    <t>サ果18</t>
  </si>
  <si>
    <t>サ露12</t>
  </si>
  <si>
    <t>商施09</t>
  </si>
  <si>
    <t>商露03</t>
  </si>
  <si>
    <t>商露04</t>
  </si>
  <si>
    <t>商露06</t>
  </si>
  <si>
    <t>商施11</t>
  </si>
  <si>
    <t>商果18</t>
  </si>
  <si>
    <t>リ畑01</t>
  </si>
  <si>
    <t>リ花12</t>
  </si>
  <si>
    <t>リ果13</t>
  </si>
  <si>
    <t>リ果14</t>
  </si>
  <si>
    <t>リ施08</t>
  </si>
  <si>
    <t>リ施11</t>
  </si>
  <si>
    <t>リ露07</t>
  </si>
  <si>
    <t>リ果17</t>
  </si>
  <si>
    <t>地畜13</t>
  </si>
  <si>
    <t>地水01</t>
  </si>
  <si>
    <t>地露05</t>
  </si>
  <si>
    <t>地畑03</t>
  </si>
  <si>
    <t>地露07</t>
  </si>
  <si>
    <t>山形県
山梨県</t>
    <phoneticPr fontId="3"/>
  </si>
  <si>
    <t>酒田市
笛吹市</t>
    <phoneticPr fontId="3"/>
  </si>
  <si>
    <t>果樹</t>
    <rPh sb="0" eb="2">
      <t>カジュ</t>
    </rPh>
    <phoneticPr fontId="4"/>
  </si>
  <si>
    <t>柿、桃</t>
    <rPh sb="0" eb="1">
      <t>カキ</t>
    </rPh>
    <rPh sb="2" eb="3">
      <t>モモ</t>
    </rPh>
    <phoneticPr fontId="4"/>
  </si>
  <si>
    <t>酒田市袖浦農業協同組合 果樹部会、笛吹農業協同組合 一宮支所 果実販売対策協議会</t>
    <phoneticPr fontId="4"/>
  </si>
  <si>
    <t>(株)世界市場</t>
    <phoneticPr fontId="4"/>
  </si>
  <si>
    <t>小型果実用非破壊硬度測定装置指輪型、Agrion、エチレンセンサー付自動制御氷感庫、マルチ環境測定センサー、小型果実用非破壊硬度測定装置果振台</t>
  </si>
  <si>
    <t>茶</t>
    <rPh sb="0" eb="1">
      <t>チャ</t>
    </rPh>
    <phoneticPr fontId="4"/>
  </si>
  <si>
    <t>イチゴ</t>
  </si>
  <si>
    <t>タマネギ</t>
    <phoneticPr fontId="4"/>
  </si>
  <si>
    <t>ネギ</t>
    <phoneticPr fontId="4"/>
  </si>
  <si>
    <t>トマト、イチゴ</t>
    <phoneticPr fontId="4"/>
  </si>
  <si>
    <t>花き球根</t>
    <phoneticPr fontId="4"/>
  </si>
  <si>
    <t>大麦、大豆</t>
    <phoneticPr fontId="4"/>
  </si>
  <si>
    <t>栗、水稲等</t>
    <rPh sb="0" eb="1">
      <t>クリ</t>
    </rPh>
    <rPh sb="2" eb="4">
      <t>スイトウ</t>
    </rPh>
    <rPh sb="4" eb="5">
      <t>トウ</t>
    </rPh>
    <phoneticPr fontId="4"/>
  </si>
  <si>
    <t>麦、水稲等</t>
    <rPh sb="0" eb="1">
      <t>ムギ</t>
    </rPh>
    <rPh sb="2" eb="4">
      <t>スイトウ</t>
    </rPh>
    <rPh sb="4" eb="5">
      <t>トウ</t>
    </rPh>
    <phoneticPr fontId="4"/>
  </si>
  <si>
    <t>梅、柿、みかん</t>
    <rPh sb="0" eb="1">
      <t>ウメ</t>
    </rPh>
    <rPh sb="2" eb="3">
      <t>カキ</t>
    </rPh>
    <phoneticPr fontId="4"/>
  </si>
  <si>
    <t>キャベツ、水稲、白大豆、大麦等</t>
    <rPh sb="14" eb="15">
      <t>トウ</t>
    </rPh>
    <phoneticPr fontId="4"/>
  </si>
  <si>
    <t>パプリカ</t>
    <phoneticPr fontId="4"/>
  </si>
  <si>
    <t>ダイコン、ニンジン、サツマイモ</t>
    <phoneticPr fontId="4"/>
  </si>
  <si>
    <t>にんじん、ダイコン、トウモロコシ、レタス等</t>
    <rPh sb="20" eb="21">
      <t>トウ</t>
    </rPh>
    <phoneticPr fontId="4"/>
  </si>
  <si>
    <t>レタス、ブロッコリー</t>
    <phoneticPr fontId="4"/>
  </si>
  <si>
    <t>キュウリ</t>
    <phoneticPr fontId="4"/>
  </si>
  <si>
    <t>温州みかん、中晩柑</t>
    <phoneticPr fontId="4"/>
  </si>
  <si>
    <t>てん菜、有機玉ねぎ</t>
    <phoneticPr fontId="4"/>
  </si>
  <si>
    <t>ユリ切り花</t>
    <phoneticPr fontId="4"/>
  </si>
  <si>
    <t>梨</t>
    <rPh sb="0" eb="1">
      <t>ナシ</t>
    </rPh>
    <phoneticPr fontId="4"/>
  </si>
  <si>
    <t>梨、トマト（ハウス）</t>
    <rPh sb="0" eb="1">
      <t>ナシ</t>
    </rPh>
    <phoneticPr fontId="4"/>
  </si>
  <si>
    <t>ミニトマト</t>
    <phoneticPr fontId="4"/>
  </si>
  <si>
    <t>タマネギ、ニンニク、カボチャ、サツマイモ、ハクサイ</t>
    <phoneticPr fontId="4"/>
  </si>
  <si>
    <t>牧草、デントコーン</t>
    <rPh sb="0" eb="2">
      <t>ボクソウ</t>
    </rPh>
    <phoneticPr fontId="4"/>
  </si>
  <si>
    <t>水田（防災）</t>
    <rPh sb="0" eb="2">
      <t>スイデン</t>
    </rPh>
    <rPh sb="3" eb="5">
      <t>ボウサイ</t>
    </rPh>
    <phoneticPr fontId="4"/>
  </si>
  <si>
    <t>トウモロコシ、花いんげん、キャベツ</t>
    <rPh sb="7" eb="8">
      <t>ハナ</t>
    </rPh>
    <phoneticPr fontId="4"/>
  </si>
  <si>
    <t>麦、大豆</t>
    <rPh sb="0" eb="1">
      <t>ムギ</t>
    </rPh>
    <rPh sb="2" eb="4">
      <t>ダイズ</t>
    </rPh>
    <phoneticPr fontId="4"/>
  </si>
  <si>
    <t>ハクサイ、ミニトマト（ハウス）</t>
    <phoneticPr fontId="4"/>
  </si>
  <si>
    <t>農事組合法人東邦農園</t>
    <rPh sb="0" eb="2">
      <t>ノウジ</t>
    </rPh>
    <rPh sb="2" eb="4">
      <t>クミアイ</t>
    </rPh>
    <rPh sb="4" eb="6">
      <t>ホウジン</t>
    </rPh>
    <rPh sb="6" eb="8">
      <t>トウホウ</t>
    </rPh>
    <rPh sb="8" eb="10">
      <t>ノウエン</t>
    </rPh>
    <phoneticPr fontId="4"/>
  </si>
  <si>
    <t>JA阿蘇いちご部会 委託部、大津 裕樹、園田 賢臣、田中 千男喜</t>
    <phoneticPr fontId="4"/>
  </si>
  <si>
    <t>(株)やまもとファームみらい野、(株)みらい共創ファーム秋田、農事組合法人 水分農産</t>
  </si>
  <si>
    <t>(有)ファームヤード</t>
    <phoneticPr fontId="4"/>
  </si>
  <si>
    <t>イオンアグリ創造(株)</t>
    <phoneticPr fontId="4"/>
  </si>
  <si>
    <t>埜村 丈雄、城宝 清幸、農事組合法人富山東部球根プラント組合</t>
    <phoneticPr fontId="4"/>
  </si>
  <si>
    <t>ＪＡ松任 大麦・大豆協議会、ＪＡ能美管内 大麦・大豆生産者、(株)アグリとくみつ、農事組合法人 大長野水稲生産組合</t>
  </si>
  <si>
    <t>(株)えな笠置山栗園、(農)アグリアシスト中野方、東美濃栗振興協議会</t>
  </si>
  <si>
    <t>(株)つじ農園及びシェアリンググループ</t>
  </si>
  <si>
    <t>(有)王隠堂農園、(有)御浜天地、今西 清次、仁司 与士久、吉田 公司、岡本 好司、井関 角宜、菊本 佳孝、山崎 裕康、妙瀬田 宏、内芝 和哉、</t>
  </si>
  <si>
    <t>(同)重原農園、(株)vegeta、(株)宇惠ファーム、農事組合法人くまの、村岡農園、白根りんご農園、ファームナガタ84、農縁たねまき、(株)勝部農産、カンドーファーム(株)、(有)コスモ二十一、(株)いづも農縁</t>
    <rPh sb="89" eb="90">
      <t>ア</t>
    </rPh>
    <phoneticPr fontId="4"/>
  </si>
  <si>
    <t>(株)ベジ・ドリーム栗原、(株)デ・リーフデ北上、(株)デ・リーフデ大川</t>
    <phoneticPr fontId="4"/>
  </si>
  <si>
    <t>飯島健寿、椎名伸朗</t>
    <phoneticPr fontId="4"/>
  </si>
  <si>
    <t>山武郡市農業協同組合管内生産者(山本 由貴、平間 健太、大木 裕和)</t>
    <phoneticPr fontId="4"/>
  </si>
  <si>
    <t>(株) 鈴生</t>
    <phoneticPr fontId="4"/>
  </si>
  <si>
    <t>下村 堅二</t>
    <phoneticPr fontId="4"/>
  </si>
  <si>
    <t>ＪＡ長崎せいひ ことのうみ柑橘部会</t>
    <phoneticPr fontId="4"/>
  </si>
  <si>
    <t>(有) 木樋桃源ファーム、(有) 矢作農場</t>
    <phoneticPr fontId="4"/>
  </si>
  <si>
    <t>(有)エフ・エフ・ヒライデ</t>
    <rPh sb="1" eb="2">
      <t>ア</t>
    </rPh>
    <phoneticPr fontId="4"/>
  </si>
  <si>
    <t>(有)ヤマニ果樹農園</t>
    <rPh sb="1" eb="2">
      <t>ア</t>
    </rPh>
    <phoneticPr fontId="4"/>
  </si>
  <si>
    <t>井出農園、川名梨園</t>
    <phoneticPr fontId="4"/>
  </si>
  <si>
    <t>エンカレッジファーミング(株)</t>
  </si>
  <si>
    <t>(株)福井和郷</t>
  </si>
  <si>
    <t>(有)ワタミファーム丹波農場、(株)パブリック・キッチン</t>
  </si>
  <si>
    <t>農事組合法人 世羅幸水農園</t>
    <phoneticPr fontId="4"/>
  </si>
  <si>
    <t>JA士幌町、(株)町村農場、(株)本部農場</t>
    <phoneticPr fontId="4"/>
  </si>
  <si>
    <t xml:space="preserve"> (株)奥山農園</t>
    <phoneticPr fontId="4"/>
  </si>
  <si>
    <t>山口農園</t>
    <rPh sb="0" eb="2">
      <t>ヤマグチ</t>
    </rPh>
    <rPh sb="2" eb="4">
      <t>ノウエン</t>
    </rPh>
    <phoneticPr fontId="4"/>
  </si>
  <si>
    <t>農事組合法人元丈の里営農組合</t>
    <phoneticPr fontId="4"/>
  </si>
  <si>
    <t>(株)アクアヴェルデAWAJI、三篠環境整備隊(生産者９名・任意団体)</t>
  </si>
  <si>
    <t>宮城県, 秋田県, 岩手県</t>
  </si>
  <si>
    <t>埼玉県</t>
  </si>
  <si>
    <t>埼玉県, 千葉県</t>
  </si>
  <si>
    <t>奈良県, 三重県, 和歌山県</t>
  </si>
  <si>
    <t>広島県, 島根県</t>
  </si>
  <si>
    <t>神奈川県</t>
  </si>
  <si>
    <t>北海道, 宮崎県</t>
  </si>
  <si>
    <t>群馬県</t>
  </si>
  <si>
    <t>島田市</t>
    <rPh sb="0" eb="2">
      <t>シマダ</t>
    </rPh>
    <rPh sb="2" eb="3">
      <t>シ</t>
    </rPh>
    <phoneticPr fontId="4"/>
  </si>
  <si>
    <t>阿蘇市、山都町</t>
  </si>
  <si>
    <t>山元町、大潟村、紫波町</t>
    <phoneticPr fontId="4"/>
  </si>
  <si>
    <t>深谷市、熊谷市</t>
    <rPh sb="4" eb="7">
      <t>クマガヤシ</t>
    </rPh>
    <phoneticPr fontId="4"/>
  </si>
  <si>
    <t>久喜市、柏市</t>
    <rPh sb="4" eb="5">
      <t>カシワ</t>
    </rPh>
    <rPh sb="5" eb="6">
      <t>シ</t>
    </rPh>
    <phoneticPr fontId="4"/>
  </si>
  <si>
    <t>砺波市、南砺市、入善町</t>
    <rPh sb="0" eb="3">
      <t>トナミシ</t>
    </rPh>
    <rPh sb="8" eb="11">
      <t>ニュウゼンマチ</t>
    </rPh>
    <phoneticPr fontId="4"/>
  </si>
  <si>
    <t>白山市、能美市</t>
    <rPh sb="0" eb="3">
      <t>ハクサンシ</t>
    </rPh>
    <rPh sb="4" eb="6">
      <t>ノウミ</t>
    </rPh>
    <rPh sb="6" eb="7">
      <t>シ</t>
    </rPh>
    <phoneticPr fontId="4"/>
  </si>
  <si>
    <t>恵那市</t>
    <phoneticPr fontId="4"/>
  </si>
  <si>
    <t>津市</t>
    <rPh sb="0" eb="2">
      <t>ツシ</t>
    </rPh>
    <phoneticPr fontId="4"/>
  </si>
  <si>
    <t xml:space="preserve">【奈良】
五條市
【三重】
御浜町
【和歌山】
橋本市、紀美野町、海南市（下津町）
</t>
    <rPh sb="1" eb="3">
      <t>ナラ</t>
    </rPh>
    <rPh sb="10" eb="12">
      <t>ミエ</t>
    </rPh>
    <rPh sb="19" eb="22">
      <t>ワカヤマ</t>
    </rPh>
    <rPh sb="33" eb="36">
      <t>カイナンシ</t>
    </rPh>
    <phoneticPr fontId="4"/>
  </si>
  <si>
    <t>【広島】
庄原市、東城町、三次市
【島根】
出雲市、松江市、奥出雲町</t>
    <rPh sb="1" eb="3">
      <t>ヒロシマ</t>
    </rPh>
    <rPh sb="5" eb="8">
      <t>ショウバラシ</t>
    </rPh>
    <rPh sb="18" eb="20">
      <t>シマネ</t>
    </rPh>
    <phoneticPr fontId="4"/>
  </si>
  <si>
    <t>栗原市、石巻市</t>
    <rPh sb="4" eb="7">
      <t>イシノマキシ</t>
    </rPh>
    <phoneticPr fontId="4"/>
  </si>
  <si>
    <t>香取市</t>
    <phoneticPr fontId="4"/>
  </si>
  <si>
    <t>山武市、横芝光町</t>
    <rPh sb="4" eb="5">
      <t>ヨコ</t>
    </rPh>
    <phoneticPr fontId="4"/>
  </si>
  <si>
    <t>西尾市</t>
    <rPh sb="0" eb="3">
      <t>ニシオシ</t>
    </rPh>
    <phoneticPr fontId="4"/>
  </si>
  <si>
    <t>長与町</t>
    <phoneticPr fontId="4"/>
  </si>
  <si>
    <t>津別町</t>
    <phoneticPr fontId="4"/>
  </si>
  <si>
    <t>宇都宮市</t>
    <phoneticPr fontId="4"/>
  </si>
  <si>
    <t>市川市</t>
    <rPh sb="0" eb="3">
      <t>イチカワシ</t>
    </rPh>
    <phoneticPr fontId="4"/>
  </si>
  <si>
    <t>藤沢市、川崎市</t>
    <rPh sb="4" eb="6">
      <t>カワサキ</t>
    </rPh>
    <rPh sb="6" eb="7">
      <t>シ</t>
    </rPh>
    <phoneticPr fontId="4"/>
  </si>
  <si>
    <t>新潟市</t>
    <rPh sb="0" eb="3">
      <t>ニイガタシ</t>
    </rPh>
    <phoneticPr fontId="4"/>
  </si>
  <si>
    <t>高浜町</t>
    <phoneticPr fontId="4"/>
  </si>
  <si>
    <t>丹波市</t>
    <phoneticPr fontId="4"/>
  </si>
  <si>
    <t>世羅町</t>
    <phoneticPr fontId="4"/>
  </si>
  <si>
    <t>士幌町、江別市、新富町</t>
    <phoneticPr fontId="4"/>
  </si>
  <si>
    <t>河北町</t>
    <phoneticPr fontId="4"/>
  </si>
  <si>
    <t>中之条町</t>
    <rPh sb="0" eb="4">
      <t>ナカノジョウマチ</t>
    </rPh>
    <phoneticPr fontId="4"/>
  </si>
  <si>
    <t>多気町</t>
    <phoneticPr fontId="4"/>
  </si>
  <si>
    <t>南あわじ市</t>
    <phoneticPr fontId="4"/>
  </si>
  <si>
    <t>施設園芸</t>
    <rPh sb="0" eb="2">
      <t>シセツ</t>
    </rPh>
    <rPh sb="2" eb="4">
      <t>エンゲイ</t>
    </rPh>
    <phoneticPr fontId="4"/>
  </si>
  <si>
    <t>露地野菜</t>
    <rPh sb="0" eb="2">
      <t>ロジ</t>
    </rPh>
    <rPh sb="2" eb="4">
      <t>ヤサイ</t>
    </rPh>
    <phoneticPr fontId="4"/>
  </si>
  <si>
    <t>畑作</t>
    <rPh sb="0" eb="2">
      <t>ハタサク</t>
    </rPh>
    <phoneticPr fontId="4"/>
  </si>
  <si>
    <t>畜産</t>
    <rPh sb="0" eb="2">
      <t>チクサン</t>
    </rPh>
    <phoneticPr fontId="4"/>
  </si>
  <si>
    <t>(株)マキノハラボ</t>
    <phoneticPr fontId="4"/>
  </si>
  <si>
    <t>(国研)農研機構九州沖縄農業研究センター園芸研究領域</t>
    <phoneticPr fontId="4"/>
  </si>
  <si>
    <t>(国研)農研機構東北農業研究センター</t>
    <phoneticPr fontId="4"/>
  </si>
  <si>
    <t>(株)レグミン</t>
    <phoneticPr fontId="4"/>
  </si>
  <si>
    <t>富山県花卉球根農業協同組合</t>
    <phoneticPr fontId="4"/>
  </si>
  <si>
    <t>岐阜県</t>
    <phoneticPr fontId="4"/>
  </si>
  <si>
    <t>(株)つじ農園</t>
    <phoneticPr fontId="4"/>
  </si>
  <si>
    <t>(株)パンドラファームグループ</t>
  </si>
  <si>
    <t>県立広島大学</t>
    <rPh sb="0" eb="2">
      <t>ケンリツ</t>
    </rPh>
    <phoneticPr fontId="4"/>
  </si>
  <si>
    <t>宮城県</t>
    <phoneticPr fontId="4"/>
  </si>
  <si>
    <t>(株)ベジトレード</t>
  </si>
  <si>
    <t>(株)ぐるなび</t>
  </si>
  <si>
    <t>(株)鈴生</t>
  </si>
  <si>
    <t>愛知県西三河農林水産事務所</t>
  </si>
  <si>
    <t>長崎県農林技術開発センター</t>
    <phoneticPr fontId="4"/>
  </si>
  <si>
    <t>(株)ＮＴＴドコモ北海道支社</t>
  </si>
  <si>
    <t>(有)エフ・エフ・ヒライデ</t>
  </si>
  <si>
    <t>千葉県農林総合研究センター</t>
  </si>
  <si>
    <t>(株)エヌ・ティ・ティ・データ経営研究所</t>
  </si>
  <si>
    <t>ｉｎａｈｏ(株)</t>
  </si>
  <si>
    <t>千葉大学</t>
  </si>
  <si>
    <t>(株)マプリィ</t>
  </si>
  <si>
    <t>(国研)農研機構果樹茶業研究部門</t>
    <phoneticPr fontId="4"/>
  </si>
  <si>
    <t>東京大学</t>
  </si>
  <si>
    <t>(国研)農研機構農村工学研究部門</t>
    <phoneticPr fontId="4"/>
  </si>
  <si>
    <t>(株)ぐんま農業ビジネス研究所</t>
  </si>
  <si>
    <t>三重大学</t>
  </si>
  <si>
    <t>(一社)スマートな島ぐらし推進協議会</t>
    <phoneticPr fontId="4"/>
  </si>
  <si>
    <t>アグリオン茶畑日誌、リモートセンシング営農支援サービス（天晴れ）、AgriVision「見える化システム」、茶加工と生産の統合最適化にむけた栽培・加工情報のIoT化およびデータ統合（荒茶加工情報の自動記録）、越境EC・オンライン商談システム</t>
    <rPh sb="5" eb="7">
      <t>チャバタケ</t>
    </rPh>
    <rPh sb="7" eb="9">
      <t>ニッシ</t>
    </rPh>
    <rPh sb="19" eb="21">
      <t>エイノウ</t>
    </rPh>
    <rPh sb="21" eb="23">
      <t>シエン</t>
    </rPh>
    <rPh sb="28" eb="30">
      <t>アッパ</t>
    </rPh>
    <rPh sb="44" eb="45">
      <t>ミ</t>
    </rPh>
    <rPh sb="47" eb="48">
      <t>カ</t>
    </rPh>
    <rPh sb="54" eb="55">
      <t>チャ</t>
    </rPh>
    <rPh sb="55" eb="57">
      <t>カコウ</t>
    </rPh>
    <rPh sb="58" eb="60">
      <t>セイサン</t>
    </rPh>
    <rPh sb="61" eb="63">
      <t>トウゴウ</t>
    </rPh>
    <rPh sb="63" eb="66">
      <t>サイテキカ</t>
    </rPh>
    <rPh sb="70" eb="72">
      <t>サイバイ</t>
    </rPh>
    <rPh sb="73" eb="75">
      <t>カコウ</t>
    </rPh>
    <rPh sb="75" eb="77">
      <t>ジョウホウ</t>
    </rPh>
    <rPh sb="81" eb="82">
      <t>カ</t>
    </rPh>
    <rPh sb="88" eb="90">
      <t>トウゴウ</t>
    </rPh>
    <rPh sb="91" eb="93">
      <t>アラチャ</t>
    </rPh>
    <rPh sb="93" eb="95">
      <t>カコウ</t>
    </rPh>
    <rPh sb="95" eb="97">
      <t>ジョウホウ</t>
    </rPh>
    <rPh sb="98" eb="100">
      <t>ジドウ</t>
    </rPh>
    <rPh sb="100" eb="102">
      <t>キロク</t>
    </rPh>
    <rPh sb="104" eb="106">
      <t>エッキョウ</t>
    </rPh>
    <rPh sb="114" eb="116">
      <t>ショウダン</t>
    </rPh>
    <phoneticPr fontId="4"/>
  </si>
  <si>
    <t>環境負荷軽減スマートCO2施用システム、CO2回収施用システム、UV-B照射による着色向上技術(タフナレイ)、スマートフォン・収穫台車を活用した高精細カメラとAIによるイチゴの生育特徴量計測システム(VisualBrain+AGRIVISION）、VisualBrain を活用した遠隔指導システム（VisualBrain）、非破壊果実品質評価技術を導入した自動選別・パック詰めロボット、非破壊果実品質評価技術、電場リーファーコンテナ、センサータグ(fresh bank)</t>
  </si>
  <si>
    <t>CropScope、営農支援システム</t>
    <rPh sb="10" eb="12">
      <t>エイノウ</t>
    </rPh>
    <rPh sb="12" eb="14">
      <t>シエン</t>
    </rPh>
    <phoneticPr fontId="4"/>
  </si>
  <si>
    <t>自律走行型ロボット、リモート圃場カメラ</t>
    <phoneticPr fontId="4"/>
  </si>
  <si>
    <t>自律走行草刈機FARBOT MOWER、自動追尾式搬送補助車両FARBOT 4WD（ブロワアタッチメント、防除アタッチメント）、農機シェアリングプラットフォーム</t>
    <rPh sb="53" eb="55">
      <t>ボウジョ</t>
    </rPh>
    <phoneticPr fontId="4"/>
  </si>
  <si>
    <t>球根植付ロボット、ICTウエイトトランスファー、屋外モニタリングシステム、簡易気象観測センサー、土壌複合センサー、球根収穫ロボット、営農支援システム</t>
    <phoneticPr fontId="4"/>
  </si>
  <si>
    <t>ドローン（リモートセンシング）、ほ場モニタリングセンサー、画像解析サービス、営農情報提供アプリケーション、地域版農業情報クラウド</t>
    <rPh sb="17" eb="18">
      <t>ジョウ</t>
    </rPh>
    <rPh sb="29" eb="31">
      <t>ガゾウ</t>
    </rPh>
    <rPh sb="31" eb="33">
      <t>カイセキ</t>
    </rPh>
    <phoneticPr fontId="4"/>
  </si>
  <si>
    <t>VR技能継承支援システム、ドローン（防除）、無線遠隔草刈機、リモコン式オフセットモアー、クリ収穫機、アシストスーツ、車速連動無線リモコン式有機ブロードキャスター、直線アシスト機能付きトラクタ、QRコードシステム</t>
    <rPh sb="18" eb="20">
      <t>ボウジョ</t>
    </rPh>
    <phoneticPr fontId="4"/>
  </si>
  <si>
    <t>ドローン（散布、リモートセンシング）、生産情報解析サービス、クラウドデータベース（作業依頼とオペレーターのマッチング、位置情報、農地マップ）</t>
    <rPh sb="5" eb="7">
      <t>サンプ</t>
    </rPh>
    <rPh sb="59" eb="61">
      <t>イチ</t>
    </rPh>
    <rPh sb="61" eb="63">
      <t>ジョウホウ</t>
    </rPh>
    <rPh sb="64" eb="66">
      <t>ノウチ</t>
    </rPh>
    <phoneticPr fontId="4"/>
  </si>
  <si>
    <t>圃場環境センサー、観測用定点カメラ、営農管理システム、リモコン式除草機、剪定枝自走破砕機、追従型運搬機</t>
    <rPh sb="18" eb="20">
      <t>エイノウ</t>
    </rPh>
    <rPh sb="20" eb="22">
      <t>カンリ</t>
    </rPh>
    <phoneticPr fontId="4"/>
  </si>
  <si>
    <t>農機シェアリングシステム、ロボットトラクター、自動操舵トラクタ、車速センサ付き播種機、スプレッター、ドローン（防除、施肥）、リモコン草刈り機、運搬機、収量コンバイン、営農管理システム</t>
    <rPh sb="0" eb="2">
      <t>ノウキ</t>
    </rPh>
    <rPh sb="23" eb="25">
      <t>ジドウ</t>
    </rPh>
    <rPh sb="25" eb="27">
      <t>ソウダ</t>
    </rPh>
    <rPh sb="32" eb="34">
      <t>シャソク</t>
    </rPh>
    <rPh sb="37" eb="38">
      <t>ツ</t>
    </rPh>
    <rPh sb="39" eb="41">
      <t>ハシュ</t>
    </rPh>
    <rPh sb="41" eb="42">
      <t>キ</t>
    </rPh>
    <rPh sb="55" eb="57">
      <t>ボウジョ</t>
    </rPh>
    <rPh sb="58" eb="60">
      <t>セヒ</t>
    </rPh>
    <rPh sb="66" eb="68">
      <t>クサカ</t>
    </rPh>
    <rPh sb="69" eb="70">
      <t>キ</t>
    </rPh>
    <rPh sb="83" eb="85">
      <t>エイノウ</t>
    </rPh>
    <rPh sb="85" eb="87">
      <t>カンリ</t>
    </rPh>
    <phoneticPr fontId="4"/>
  </si>
  <si>
    <t>自律走行台車FARBOT（センシング）、栽培管理サポートシステム、営農管理システム、生販連携管理システム、選果・包装システム、印字装置、選果機及び包装機出荷管理システム、データ統合プラットフォーム、選果・出荷管理システ
ム</t>
    <rPh sb="33" eb="37">
      <t>エイノウカンリ</t>
    </rPh>
    <phoneticPr fontId="4"/>
  </si>
  <si>
    <t>自動等級判別AIモデル、等級自動管理システム、需要予測、価格推移予測AIモデル</t>
    <phoneticPr fontId="4"/>
  </si>
  <si>
    <t>出荷日予測システム、ぐるなびアグリ（栽培管理、出荷管理）、農家経営シミュレーションシステム、飲食店情報システム、購買者データ分析システム、Rakuten Airis</t>
    <rPh sb="23" eb="25">
      <t>シュッカ</t>
    </rPh>
    <rPh sb="25" eb="27">
      <t>カンリ</t>
    </rPh>
    <phoneticPr fontId="4"/>
  </si>
  <si>
    <t>自動操舵トラクター、乗用全自動野菜移植機、乗用管理ビークル、レタス生育予測データ活用型栽培管理システム、ブロッコリー収穫機、受発注システム、ブロッコリー花蕾分割選別装置</t>
    <phoneticPr fontId="4"/>
  </si>
  <si>
    <t>袋詰め機、AI・データ分析、あぐりログBOX、出荷情報( 出荷量予測、出荷予約)を用いた配送の適正化</t>
    <phoneticPr fontId="4"/>
  </si>
  <si>
    <t>ＮＥＣ営農指導支援システム、かん水制御LF821クラウド改良型、農業用無人車（散布・運搬）、ドローン（防除）、出荷量推定システム、瞬時収穫時期判定デバイス、プレ選果システム、ＡＩ貯蔵システム、RFIDスマートレジシステム、スマート ＰＯＳシステム</t>
    <rPh sb="39" eb="41">
      <t>サンプ</t>
    </rPh>
    <rPh sb="42" eb="44">
      <t>ウンパン</t>
    </rPh>
    <rPh sb="51" eb="53">
      <t>ボウジョ</t>
    </rPh>
    <phoneticPr fontId="4"/>
  </si>
  <si>
    <t>自動移植トラクターシステム、自動除草トラクターシステム、てん菜褐斑病害
検知システム、ワナミル</t>
    <phoneticPr fontId="4"/>
  </si>
  <si>
    <t>自動定植機、害虫予察AI、薬剤散布ロボット、ファーモ、営農管理システム（AGRIOS）、EC用データロガーシステム</t>
    <phoneticPr fontId="4"/>
  </si>
  <si>
    <t>せん定枝運搬・結束作業・
除草剤散布、ロボット作業車、EnOceanLongRange （ eセンシングfor アグリ）、AI画像解析、防除支援アプリ</t>
    <phoneticPr fontId="4"/>
  </si>
  <si>
    <t>小型多機能ロボット、防除用アタッチメント（タンク搭載型）、ロボット芝刈機Automower 450X</t>
    <phoneticPr fontId="4"/>
  </si>
  <si>
    <t>ミニトマト自動収獲ロボット、電動収獲台車（人間用）、自動搬送ロボット</t>
    <phoneticPr fontId="4"/>
  </si>
  <si>
    <t>NSP栽培装置、房どり収穫ロボット、ロボット遠隔監視制御システム、統合的品質評価ソフトウェア、抗酸化能測定装置(ESR)</t>
    <phoneticPr fontId="4"/>
  </si>
  <si>
    <t>自律走行クローラー「AgriMover」、運搬台車ユニット、AgriPalette、地理空間情報アプリ「mapry」、除草アタッチメントマキタMLM380型改良、インターレジェンス高圧噴霧ユニット、オーガニックプランター「SoBiC」H-005、流水計算ソフト、ストーンバッグRLマット</t>
    <phoneticPr fontId="4"/>
  </si>
  <si>
    <t>自動走行車（収穫装置搭載用）、自動収穫ロボット、果実収納システム、リモコン式草刈機、電動剪定鋏（枝切っ太郎（株）アルミ、
ス ASH30M）、営農管理システム（Z-GIS）、農地環境ナビ、気象環境測定装置「ソラテナ」</t>
    <phoneticPr fontId="4"/>
  </si>
  <si>
    <t>自走スラリータンカー、レドックスマスター(RM100prt) 乾燥装置</t>
    <phoneticPr fontId="4"/>
  </si>
  <si>
    <t>KSIS、WATARAS、自動小型ゲート駆動システム、排水路用ゲート駆動システム、農業簿記、KSAS、生物センシングシステム</t>
    <rPh sb="41" eb="43">
      <t>ノウギョウ</t>
    </rPh>
    <rPh sb="43" eb="45">
      <t>ボキ</t>
    </rPh>
    <phoneticPr fontId="4"/>
  </si>
  <si>
    <t>追い払いロボット（イーエムアイ・ラボAG60a）、自動運搬台車（イーエムアイ・ラボAG90t）</t>
    <rPh sb="0" eb="1">
      <t>オ</t>
    </rPh>
    <rPh sb="2" eb="3">
      <t>ハラ</t>
    </rPh>
    <rPh sb="25" eb="27">
      <t>ジドウ</t>
    </rPh>
    <rPh sb="27" eb="29">
      <t>ウンパン</t>
    </rPh>
    <rPh sb="29" eb="31">
      <t>ダイシャ</t>
    </rPh>
    <phoneticPr fontId="4"/>
  </si>
  <si>
    <t>Wi-Fiの基地局、基地局のバックホール回線（ ① 光回線②SIM）、自営光回線の延伸、ネットワークカメラ（型式：AR3S）、＆NASサーバ8TB、水門の遠隔制御システム（お助け門）、LPWA基地局、捕獲検知センサ＆カメラ（型式：みまわローラ）、マイクロフォンによるシカの行動把握システム、トレイルカメラ、捕獲用檻、捕獲状況把握センサ</t>
    <phoneticPr fontId="4"/>
  </si>
  <si>
    <t>ヤンマー全自動野菜播種機（SV410A,AL128）、養土回収装置（SCS3500FS5,TIK）、ヤンマー自動操舵トラクタ淡路島モデル（ YT333AJ,AYUQHKS4-
T）スマートアシストリモート搭載、ヤンマー全自動野菜移植機（ PW20R,RSKS2LSAR）GNSSスマートアシストリモート搭載、丸山ハイクリブーム（BSA-951,CA）、ヤンマーハクサイ収穫機（HH1400,SAR）GNSSスマートアシストリモート搭載、自律走行式センシングロボットカメラ、データ管理サーバーＡＩ判定システム、スマートグラスディーセント・ワーカブル・アイ（DWi）</t>
    <phoneticPr fontId="4"/>
  </si>
  <si>
    <t>農事組合法人東邦農園(株)マキノハラボKAWANE抹茶(株)、国際航業(株)、(株)プログメイト、(株)アットビジョン静岡県農林技術研究所茶業研究センター、静岡県志太榛原農林事務所、静岡県経済産業部農業局、静岡大学情報学部、東京大学空間情報科学研究センター</t>
  </si>
  <si>
    <t>JA阿蘇いちご部会 委託部、大津 裕樹、園田 賢臣、田中 千男喜(国研)農研機構九州沖縄農業研究センター園芸研究領域農研機構九州沖縄農業研究センター、農研機構食品研究部門、熊本県農業研究センター農産園芸研究所高原農業研究所、九州大学大学院農学研究院環境農学部門、九州大学大学院農学研究院農業資源経営学部門、秋田県立大学生物資源科学部、長崎県立大学情報システム学部、宇都宮大学農学部附属農場、キヤノンＩＴソリューションズ(株)、日本通運(株)福岡支店、イオン九州(株)、大石産業(株)、(一社) GAP普及推進機構</t>
  </si>
  <si>
    <t>埜村 丈雄、城宝 清幸、農事組合法人富山東部球根プラント組合富山県花卉球根農業協同組合富山西部球根プラント(株)、富山県広域普及指導センター、富山県砺波農林振興センター、富山県新川農林振興センター、富山県農林水産総合技術センター、(株)ヰセキ関西中部砺波市球根組合、新川地区球根組合、砺波市、南砺市、入善町</t>
  </si>
  <si>
    <t>(株)えな笠置山栗園、(農)アグリアシスト中野方、東美濃栗振興協議会岐阜県東美濃農業協同組合、(株)七福(菓子業者)岐阜大学応用生物科学部、(株)東海近畿クボタ、キーウェアソリューションズ
(株)、ソフトバンク(株)、一般社団法人岐阜県農畜産公社、中津川市農林部農業振興課、恵那市農林部農政課、岐阜県農政部
恵那農林事務所農業普及課、岐阜県農政部中山間農業研究所、岐阜県恵那県事務所、岐阜県農政部農業経営課、岐阜県農政部農産園芸課、一般社団法人岐阜県農業会議</t>
  </si>
  <si>
    <t>(有)王隠堂農園、(有)御浜天地、今西 清次、仁司 与士久、吉田 公司、岡本 好司、井関 角宜、菊本 佳孝、山崎 裕康、妙瀬田 宏、内芝 和哉、(株)パンドラファームグループ(株)パンドラファームグループ㈱日本総合研究所、ベジタリア(株)</t>
  </si>
  <si>
    <t>(同)重原農園、(株)vegeta、(株)宇惠ファーム、農事組合法人くまの、村岡農園、白根りんご農園、ファームナガタ84、農縁たねまき、(株)勝部農産、カンドーファーム(株)、(有)コスモ二十一、(株)いづも農縁県立広島大学(同)重原農園庄原商工会議所、(株)エネルギア・コミュニケーションズ、(株)中四国クボタ、広島県農林水産局農業経営発展課、広島県北部農業技術指導所、庄原市、三次市</t>
  </si>
  <si>
    <t>(株) 鈴生(株)鈴生横浜市場センター(株)、STMエクスプレス(株)、静岡県経済農業協同組合連合会、ヤンマーアグリジャパン(株) 中部近畿支社(一財)アグリオープンイノベーション機構、(国研)農研機構、静岡県経済産業部農業局、㈱日本農業サポート研究所、横浜丸中ホールディングス(株)、(株)モスフードサービス</t>
  </si>
  <si>
    <t>下村 堅二愛知県西三河農林水産事務所愛知県経済農業協同組合連合会、西三河農業協同組合、PwCあらた有限責任監査法人、東海ローディング(株)、(株)エヌアイシー愛知県農業総合試験場、T工房Z(株)、PwCあらた有限責任監査法人</t>
  </si>
  <si>
    <t>ＪＡ長崎せいひ ことのうみ柑橘部会長崎県農林技術開発センター長崎西彼農業協同組合じげもん長与直売所、長与町農業後継者会長崎西彼農業協同組合、長崎県県央振興局農林部、ＮＥＣソリューションイノベータ (株)、(株) デンソーウェーブ、NPO法人 ドローンエイド、慶應義塾大学、システムファイブ (株)、大青工業 (株)、(株) アグリ未来長崎、長与町産業振興課、</t>
  </si>
  <si>
    <t>(有)エフ・エフ・ヒライデ(有)エフ・エフ・ヒライデ(株)イーエムアイ・ラボ、(株)ノーザンシステムサービス、(株)ビビッドガーデン(株)farmo、宇都宮市役所農業企画課・農林生産流通課、栃木県農政部経営技術課、栃木県河内農業振興事務所経営普部、栃木県農業試験場、(株)日本農業サポート研究所、税理士法人アミック＆パートナーズ</t>
  </si>
  <si>
    <t>(有)ヤマニ果樹農園千葉県農林総合研究センターアイ・イート(株)、東日本電信電話(株)、(株)NTTデータCCS、(株)イーエスケイ、(株)エヌ・ティ・ティ・データ経営研究所、千葉県果樹園芸組合連合会ナシ部会、全国農業協同組合連合会千葉県本部、市川市農業協同組合、市川市経済部農業振興課、千葉県東葛飾農業事務所改良普及課、千葉県農林水産部担い手支援課専門普及指導室、(株)エヌ・ティ・ティ・デ
ータ経営研究所</t>
  </si>
  <si>
    <t>井出農園、川名梨園(株)エヌ・ティ・ティ・データ経営研究所神奈川県農業技術センター</t>
  </si>
  <si>
    <t>(株)福井和郷千葉大学福井県農業試験場 園芸研究センター、ヤンマーグリーンシステム(株)、パナソニック(株)、デリカフーズ(株)、(株)メディカル青果物研究所</t>
  </si>
  <si>
    <t>農事組合法人 世羅幸水農園(国研)農研機構果樹茶業研究部門東京大学、立命館大学、(株)デンソー、CDS経営戦略研究所神奈川県農業技術センター、広島大学、広島県東部農業技術指導所</t>
  </si>
  <si>
    <t>JA士幌町、(株)町村農場、(株)本部農場東京大学帯広畜産大学、(株)タカキタ、NTT東日本、グレンカル・シナリー(株)北海道興部町、北海道鹿追町、バイオマスリサーチ(株)</t>
  </si>
  <si>
    <t>山口農園(株)ぐんま農業ビジネス研究所(株)eロボティクス、(株)イーエムアイ・ラボ群馬県農業技術センター・高冷地野菜研究センター、中之条町役場</t>
  </si>
  <si>
    <t>農事組合法人元丈の里営農組合三重大学立梅(たちばい)用水土地改良区、一般社団法人 ふるさと屋農研機構 農村工学研究部門、農研機構 西日本農業研究センター、NTTアグリテクノロジー、ベジタリア(株)、(株)協和コンサルタンツ、京都先端科学大学、(株)クロノステック</t>
  </si>
  <si>
    <t>(株)アクアヴェルデAWAJI、三篠環境整備隊(生産者９名・任意団体)(一社)スマートな島ぐらし推進協議会ヤンマーアグリジャパン(株)、(株)神戸デジタル・ラボ、リベラ(株)、(株)アクアヴェルデAWAJI兵庫県立農林水産技術総合センター、南あわじ市農林振興課、 神戸大学大学院システム情報学研究科、社会福祉法人 淡路島福祉会、一般社団法人 食品需給研究センター</t>
  </si>
  <si>
    <t>まつだい棚田バンク（NPO法人越後妻有里山協働機構）、（農）ふれあいファーム三ケ村</t>
    <phoneticPr fontId="3"/>
  </si>
  <si>
    <t>Ｒ１</t>
  </si>
  <si>
    <t>Ｒ１</t>
    <phoneticPr fontId="3"/>
  </si>
  <si>
    <t>Ｒ２</t>
  </si>
  <si>
    <t>Ｒ２補</t>
    <rPh sb="2" eb="3">
      <t>ホ</t>
    </rPh>
    <phoneticPr fontId="3"/>
  </si>
  <si>
    <t>Ｒ３</t>
  </si>
  <si>
    <t>Ｒ３</t>
    <phoneticPr fontId="3"/>
  </si>
  <si>
    <t>実証年度</t>
    <rPh sb="0" eb="2">
      <t>ジッショウ</t>
    </rPh>
    <rPh sb="2" eb="4">
      <t>ネンド</t>
    </rPh>
    <phoneticPr fontId="3"/>
  </si>
  <si>
    <t>果3B1輸</t>
    <rPh sb="0" eb="1">
      <t>ハテ</t>
    </rPh>
    <rPh sb="4" eb="5">
      <t>ユ</t>
    </rPh>
    <phoneticPr fontId="3"/>
  </si>
  <si>
    <t>茶3C1輸</t>
    <rPh sb="0" eb="1">
      <t>チャ</t>
    </rPh>
    <rPh sb="4" eb="5">
      <t>ユ</t>
    </rPh>
    <phoneticPr fontId="3"/>
  </si>
  <si>
    <t>施3H6輸</t>
    <rPh sb="0" eb="1">
      <t>セ</t>
    </rPh>
    <rPh sb="4" eb="5">
      <t>ユ</t>
    </rPh>
    <phoneticPr fontId="3"/>
  </si>
  <si>
    <t>露3B1サ</t>
    <rPh sb="0" eb="1">
      <t>ツユ</t>
    </rPh>
    <phoneticPr fontId="3"/>
  </si>
  <si>
    <t>露3C2サ</t>
    <rPh sb="0" eb="1">
      <t>ツユ</t>
    </rPh>
    <phoneticPr fontId="3"/>
  </si>
  <si>
    <t>施3C2サ</t>
    <rPh sb="0" eb="1">
      <t>セ</t>
    </rPh>
    <phoneticPr fontId="3"/>
  </si>
  <si>
    <t>花3D2サ</t>
    <rPh sb="0" eb="1">
      <t>ハナ</t>
    </rPh>
    <phoneticPr fontId="3"/>
  </si>
  <si>
    <t>土3D3サ</t>
    <rPh sb="0" eb="1">
      <t>ツチ</t>
    </rPh>
    <phoneticPr fontId="3"/>
  </si>
  <si>
    <t>果3E4サ</t>
    <rPh sb="0" eb="1">
      <t>ハテ</t>
    </rPh>
    <phoneticPr fontId="3"/>
  </si>
  <si>
    <t>土3E4サ</t>
    <rPh sb="0" eb="1">
      <t>ツチ</t>
    </rPh>
    <phoneticPr fontId="3"/>
  </si>
  <si>
    <t>果3F5サ</t>
    <rPh sb="0" eb="1">
      <t>ハテ</t>
    </rPh>
    <phoneticPr fontId="3"/>
  </si>
  <si>
    <t>露3G9サ</t>
    <rPh sb="0" eb="1">
      <t>ツユ</t>
    </rPh>
    <phoneticPr fontId="3"/>
  </si>
  <si>
    <t>施3B1商</t>
    <rPh sb="0" eb="1">
      <t>セ</t>
    </rPh>
    <rPh sb="4" eb="5">
      <t>ショウ</t>
    </rPh>
    <phoneticPr fontId="3"/>
  </si>
  <si>
    <t>露3C3商</t>
    <rPh sb="0" eb="1">
      <t>ツユ</t>
    </rPh>
    <rPh sb="4" eb="5">
      <t>ショウ</t>
    </rPh>
    <phoneticPr fontId="3"/>
  </si>
  <si>
    <t>露3C4商</t>
    <rPh sb="0" eb="1">
      <t>ツユ</t>
    </rPh>
    <rPh sb="4" eb="5">
      <t>ショウ</t>
    </rPh>
    <phoneticPr fontId="3"/>
  </si>
  <si>
    <t>露3C5商</t>
    <rPh sb="0" eb="1">
      <t>ツユ</t>
    </rPh>
    <rPh sb="4" eb="5">
      <t>ショウ</t>
    </rPh>
    <phoneticPr fontId="3"/>
  </si>
  <si>
    <t>施3E5商</t>
    <rPh sb="0" eb="1">
      <t>セ</t>
    </rPh>
    <rPh sb="4" eb="5">
      <t>ショウ</t>
    </rPh>
    <phoneticPr fontId="3"/>
  </si>
  <si>
    <t>果3H7商</t>
    <rPh sb="0" eb="1">
      <t>ハテ</t>
    </rPh>
    <rPh sb="4" eb="5">
      <t>ショウ</t>
    </rPh>
    <phoneticPr fontId="3"/>
  </si>
  <si>
    <t>土3A1リ</t>
    <rPh sb="0" eb="1">
      <t>ツチ</t>
    </rPh>
    <phoneticPr fontId="3"/>
  </si>
  <si>
    <t>花3C1リ</t>
    <rPh sb="0" eb="1">
      <t>ハナ</t>
    </rPh>
    <phoneticPr fontId="3"/>
  </si>
  <si>
    <t>果3C2リ</t>
    <rPh sb="0" eb="1">
      <t>ハテ</t>
    </rPh>
    <phoneticPr fontId="3"/>
  </si>
  <si>
    <t>果3C3リ</t>
    <rPh sb="0" eb="1">
      <t>ハテ</t>
    </rPh>
    <phoneticPr fontId="3"/>
  </si>
  <si>
    <t>施3D3リ</t>
    <rPh sb="0" eb="1">
      <t>セ</t>
    </rPh>
    <phoneticPr fontId="3"/>
  </si>
  <si>
    <t>施3D4リ</t>
    <rPh sb="0" eb="1">
      <t>セ</t>
    </rPh>
    <phoneticPr fontId="3"/>
  </si>
  <si>
    <t>露3F7リ</t>
    <rPh sb="0" eb="1">
      <t>ツユ</t>
    </rPh>
    <phoneticPr fontId="3"/>
  </si>
  <si>
    <t>果3G6リ</t>
    <rPh sb="0" eb="1">
      <t>カ</t>
    </rPh>
    <phoneticPr fontId="3"/>
  </si>
  <si>
    <t>畜3A1地</t>
    <rPh sb="0" eb="1">
      <t>チク</t>
    </rPh>
    <rPh sb="4" eb="5">
      <t>チ</t>
    </rPh>
    <phoneticPr fontId="3"/>
  </si>
  <si>
    <t>土3B2地</t>
    <rPh sb="0" eb="1">
      <t>ツチ</t>
    </rPh>
    <rPh sb="4" eb="5">
      <t>チ</t>
    </rPh>
    <phoneticPr fontId="3"/>
  </si>
  <si>
    <t>露3C6地</t>
    <rPh sb="0" eb="1">
      <t>ツユ</t>
    </rPh>
    <rPh sb="4" eb="5">
      <t>チ</t>
    </rPh>
    <phoneticPr fontId="3"/>
  </si>
  <si>
    <t>土3E5地</t>
    <rPh sb="0" eb="1">
      <t>ツチ</t>
    </rPh>
    <rPh sb="4" eb="5">
      <t>チ</t>
    </rPh>
    <phoneticPr fontId="3"/>
  </si>
  <si>
    <t>露3F8地</t>
    <rPh sb="0" eb="1">
      <t>ツユ</t>
    </rPh>
    <rPh sb="4" eb="5">
      <t>チ</t>
    </rPh>
    <phoneticPr fontId="3"/>
  </si>
  <si>
    <t>静岡市</t>
    <rPh sb="0" eb="3">
      <t>シズオカシ</t>
    </rPh>
    <phoneticPr fontId="4"/>
  </si>
  <si>
    <t>R3</t>
  </si>
  <si>
    <t>R3</t>
    <phoneticPr fontId="3"/>
  </si>
  <si>
    <t>ぶどう</t>
    <phoneticPr fontId="3"/>
  </si>
  <si>
    <t>（有）鶴沼ワイナリー</t>
    <rPh sb="0" eb="3">
      <t>ユウ</t>
    </rPh>
    <rPh sb="3" eb="5">
      <t>ツルヌマ</t>
    </rPh>
    <phoneticPr fontId="3"/>
  </si>
  <si>
    <t>東日本電信電話（株）北海道事業部</t>
    <rPh sb="8" eb="9">
      <t>カブ</t>
    </rPh>
    <rPh sb="10" eb="13">
      <t>ホッカイドウ</t>
    </rPh>
    <rPh sb="13" eb="16">
      <t>ジギョウブ</t>
    </rPh>
    <phoneticPr fontId="3"/>
  </si>
  <si>
    <t>東日本電信電話（株）北海道事業部、（有）鶴沼ワイナリー、北海道ワイン後志ヴィンヤード（株）、北海道ワイン（株）、北海道大学大学院能楽研究院、豊田通商（株）、日本電信電話（株）、浦臼町、仁木町、余市町、岩見沢市</t>
    <rPh sb="18" eb="19">
      <t>ア</t>
    </rPh>
    <rPh sb="20" eb="22">
      <t>ツルヌマ</t>
    </rPh>
    <rPh sb="28" eb="31">
      <t>ホッカイドウ</t>
    </rPh>
    <rPh sb="34" eb="36">
      <t>シリベシ</t>
    </rPh>
    <rPh sb="42" eb="45">
      <t>カブ</t>
    </rPh>
    <rPh sb="46" eb="49">
      <t>ホッカイドウ</t>
    </rPh>
    <rPh sb="53" eb="54">
      <t>カブ</t>
    </rPh>
    <rPh sb="56" eb="59">
      <t>ホッカイドウ</t>
    </rPh>
    <rPh sb="59" eb="61">
      <t>ダイガク</t>
    </rPh>
    <rPh sb="61" eb="64">
      <t>ダイガクイン</t>
    </rPh>
    <rPh sb="64" eb="66">
      <t>ノウガク</t>
    </rPh>
    <rPh sb="66" eb="68">
      <t>ケンキュウ</t>
    </rPh>
    <rPh sb="68" eb="69">
      <t>イン</t>
    </rPh>
    <rPh sb="70" eb="72">
      <t>トヨタ</t>
    </rPh>
    <rPh sb="72" eb="74">
      <t>ツウショウ</t>
    </rPh>
    <rPh sb="75" eb="76">
      <t>カブ</t>
    </rPh>
    <rPh sb="78" eb="80">
      <t>ニホン</t>
    </rPh>
    <rPh sb="80" eb="82">
      <t>デンシン</t>
    </rPh>
    <rPh sb="82" eb="84">
      <t>デンワ</t>
    </rPh>
    <rPh sb="85" eb="86">
      <t>カブ</t>
    </rPh>
    <phoneticPr fontId="3"/>
  </si>
  <si>
    <t>5GA02</t>
    <phoneticPr fontId="3"/>
  </si>
  <si>
    <t>訓子府町</t>
    <rPh sb="0" eb="4">
      <t>クンネップチョウ</t>
    </rPh>
    <phoneticPr fontId="3"/>
  </si>
  <si>
    <t>乳用牛</t>
    <rPh sb="0" eb="3">
      <t>ニュウヨウギュウ</t>
    </rPh>
    <phoneticPr fontId="2"/>
  </si>
  <si>
    <t>ホクレン農業協同組合連合会</t>
    <rPh sb="4" eb="6">
      <t>ノウギョウ</t>
    </rPh>
    <rPh sb="6" eb="8">
      <t>キョウドウ</t>
    </rPh>
    <rPh sb="8" eb="10">
      <t>クミアイ</t>
    </rPh>
    <rPh sb="10" eb="13">
      <t>レンゴウカイ</t>
    </rPh>
    <phoneticPr fontId="3"/>
  </si>
  <si>
    <t>（株）エヌ・ティ・ティ・データ経営研究所</t>
    <rPh sb="1" eb="2">
      <t>カブ</t>
    </rPh>
    <phoneticPr fontId="3"/>
  </si>
  <si>
    <t>（株）エヌ・ティ・ティ・データ経営研究所、ホクレン農業協同組合連合会、（株）NTTドコモ、宮崎大学、訓子府町、きたみらい農業協同組合、北海道イシダ（株）</t>
    <rPh sb="0" eb="3">
      <t>カブ</t>
    </rPh>
    <rPh sb="25" eb="27">
      <t>ノウギョウ</t>
    </rPh>
    <rPh sb="27" eb="29">
      <t>キョウドウ</t>
    </rPh>
    <rPh sb="29" eb="31">
      <t>クミアイ</t>
    </rPh>
    <rPh sb="31" eb="34">
      <t>レンゴウカイ</t>
    </rPh>
    <rPh sb="35" eb="38">
      <t>カブ</t>
    </rPh>
    <rPh sb="45" eb="47">
      <t>ミヤザキ</t>
    </rPh>
    <rPh sb="47" eb="49">
      <t>ダイガク</t>
    </rPh>
    <rPh sb="50" eb="54">
      <t>クンネップチョウ</t>
    </rPh>
    <rPh sb="60" eb="62">
      <t>ノウギョウ</t>
    </rPh>
    <rPh sb="62" eb="64">
      <t>キョウドウ</t>
    </rPh>
    <rPh sb="64" eb="66">
      <t>クミアイ</t>
    </rPh>
    <rPh sb="67" eb="70">
      <t>ホッカイドウ</t>
    </rPh>
    <rPh sb="73" eb="76">
      <t>カブ</t>
    </rPh>
    <phoneticPr fontId="3"/>
  </si>
  <si>
    <t>5GC03</t>
    <phoneticPr fontId="3"/>
  </si>
  <si>
    <t>埼玉県</t>
    <rPh sb="0" eb="2">
      <t>サイタマ</t>
    </rPh>
    <rPh sb="2" eb="3">
      <t>ケン</t>
    </rPh>
    <phoneticPr fontId="2"/>
  </si>
  <si>
    <t>イチゴ</t>
    <phoneticPr fontId="3"/>
  </si>
  <si>
    <t>農業生産法人　（株）いちご畑</t>
    <rPh sb="0" eb="2">
      <t>ノウギョウ</t>
    </rPh>
    <rPh sb="2" eb="4">
      <t>セイサン</t>
    </rPh>
    <rPh sb="4" eb="6">
      <t>ホウジン</t>
    </rPh>
    <rPh sb="7" eb="10">
      <t>カブ</t>
    </rPh>
    <rPh sb="13" eb="14">
      <t>バタケ</t>
    </rPh>
    <phoneticPr fontId="3"/>
  </si>
  <si>
    <t>農研機構中日本農業研究センター</t>
    <rPh sb="0" eb="2">
      <t>ノウケン</t>
    </rPh>
    <rPh sb="2" eb="4">
      <t>キコウ</t>
    </rPh>
    <rPh sb="4" eb="7">
      <t>ナカニホン</t>
    </rPh>
    <rPh sb="7" eb="9">
      <t>ノウギョウ</t>
    </rPh>
    <rPh sb="9" eb="11">
      <t>ケンキュウ</t>
    </rPh>
    <phoneticPr fontId="3"/>
  </si>
  <si>
    <t>農研機構、農業生産法人（株）いちご畑、東日本電信電話（株）、銀座農園（株）、埼玉県大里農林振興センター、深谷市、花園農業協同組合、（株）NTTアグリテクノロジー、高崎健康福祉大学、国立大学法人群馬大学、国立大学法人富山大学、国立小山工業高等専門学校、（株）武蔵野銀行</t>
    <rPh sb="0" eb="2">
      <t>ノウケン</t>
    </rPh>
    <rPh sb="2" eb="4">
      <t>キコウ</t>
    </rPh>
    <rPh sb="5" eb="7">
      <t>ノウギョウ</t>
    </rPh>
    <rPh sb="7" eb="9">
      <t>セイサン</t>
    </rPh>
    <rPh sb="9" eb="11">
      <t>ホウジン</t>
    </rPh>
    <rPh sb="11" eb="14">
      <t>カブ</t>
    </rPh>
    <rPh sb="17" eb="18">
      <t>バタケ</t>
    </rPh>
    <rPh sb="19" eb="22">
      <t>ヒガシニホン</t>
    </rPh>
    <rPh sb="22" eb="24">
      <t>デンシン</t>
    </rPh>
    <rPh sb="24" eb="26">
      <t>デンワ</t>
    </rPh>
    <rPh sb="26" eb="29">
      <t>カブ</t>
    </rPh>
    <rPh sb="30" eb="32">
      <t>ギンザ</t>
    </rPh>
    <rPh sb="32" eb="34">
      <t>ノウエン</t>
    </rPh>
    <rPh sb="35" eb="36">
      <t>カブ</t>
    </rPh>
    <rPh sb="38" eb="41">
      <t>サイタマケン</t>
    </rPh>
    <rPh sb="41" eb="43">
      <t>オオサト</t>
    </rPh>
    <rPh sb="43" eb="45">
      <t>ノウリン</t>
    </rPh>
    <rPh sb="45" eb="47">
      <t>シンコウ</t>
    </rPh>
    <rPh sb="52" eb="55">
      <t>フカヤシ</t>
    </rPh>
    <rPh sb="56" eb="58">
      <t>ハナゾノ</t>
    </rPh>
    <rPh sb="58" eb="60">
      <t>ノウギョウ</t>
    </rPh>
    <rPh sb="60" eb="62">
      <t>キョウドウ</t>
    </rPh>
    <rPh sb="62" eb="64">
      <t>クミアイ</t>
    </rPh>
    <rPh sb="66" eb="67">
      <t>カブ</t>
    </rPh>
    <rPh sb="81" eb="83">
      <t>タカサキ</t>
    </rPh>
    <rPh sb="83" eb="85">
      <t>ケンコウ</t>
    </rPh>
    <rPh sb="85" eb="87">
      <t>フクシ</t>
    </rPh>
    <rPh sb="87" eb="89">
      <t>ダイガク</t>
    </rPh>
    <rPh sb="90" eb="92">
      <t>コクリツ</t>
    </rPh>
    <rPh sb="92" eb="94">
      <t>ダイガク</t>
    </rPh>
    <rPh sb="94" eb="96">
      <t>ホウジン</t>
    </rPh>
    <rPh sb="96" eb="98">
      <t>グンマ</t>
    </rPh>
    <rPh sb="98" eb="100">
      <t>ダイガク</t>
    </rPh>
    <rPh sb="101" eb="103">
      <t>コクリツ</t>
    </rPh>
    <rPh sb="103" eb="105">
      <t>ダイガク</t>
    </rPh>
    <rPh sb="105" eb="107">
      <t>ホウジン</t>
    </rPh>
    <rPh sb="107" eb="109">
      <t>トヤマ</t>
    </rPh>
    <rPh sb="109" eb="111">
      <t>ダイガク</t>
    </rPh>
    <rPh sb="112" eb="114">
      <t>コクリツ</t>
    </rPh>
    <rPh sb="114" eb="116">
      <t>オヤマ</t>
    </rPh>
    <rPh sb="116" eb="118">
      <t>コウギョウ</t>
    </rPh>
    <rPh sb="118" eb="120">
      <t>コウトウ</t>
    </rPh>
    <rPh sb="120" eb="122">
      <t>センモン</t>
    </rPh>
    <rPh sb="122" eb="124">
      <t>ガッコウ</t>
    </rPh>
    <rPh sb="125" eb="128">
      <t>カブ</t>
    </rPh>
    <rPh sb="128" eb="131">
      <t>ムサシノ</t>
    </rPh>
    <rPh sb="131" eb="133">
      <t>ギンコウ</t>
    </rPh>
    <phoneticPr fontId="3"/>
  </si>
  <si>
    <t>ＪＡ松任 大麦・大豆協議会、ＪＡ能美管内 大麦・大豆生産者、(株)アグリとくみつ、農事組合法人 大長野水稲生産組合石川県農林総合研究センター農業試験場(株)オプティム松任市農業協同組合、能美農業協同組合、公益社団法人いしかわ農業総合支援機構、石川県農林水産部生産流通課、石川県石川農林総合事務所、石川県南加賀農林総合事務所</t>
    <phoneticPr fontId="3"/>
  </si>
  <si>
    <t>国立大学法人鹿児島大学・大学院理工学研究科情報生体システム工学専攻、（株）日本計器鹿児島製作所、鹿児島県農業開発総合センター、関西ブロードバンド（株）、アグリセンシング、テラスマイル（株）、寺田製作所、(株)コンサル４１</t>
    <rPh sb="101" eb="104">
      <t>＠カブ</t>
    </rPh>
    <phoneticPr fontId="3"/>
  </si>
  <si>
    <t>ピンネ農業協同組合</t>
  </si>
  <si>
    <t>北海道空知農業改良普及センター中空知支所</t>
  </si>
  <si>
    <t>新十津川土地改良区</t>
  </si>
  <si>
    <t>一般財団法人ピンネ農業公社</t>
  </si>
  <si>
    <t>(株)北海道クボタ</t>
  </si>
  <si>
    <t>北海道大学大学院農学研究院</t>
  </si>
  <si>
    <t>(株)パスコ</t>
  </si>
  <si>
    <t>NEC ソリューションイノベータ(株)</t>
  </si>
  <si>
    <t>(株)スマートリンク北海道</t>
  </si>
  <si>
    <t>(株)クボタ</t>
  </si>
  <si>
    <t>いわみざわ農業協同組合</t>
  </si>
  <si>
    <t>いわみざわ地域ICT(GNSS 等)農業利活用研究会</t>
  </si>
  <si>
    <t>(有)新田農場</t>
  </si>
  <si>
    <t>(有)濱本農場</t>
  </si>
  <si>
    <t>(株)倉田農場</t>
  </si>
  <si>
    <t>道下一記</t>
  </si>
  <si>
    <t>(地独)青森県産業技術センター農林総合研究所</t>
  </si>
  <si>
    <t>青森県西北地域県民局農業普及振興室</t>
  </si>
  <si>
    <t>(株)十三湖ファーム</t>
  </si>
  <si>
    <t>(株) みちのくクボタ</t>
  </si>
  <si>
    <t>クボタアグリサービス(株)</t>
  </si>
  <si>
    <t>十三湖土地改良区</t>
  </si>
  <si>
    <t>(一社) 全国農業改良普及支援協会</t>
  </si>
  <si>
    <t>(一社) 食品需給研究センター</t>
  </si>
  <si>
    <t>農研機構東北農業研究センター</t>
  </si>
  <si>
    <t>農研機構農業革新工学研究センター</t>
  </si>
  <si>
    <t>秋田県農業試験場</t>
  </si>
  <si>
    <t>ヤンマーアグリジャパン(株)</t>
  </si>
  <si>
    <t>(株)IHI アグリテック</t>
  </si>
  <si>
    <t>(株)ビジョンテック</t>
  </si>
  <si>
    <t xml:space="preserve"> (農)たねっこ</t>
  </si>
  <si>
    <t>福島大学</t>
  </si>
  <si>
    <t>(株)南東北クボタ</t>
  </si>
  <si>
    <t>(公社)福島相双復興推進機構</t>
  </si>
  <si>
    <t>(一社)食品需給研究センター</t>
  </si>
  <si>
    <t>農研機構</t>
  </si>
  <si>
    <t>(株)関東甲信クボタ</t>
  </si>
  <si>
    <t>(株)サタケ</t>
  </si>
  <si>
    <t>(株)日立ソリューションズ</t>
  </si>
  <si>
    <t>(有)横田農場</t>
  </si>
  <si>
    <t>YAMAGUCHI farm(株)</t>
  </si>
  <si>
    <t>内藤貴通</t>
  </si>
  <si>
    <t>神崎町・千葉県香取農業事務所</t>
  </si>
  <si>
    <t>(NPO)ちば農業支援農業ネットワーク</t>
  </si>
  <si>
    <t>(一社)全国農業改良普及支援協会</t>
  </si>
  <si>
    <t>かとり農業協同組合</t>
  </si>
  <si>
    <t>JA ちば全農</t>
  </si>
  <si>
    <t>千葉県立下総高等学校</t>
  </si>
  <si>
    <t>(農)神崎東部</t>
  </si>
  <si>
    <t>新潟市農林水産部ニューフードバレー特区課(代表機関)</t>
  </si>
  <si>
    <t>農研機構中央農業研究センター</t>
  </si>
  <si>
    <t>農研機構農村工学研究部門</t>
  </si>
  <si>
    <t>新潟県農業総合研究所作物研究センター</t>
  </si>
  <si>
    <t>新潟県新潟地域振興局農林振興部新潟農業普及指導センター</t>
  </si>
  <si>
    <t>(株)新潟クボタ</t>
  </si>
  <si>
    <t>積水化学工業(株)</t>
  </si>
  <si>
    <t>(株)NTTドコモ</t>
  </si>
  <si>
    <t>(株)白銀カルチャー(生産者)</t>
  </si>
  <si>
    <t>新潟市(代表機関)</t>
  </si>
  <si>
    <t>新潟県農業総合研究所</t>
  </si>
  <si>
    <t>新潟農業普及指導センター</t>
  </si>
  <si>
    <t>井関農機(株)</t>
  </si>
  <si>
    <t>(株)ヰセキ関東甲信越</t>
  </si>
  <si>
    <t>国際航業(株)</t>
  </si>
  <si>
    <t>(株)スカイマティクス</t>
  </si>
  <si>
    <t>ウォーターセル(株)</t>
  </si>
  <si>
    <t>新潟県上越農業普及指導センター</t>
  </si>
  <si>
    <t>えちご上越農業協同組合</t>
  </si>
  <si>
    <t>関川水系土地改良区</t>
  </si>
  <si>
    <t>(株)北陸近畿クボタ</t>
  </si>
  <si>
    <t>富山県高岡農林振興センター</t>
  </si>
  <si>
    <t>富山県農林水産総合技術センター</t>
  </si>
  <si>
    <t>いみず野農業協同組合</t>
  </si>
  <si>
    <t>大門町土地改良区</t>
  </si>
  <si>
    <t>(株)小松製作所</t>
  </si>
  <si>
    <t>(株)オプティム</t>
  </si>
  <si>
    <t>(公財)いしかわ農業総合支援機構</t>
  </si>
  <si>
    <t>石川県石川農林総合事務所</t>
  </si>
  <si>
    <t>白山農業協同組合</t>
  </si>
  <si>
    <t>(農)夢耕坊</t>
  </si>
  <si>
    <t>(有)フクハラファーム</t>
  </si>
  <si>
    <t>立命館大学</t>
  </si>
  <si>
    <t>(株)ヤンマーアグリジャパン</t>
  </si>
  <si>
    <t>(株)積水化学工業</t>
  </si>
  <si>
    <t>農研機構九州沖縄農業研究センター</t>
  </si>
  <si>
    <t>農研機構農業技術革新工学研究センター</t>
  </si>
  <si>
    <t xml:space="preserve"> (一社)新生福島先端技術振興機構</t>
  </si>
  <si>
    <t xml:space="preserve"> (株)NTT データ</t>
  </si>
  <si>
    <t xml:space="preserve"> 東日本電信電話(株)</t>
  </si>
  <si>
    <t xml:space="preserve">(株)NTT データ CCS </t>
  </si>
  <si>
    <t xml:space="preserve"> (株)ハレックス</t>
  </si>
  <si>
    <t>(株)クニエ</t>
  </si>
  <si>
    <t xml:space="preserve"> (株)AmaterZ</t>
  </si>
  <si>
    <t>(農)田原</t>
  </si>
  <si>
    <t>上伊那農業協同組合</t>
  </si>
  <si>
    <t>信州大学</t>
  </si>
  <si>
    <t>長野県農政部農業技術課</t>
  </si>
  <si>
    <t>長野県上伊那農業改良普及センター</t>
  </si>
  <si>
    <t>小浜市産業部農林水産課</t>
  </si>
  <si>
    <t>福井県嶺南振興局</t>
  </si>
  <si>
    <t>(株)ヰセキ北陸</t>
  </si>
  <si>
    <t>静岡製機(株)</t>
  </si>
  <si>
    <t>ハスクバーナ・ゼノア(株)</t>
  </si>
  <si>
    <t>小浜ヤンマー(株)</t>
  </si>
  <si>
    <t>福井県丹南農林総合事務所農業経営支援部</t>
  </si>
  <si>
    <t>ドローン・ジャパン(株)</t>
  </si>
  <si>
    <t>(株)日本農業サポート研究所</t>
  </si>
  <si>
    <t>鯖江市役所産業環境部農林政策課</t>
  </si>
  <si>
    <t>福井丹南農業協同組合</t>
  </si>
  <si>
    <t>クボタアグリサービス(株)金沢事務所</t>
  </si>
  <si>
    <t>京都府農業協同組合中央会</t>
  </si>
  <si>
    <t>全国農業協同組合連合会 京都府本部</t>
  </si>
  <si>
    <t>京都農業協同組合</t>
  </si>
  <si>
    <t>(株)ドコモCS関西</t>
  </si>
  <si>
    <t>(株)WorldLink&amp;Company</t>
  </si>
  <si>
    <t>京都大学大学院農学研究科地域環境科学専攻</t>
  </si>
  <si>
    <t>国立大学法人京都大学</t>
  </si>
  <si>
    <t>(株)東海近畿クボタ</t>
  </si>
  <si>
    <t>マゼランシステムズジャパン(株)</t>
  </si>
  <si>
    <t>ソフトバンク(株)</t>
  </si>
  <si>
    <t>(株)Amnak</t>
  </si>
  <si>
    <t>岡山大学</t>
  </si>
  <si>
    <t>(株)中四国クボタ</t>
  </si>
  <si>
    <t>(一財)リモート・センシング技術センター</t>
  </si>
  <si>
    <t>EYアドバイザリー・アンド・コンサルティング(株)</t>
  </si>
  <si>
    <t>全農岡山県本部</t>
  </si>
  <si>
    <t>真庭農業協同組合</t>
  </si>
  <si>
    <t>岡山県立真庭高等学校</t>
  </si>
  <si>
    <t>真庭スマート農機利用組合</t>
  </si>
  <si>
    <t>農研機構西日本農業研究センター</t>
  </si>
  <si>
    <t>広島県立総合技術研究所農業技術センター</t>
  </si>
  <si>
    <t>広島県西部農業技術指導所</t>
  </si>
  <si>
    <t>(農)うもれ木の郷</t>
  </si>
  <si>
    <t>(農)むつみ</t>
  </si>
  <si>
    <t>(株)ヰセキ中国</t>
  </si>
  <si>
    <t>山口県農林水産部</t>
  </si>
  <si>
    <t>山口県萩農林水産事務所</t>
  </si>
  <si>
    <t>山口県農林総合技術センター</t>
  </si>
  <si>
    <t>(株)NTT ドコモ四国支社</t>
  </si>
  <si>
    <t>(株)中四国クボタ高松事務所</t>
  </si>
  <si>
    <t>高知県農業技術センター</t>
  </si>
  <si>
    <t>高知県須崎農業振興センター高南農業改良普及所</t>
  </si>
  <si>
    <t>(農)土里夢たかた</t>
  </si>
  <si>
    <t>鹿児島県南薩地域振興局</t>
  </si>
  <si>
    <t>(株)ほいで</t>
  </si>
  <si>
    <t>鹿児島県農業開発総合センター</t>
  </si>
  <si>
    <t>クボタアグリサービス(株)仙台事務所</t>
  </si>
  <si>
    <t>(株)ケーエス</t>
  </si>
  <si>
    <t>宮城県農業・園芸総合研究所</t>
  </si>
  <si>
    <t>宮城県古川農業試験場</t>
  </si>
  <si>
    <t>宮城県石巻農業改良普及センター</t>
  </si>
  <si>
    <t>(公社)みやぎ農業振興公社</t>
  </si>
  <si>
    <t>宮城県農政部農業振興課</t>
  </si>
  <si>
    <t>(株)ライス&amp;グリーン石島</t>
  </si>
  <si>
    <t>銀座農園(株)</t>
  </si>
  <si>
    <t>常総ひかり農業協同組合</t>
  </si>
  <si>
    <t>ヤンマーアグリジャパン(株)関東甲信越支社</t>
  </si>
  <si>
    <t>茨城県県西農林事務所経営・普及部門</t>
  </si>
  <si>
    <t>福井県農林水産部園芸振興課</t>
  </si>
  <si>
    <t>福井県農業試験場</t>
  </si>
  <si>
    <t>福井県坂井農林総合事務所</t>
  </si>
  <si>
    <t>クボタアグリサービス(株)金沢事業所</t>
  </si>
  <si>
    <t>花咲ふくい農業協同組合</t>
  </si>
  <si>
    <t>福井県経済農業協同組合連合会</t>
  </si>
  <si>
    <t>岐阜県農政課</t>
  </si>
  <si>
    <t>岐阜県岐阜農林事務所</t>
  </si>
  <si>
    <t>岐阜県農業経営課</t>
  </si>
  <si>
    <t>岐阜県農産園芸課</t>
  </si>
  <si>
    <t>岐阜県農業技術センター</t>
  </si>
  <si>
    <t>ぎふ農業協同組合</t>
  </si>
  <si>
    <t>全国農業協同組合連合会岐阜県本部</t>
  </si>
  <si>
    <t>(株)ヰセキ関西中部</t>
  </si>
  <si>
    <t>(農)巣南営農組合</t>
  </si>
  <si>
    <t>(一社)岐阜県農業会議</t>
  </si>
  <si>
    <t>津別町農業協同組合</t>
  </si>
  <si>
    <t>NTTデータカスタマサービス(株)</t>
  </si>
  <si>
    <t>北海道オホーツク総合振興局網走農業改良普及センター美幌支所</t>
  </si>
  <si>
    <t>農研機構北海道農業研究センター</t>
  </si>
  <si>
    <t>(地独)北海道立総合研究機構十勝農業試験場</t>
  </si>
  <si>
    <t>津別町スマート農業研究会</t>
  </si>
  <si>
    <t>帯広畜産大学</t>
  </si>
  <si>
    <t>(株)農業情報設計社</t>
  </si>
  <si>
    <t>十勝農業協同組合連合会</t>
  </si>
  <si>
    <t>更別農業協同組合</t>
  </si>
  <si>
    <t>ホクサン(株)</t>
  </si>
  <si>
    <t>NECソリューションイノベータ(株)</t>
  </si>
  <si>
    <t>十勝農業改良普及センター</t>
  </si>
  <si>
    <t>スペースアグリ(株)</t>
  </si>
  <si>
    <t>(同)更別プリディクション</t>
  </si>
  <si>
    <t>(一社)熱中開拓機構</t>
  </si>
  <si>
    <t>JAしまね斐川地区本部</t>
  </si>
  <si>
    <t>(農)上直江ファーム</t>
  </si>
  <si>
    <t>ベジタリア(株)</t>
  </si>
  <si>
    <t>(株)エブリプラン</t>
  </si>
  <si>
    <t>(株)東洋新薬</t>
  </si>
  <si>
    <t>(株)ゼンリン</t>
  </si>
  <si>
    <t>南西糖業(株)</t>
  </si>
  <si>
    <t>鹿児島県大島支庁徳之島事務所農業普及課</t>
  </si>
  <si>
    <t>農業生産法人アグリサポート南大東(株)</t>
  </si>
  <si>
    <t>(株)くみき</t>
  </si>
  <si>
    <t>(株)ユニバーサルブレーンシステム</t>
  </si>
  <si>
    <t>(株)エーディエス</t>
  </si>
  <si>
    <t>NPO亜熱帯バイオマス利用研究センター</t>
  </si>
  <si>
    <t>(地独)青森県産業技術センター</t>
  </si>
  <si>
    <t>青森県上北地域県民局地域農林水産部農業普及振興室</t>
  </si>
  <si>
    <t>(株)みちのくクボタ</t>
  </si>
  <si>
    <t>(一財) リモート・センシング技術センター</t>
  </si>
  <si>
    <t>(株)サステクノ</t>
  </si>
  <si>
    <t>山形県</t>
    <phoneticPr fontId="3"/>
  </si>
  <si>
    <t>山形大学農学部</t>
  </si>
  <si>
    <t>山形大学農学部</t>
    <phoneticPr fontId="3"/>
  </si>
  <si>
    <t>アスザック(株)</t>
  </si>
  <si>
    <t>アスザック(株)</t>
    <phoneticPr fontId="3"/>
  </si>
  <si>
    <t>(株)南東北クボタ</t>
    <phoneticPr fontId="3"/>
  </si>
  <si>
    <t>クボタアグリサービス(株)</t>
    <phoneticPr fontId="3"/>
  </si>
  <si>
    <t>山形パナソニック(株)</t>
  </si>
  <si>
    <t>山形パナソニック(株)</t>
    <phoneticPr fontId="3"/>
  </si>
  <si>
    <t>トヨタ自動車(株)</t>
  </si>
  <si>
    <t>トヨタ自動車(株)</t>
    <phoneticPr fontId="3"/>
  </si>
  <si>
    <t>みちのく村山農業協同組合</t>
  </si>
  <si>
    <t>みちのく村山農業協同組合</t>
    <phoneticPr fontId="3"/>
  </si>
  <si>
    <t>尾花沢市</t>
    <phoneticPr fontId="3"/>
  </si>
  <si>
    <t>沼澤農場</t>
    <rPh sb="2" eb="4">
      <t>ノウジョウ</t>
    </rPh>
    <phoneticPr fontId="3"/>
  </si>
  <si>
    <t>(株)日本総合研究所</t>
  </si>
  <si>
    <t>栃木県農政部経営技術課</t>
  </si>
  <si>
    <t>栃木県農業試験場</t>
  </si>
  <si>
    <t>櫻井 衛</t>
  </si>
  <si>
    <t>塙 朝章</t>
  </si>
  <si>
    <t>(株)美土里農園</t>
  </si>
  <si>
    <t>(一財)浅間リサーチエクステンションセンター</t>
  </si>
  <si>
    <t>長野県佐久農業改良普及センター</t>
  </si>
  <si>
    <t>(株)日立ソリューションズ東日本</t>
  </si>
  <si>
    <t>スマートアグリコンサルタンツ(同)</t>
  </si>
  <si>
    <t>freee(株)</t>
  </si>
  <si>
    <t>つづく(株)</t>
  </si>
  <si>
    <t>庄原商工会議所</t>
  </si>
  <si>
    <t>中川政司</t>
  </si>
  <si>
    <t>広島県北部農業指導所</t>
  </si>
  <si>
    <t>ひろしんビジネスサービス(株)</t>
  </si>
  <si>
    <t>広島県農林水産局農業経営発展課</t>
  </si>
  <si>
    <t>(株)エネルギア・コミュニケーションズ</t>
  </si>
  <si>
    <t>ヤンマーアグリジャパン(株)中四国支社</t>
  </si>
  <si>
    <t>(株)Co-de</t>
  </si>
  <si>
    <t>広島県立総合技術研究所</t>
  </si>
  <si>
    <t>香川県(農業経営課</t>
  </si>
  <si>
    <t>(株)ニシザワ</t>
  </si>
  <si>
    <t>(株)ピアスタッフ</t>
  </si>
  <si>
    <t>(株)喜多猿八</t>
  </si>
  <si>
    <t>(株)中四国クボタ 高松事務所</t>
  </si>
  <si>
    <t>JA香川県仲多度地区営農センター</t>
  </si>
  <si>
    <t>JA 全農おおいた</t>
  </si>
  <si>
    <t>JAおおいた</t>
  </si>
  <si>
    <t>JA宮崎経済連</t>
  </si>
  <si>
    <t>農研機構九州沖縄農研</t>
  </si>
  <si>
    <t>宮崎大学</t>
  </si>
  <si>
    <t>宮崎県農業経営支援課</t>
  </si>
  <si>
    <t>宮崎県児湯農林振興局</t>
  </si>
  <si>
    <t>宮崎県総合農業試験場</t>
  </si>
  <si>
    <t>(株)グローシステム</t>
  </si>
  <si>
    <t>テラスマイル(株)</t>
  </si>
  <si>
    <t>ラピスセミコンダクタ(株)</t>
  </si>
  <si>
    <t>南榮工業(株)</t>
  </si>
  <si>
    <t>(株)宮崎県農協情報センター</t>
  </si>
  <si>
    <t>宮崎県農協果汁(株)</t>
  </si>
  <si>
    <t>宮崎県冷凍野菜加工事業者連携推進協議会</t>
  </si>
  <si>
    <t>(株)新福青果</t>
  </si>
  <si>
    <t>(株)あーぶ</t>
  </si>
  <si>
    <t>南九州大学</t>
  </si>
  <si>
    <t>宮崎県北諸県農業改良普及センター</t>
  </si>
  <si>
    <t>農研機構野菜花き研究部門</t>
  </si>
  <si>
    <t>(株)誠和</t>
  </si>
  <si>
    <t>(株)ケー・シー・エス</t>
  </si>
  <si>
    <t>みずほ第一フィナンシャルテクノロジー(株)</t>
  </si>
  <si>
    <t>(株)デルフィージャパン</t>
  </si>
  <si>
    <t>(株)トマティーナ</t>
  </si>
  <si>
    <t>(株)東馬場農園</t>
  </si>
  <si>
    <t>日本デルモンテアグリ(株)</t>
  </si>
  <si>
    <t>パナソニック(株)</t>
  </si>
  <si>
    <t>国立研究開発法人 農業・食品産業技術総合研究機構</t>
  </si>
  <si>
    <t>国立大学法人 豊橋技術科学大学</t>
  </si>
  <si>
    <t>愛知県農業総合試験場</t>
  </si>
  <si>
    <t>愛知県経済農業協同組合連合会</t>
  </si>
  <si>
    <t>西三河農業協同組合</t>
  </si>
  <si>
    <t>トヨタネ(株)</t>
  </si>
  <si>
    <t>(株)PLANT DATA</t>
  </si>
  <si>
    <t>(株)IT工房Z</t>
  </si>
  <si>
    <t>PwCあらた有限責任監査法人</t>
  </si>
  <si>
    <t>下村堅二</t>
  </si>
  <si>
    <t>(有)大坪物産</t>
  </si>
  <si>
    <t>(有)伊藤園芸</t>
  </si>
  <si>
    <t>(株)サンフォーユー</t>
  </si>
  <si>
    <t>三井物産プラスチック(株)九州支店</t>
  </si>
  <si>
    <t>九州大学大学院農学研究院環境農学部門</t>
  </si>
  <si>
    <t>長崎県立大学情報システム学部</t>
  </si>
  <si>
    <t>秋田県立大学生物資源学部</t>
  </si>
  <si>
    <t>熊本県農業研究センター農産園芸研究所高原農業研究所</t>
  </si>
  <si>
    <t>大分県産業科学技術センター</t>
  </si>
  <si>
    <t>(公財)九州先端科学技術研究所</t>
  </si>
  <si>
    <t>キヤノンITソリューションズ(株)</t>
  </si>
  <si>
    <t>キヤノンマーケティングジャパン(株)</t>
  </si>
  <si>
    <t>大石産業(株)</t>
  </si>
  <si>
    <t>(株)ファーム・アライアンス・マネジメント</t>
  </si>
  <si>
    <t>(株)ルートレック・ネットワークス</t>
  </si>
  <si>
    <t>(株)イノフィス</t>
  </si>
  <si>
    <t>(株)萩原農場生産研究所</t>
  </si>
  <si>
    <t>熊本県立大学</t>
  </si>
  <si>
    <t>熊本高等専門学校</t>
  </si>
  <si>
    <t>熊本市農業協同組合</t>
  </si>
  <si>
    <t>鹿本農業協同組合</t>
  </si>
  <si>
    <t>熊本県農業研究センター</t>
  </si>
  <si>
    <t>熊本県県央広域本部農林部農業普及・振興課</t>
  </si>
  <si>
    <t>山鹿市</t>
  </si>
  <si>
    <t>大阪府立大学</t>
  </si>
  <si>
    <t>シャープ(株)</t>
  </si>
  <si>
    <t>みのりラボ(株)</t>
  </si>
  <si>
    <t>(株)チャスキー</t>
  </si>
  <si>
    <t>(株)大和コンピューター</t>
  </si>
  <si>
    <t>大分県西部振興局</t>
  </si>
  <si>
    <t>鹿児島大学農学部</t>
  </si>
  <si>
    <t>鹿児島大学工学部</t>
  </si>
  <si>
    <t>JAそお鹿児島</t>
  </si>
  <si>
    <t>鹿児島県曽於畑地かんがい農業推進センター</t>
  </si>
  <si>
    <t>鹿児島県経済連</t>
  </si>
  <si>
    <t>(株)ニッポー</t>
  </si>
  <si>
    <t>(株)エス・テー・ラボ</t>
  </si>
  <si>
    <t>実証生産者6 名</t>
  </si>
  <si>
    <t>(株)インテック</t>
  </si>
  <si>
    <t>(株)ヰセキ東北</t>
  </si>
  <si>
    <t>(株)エルム</t>
  </si>
  <si>
    <t>(有)今村機械</t>
  </si>
  <si>
    <t>クリザール・ジャパン(株)</t>
  </si>
  <si>
    <t>JA 秋田なまはげ</t>
  </si>
  <si>
    <t>秋田県秋田地域振興局農林部</t>
  </si>
  <si>
    <t>秋田県農林水産部園芸振興課</t>
  </si>
  <si>
    <t>東北大学</t>
  </si>
  <si>
    <t>宮城大学</t>
  </si>
  <si>
    <t>仙台ターミナルビル(株)荒井事業所</t>
  </si>
  <si>
    <t>NTT 東日本(株)</t>
  </si>
  <si>
    <t>三井金属計測機工(株)</t>
  </si>
  <si>
    <t>(有)クレセントエルデザイン</t>
  </si>
  <si>
    <t>山梨大学</t>
  </si>
  <si>
    <t>(NPO)山梨情報通信研究所</t>
  </si>
  <si>
    <t>日鉄ソリューションズ(株)</t>
  </si>
  <si>
    <t>三重県農林水産部</t>
  </si>
  <si>
    <t>伊勢農業協同組合三重南紀地区本部</t>
  </si>
  <si>
    <t>(有)すぎもと農園</t>
  </si>
  <si>
    <t>(株)オレンジアグリ</t>
  </si>
  <si>
    <t>鳥羽商船高等専門学校</t>
  </si>
  <si>
    <t>五條吉野土地改良区</t>
  </si>
  <si>
    <t>スマート化推進企業連合 ( 代表:YuMake( 同 ))</t>
  </si>
  <si>
    <t>和歌山県うめ研究所(研究推進室)</t>
  </si>
  <si>
    <t>和歌山県果樹試験場</t>
  </si>
  <si>
    <t>和歌山県経営支援課</t>
  </si>
  <si>
    <t>和歌山県日高振興局農業水産振興課</t>
  </si>
  <si>
    <t>和歌山県西牟婁振興局農業水産振興課</t>
  </si>
  <si>
    <t>JA紀州</t>
  </si>
  <si>
    <t>JA紀南</t>
  </si>
  <si>
    <t>JAグループ和歌山農業振興センター</t>
  </si>
  <si>
    <t>森川農園(日高郡みなべ町)</t>
  </si>
  <si>
    <t>井澗農園(西牟婁郡上富田町)</t>
  </si>
  <si>
    <t>広島県西部農林水産事務所東広島農林事業所</t>
  </si>
  <si>
    <t>広島大学</t>
  </si>
  <si>
    <t>東広島市産業部東広島市園芸センター</t>
  </si>
  <si>
    <t>広島県果実農業協同組合連合会</t>
  </si>
  <si>
    <t>広島ゆたか農業協同組合</t>
  </si>
  <si>
    <t>芸南農業協同組合</t>
  </si>
  <si>
    <t>サッポロホールディングス(株)</t>
  </si>
  <si>
    <t>大信産業(株)</t>
  </si>
  <si>
    <t>テクノス三原(株)</t>
  </si>
  <si>
    <t>(株)石禮工業</t>
  </si>
  <si>
    <t>長浜産業(株)</t>
  </si>
  <si>
    <t>(株)加地</t>
  </si>
  <si>
    <t>松岡農園</t>
  </si>
  <si>
    <t>(株)ルーチャード</t>
  </si>
  <si>
    <t>山彦農園</t>
  </si>
  <si>
    <t>愛媛県農林水産研究所果樹研究センターみかん研究所</t>
  </si>
  <si>
    <t>愛媛県農林水産部農業振興局農産園芸課</t>
  </si>
  <si>
    <t>愛媛県八幡浜支局地域農業育成室</t>
  </si>
  <si>
    <t>西宇和農業協同組合</t>
  </si>
  <si>
    <t>(株)NPシステム開発</t>
  </si>
  <si>
    <t>農研機構果樹茶業研究部門農業情報研究センター</t>
  </si>
  <si>
    <t>九州沖縄農業研究センター</t>
  </si>
  <si>
    <t>シブヤ精機(株)</t>
  </si>
  <si>
    <t>大青工業(株)</t>
  </si>
  <si>
    <t>全国農業協同組合連合会長崎県本部</t>
  </si>
  <si>
    <t>ながさき西海農業協同組合</t>
  </si>
  <si>
    <t xml:space="preserve">(株)マキノハラボ </t>
  </si>
  <si>
    <t>NECソリューションイノベータ (株)</t>
  </si>
  <si>
    <t>カワサキ機工 (株)</t>
  </si>
  <si>
    <t xml:space="preserve">ハイナン農業協同組合 </t>
  </si>
  <si>
    <t>(一財)アグリオープンイノベーション機構</t>
  </si>
  <si>
    <t>(農)茶夢茶夢ランド菅山園</t>
  </si>
  <si>
    <t xml:space="preserve">(農)エコグリーン勝間田 </t>
  </si>
  <si>
    <t>(株)ハラダ製茶農園</t>
  </si>
  <si>
    <t>松元機工(株)</t>
  </si>
  <si>
    <t>(株)日本計器鹿児島製作所</t>
  </si>
  <si>
    <t>(株)寺田製作所</t>
  </si>
  <si>
    <t>計根別農協</t>
  </si>
  <si>
    <t>アジア航測(株)</t>
  </si>
  <si>
    <t>(株)イソジェック</t>
  </si>
  <si>
    <t>(株)サングリン太陽園</t>
  </si>
  <si>
    <t>北海道イシダ(株)</t>
  </si>
  <si>
    <t>道総研酪農試験場</t>
  </si>
  <si>
    <t>ホクレン</t>
  </si>
  <si>
    <t>パナソニック環境エンジニアリング(株)</t>
  </si>
  <si>
    <t>オリオン機械(株)</t>
  </si>
  <si>
    <t>(株)ファームノート</t>
  </si>
  <si>
    <t>(株)チーム那須</t>
  </si>
  <si>
    <t>北海道大学</t>
  </si>
  <si>
    <t>(有)グリ-ンハートティーアンドケイ</t>
  </si>
  <si>
    <t>デラバル(株)</t>
  </si>
  <si>
    <t>東京理科大学</t>
  </si>
  <si>
    <t>宮城県（古川農業試験場</t>
  </si>
  <si>
    <t>農業・園芸総合研究所</t>
  </si>
  <si>
    <t>農政部みやぎ米推進課</t>
  </si>
  <si>
    <t>大崎農業改良普及センター）</t>
  </si>
  <si>
    <t>加美よつば農業協同組合</t>
  </si>
  <si>
    <t>加美町</t>
  </si>
  <si>
    <t>公益財団法人みやぎ農業振興公社</t>
  </si>
  <si>
    <t>国立大学法人福島大学農学群食農学類</t>
  </si>
  <si>
    <t>(株)ヰセキ東北本社</t>
  </si>
  <si>
    <t>(株)ヰセキ東北いわき営業所</t>
  </si>
  <si>
    <t>福島県農業総合センター企画経営部</t>
  </si>
  <si>
    <t>福島県農業総合センター浜地域研究所</t>
  </si>
  <si>
    <t>福島県農業総合センター浜地域農業再生研究センター</t>
  </si>
  <si>
    <t>福島県農林水産部農業振興課</t>
  </si>
  <si>
    <t>福島県相双農林事務所双葉農業普及所</t>
  </si>
  <si>
    <t>（一社）食品需給研究センター</t>
  </si>
  <si>
    <t>茨城県（農業総合センター，県西農林事務所）</t>
  </si>
  <si>
    <t>東京農業大学</t>
  </si>
  <si>
    <t>坂東市</t>
  </si>
  <si>
    <t>◎鹿島建設(株)</t>
  </si>
  <si>
    <t>◎鹿島建設(株)</t>
    <phoneticPr fontId="4"/>
  </si>
  <si>
    <t>十日町市</t>
  </si>
  <si>
    <t>十日町市</t>
    <rPh sb="0" eb="3">
      <t>トオカマチ</t>
    </rPh>
    <rPh sb="3" eb="4">
      <t>シ</t>
    </rPh>
    <phoneticPr fontId="4"/>
  </si>
  <si>
    <t>新潟県十日町地域振興局</t>
  </si>
  <si>
    <t>新潟県十日町地域振興局</t>
    <rPh sb="0" eb="3">
      <t>ニイガタケン</t>
    </rPh>
    <rPh sb="3" eb="6">
      <t>トオカマチ</t>
    </rPh>
    <rPh sb="6" eb="8">
      <t>チイキ</t>
    </rPh>
    <rPh sb="8" eb="11">
      <t>シンコウキョク</t>
    </rPh>
    <phoneticPr fontId="4"/>
  </si>
  <si>
    <t>（株） AmaterZ</t>
  </si>
  <si>
    <t>（株） AmaterZ</t>
    <rPh sb="1" eb="2">
      <t>カブ</t>
    </rPh>
    <phoneticPr fontId="4"/>
  </si>
  <si>
    <t>（株）スカイマティクス</t>
  </si>
  <si>
    <t>（株）スカイマティクス</t>
    <rPh sb="0" eb="3">
      <t>カブ</t>
    </rPh>
    <phoneticPr fontId="4"/>
  </si>
  <si>
    <t>積水化学工業（株）</t>
  </si>
  <si>
    <t>積水化学工業（株）</t>
    <rPh sb="0" eb="2">
      <t>セキスイ</t>
    </rPh>
    <rPh sb="2" eb="4">
      <t>カガク</t>
    </rPh>
    <rPh sb="4" eb="6">
      <t>コウギョウ</t>
    </rPh>
    <rPh sb="6" eb="9">
      <t>カブ</t>
    </rPh>
    <phoneticPr fontId="4"/>
  </si>
  <si>
    <t>◎岐阜県農政部下呂農林事務所農業普及課</t>
  </si>
  <si>
    <t>◎岐阜県農政部下呂農林事務所農業普及課</t>
    <phoneticPr fontId="6" type="Hiragana"/>
  </si>
  <si>
    <t>岐阜県農政部下呂農林事務所農業振興課</t>
  </si>
  <si>
    <t>岐阜県農政部下呂農林事務所農業振興課</t>
    <phoneticPr fontId="6" type="Hiragana"/>
  </si>
  <si>
    <t>岐阜県農政部（農業経営課（農業革新支援センター）</t>
  </si>
  <si>
    <t>岐阜県農政部（農業経営課（農業革新支援センター）</t>
    <phoneticPr fontId="6" type="Hiragana"/>
  </si>
  <si>
    <t>農産園芸課</t>
  </si>
  <si>
    <t>農産園芸課</t>
    <phoneticPr fontId="6" type="Hiragana"/>
  </si>
  <si>
    <t>畜産振興課）</t>
  </si>
  <si>
    <t>畜産振興課）</t>
    <rPh sb="0" eb="2">
      <t>ちくさん</t>
    </rPh>
    <rPh sb="2" eb="4">
      <t>しんこう</t>
    </rPh>
    <rPh sb="4" eb="5">
      <t>か</t>
    </rPh>
    <phoneticPr fontId="6" type="Hiragana"/>
  </si>
  <si>
    <t>岐阜県中山間農業研究所</t>
  </si>
  <si>
    <t>岐阜県中山間農業研究所</t>
    <phoneticPr fontId="6" type="Hiragana"/>
  </si>
  <si>
    <t>下呂市役所農林部農務課</t>
  </si>
  <si>
    <t>下呂市役所農林部農務課</t>
    <phoneticPr fontId="6" type="Hiragana"/>
  </si>
  <si>
    <t>飛騨農業協同組合（益田営農センター）</t>
  </si>
  <si>
    <t>飛騨農業協同組合（益田営農センター）</t>
    <phoneticPr fontId="6" type="Hiragana"/>
  </si>
  <si>
    <t>(株) 東海近畿クボタ</t>
  </si>
  <si>
    <t>(株) 東海近畿クボタ</t>
    <phoneticPr fontId="6" type="Hiragana"/>
  </si>
  <si>
    <t>ＪＡ三井リース(株)</t>
  </si>
  <si>
    <t>ＪＡ三井リース(株)</t>
    <phoneticPr fontId="6" type="Hiragana"/>
  </si>
  <si>
    <t>ソフトバンク(株)</t>
    <phoneticPr fontId="6" type="Hiragana"/>
  </si>
  <si>
    <t>(株) インターネットイニシアティブ</t>
  </si>
  <si>
    <t>(株) インターネットイニシアティブ</t>
    <phoneticPr fontId="6" type="Hiragana"/>
  </si>
  <si>
    <t>合同会社いちごいちえ総合経営プランニング</t>
  </si>
  <si>
    <t>合同会社いちごいちえ総合経営プランニング</t>
    <phoneticPr fontId="6" type="Hiragana"/>
  </si>
  <si>
    <t>（一社）全国農業改良普及支援協会</t>
  </si>
  <si>
    <t>（一社）全国農業改良普及支援協会</t>
    <phoneticPr fontId="6" type="Hiragana"/>
  </si>
  <si>
    <t>（一社）岐阜県農業会議</t>
  </si>
  <si>
    <t>（一社）岐阜県農業会議</t>
    <phoneticPr fontId="6" type="Hiragana"/>
  </si>
  <si>
    <t>◎三重県農林水産部</t>
  </si>
  <si>
    <t>◎三重県農林水産部</t>
    <rPh sb="1" eb="4">
      <t>ミエケン</t>
    </rPh>
    <rPh sb="4" eb="6">
      <t>ノウリン</t>
    </rPh>
    <rPh sb="6" eb="9">
      <t>スイサンブ</t>
    </rPh>
    <phoneticPr fontId="4"/>
  </si>
  <si>
    <t>（株）東海近畿クボタ東海事業部</t>
  </si>
  <si>
    <t>（株）東海近畿クボタ東海事業部</t>
    <phoneticPr fontId="4"/>
  </si>
  <si>
    <t>三重ヰセキ販売（株）</t>
  </si>
  <si>
    <t>三重ヰセキ販売（株）</t>
    <rPh sb="0" eb="2">
      <t>ミエ</t>
    </rPh>
    <rPh sb="5" eb="7">
      <t>ハンバイ</t>
    </rPh>
    <rPh sb="7" eb="10">
      <t>カブ</t>
    </rPh>
    <phoneticPr fontId="4"/>
  </si>
  <si>
    <t>（株）日本農業サポート研究所</t>
  </si>
  <si>
    <t>（株）日本農業サポート研究所</t>
    <rPh sb="0" eb="3">
      <t>カブ</t>
    </rPh>
    <rPh sb="3" eb="5">
      <t>ニホン</t>
    </rPh>
    <rPh sb="5" eb="7">
      <t>ノウギョウ</t>
    </rPh>
    <rPh sb="11" eb="14">
      <t>ケンキュウジョ</t>
    </rPh>
    <phoneticPr fontId="4"/>
  </si>
  <si>
    <t>伊賀ふるさと農業協同組合三重県米麦協会</t>
  </si>
  <si>
    <t>伊賀ふるさと農業協同組合三重県米麦協会</t>
    <rPh sb="0" eb="2">
      <t>イガ</t>
    </rPh>
    <rPh sb="6" eb="8">
      <t>ノウギョウ</t>
    </rPh>
    <rPh sb="8" eb="10">
      <t>キョウドウ</t>
    </rPh>
    <rPh sb="10" eb="12">
      <t>クミアイ</t>
    </rPh>
    <rPh sb="12" eb="15">
      <t>ミエケン</t>
    </rPh>
    <rPh sb="15" eb="17">
      <t>ベイバク</t>
    </rPh>
    <rPh sb="17" eb="19">
      <t>キョウカイ</t>
    </rPh>
    <phoneticPr fontId="4"/>
  </si>
  <si>
    <t>全国農業協同組合連合会三重県本部</t>
  </si>
  <si>
    <t>全国農業協同組合連合会三重県本部</t>
    <rPh sb="0" eb="2">
      <t>ゼンコク</t>
    </rPh>
    <rPh sb="2" eb="4">
      <t>ノウギョウ</t>
    </rPh>
    <rPh sb="4" eb="6">
      <t>キョウドウ</t>
    </rPh>
    <rPh sb="6" eb="8">
      <t>クミアイ</t>
    </rPh>
    <rPh sb="8" eb="11">
      <t>レンゴウカイ</t>
    </rPh>
    <rPh sb="11" eb="14">
      <t>ミエケン</t>
    </rPh>
    <rPh sb="14" eb="16">
      <t>ホンブ</t>
    </rPh>
    <phoneticPr fontId="4"/>
  </si>
  <si>
    <t>三重県農業協同組合中央会</t>
  </si>
  <si>
    <t>三重県農業協同組合中央会</t>
    <rPh sb="0" eb="3">
      <t>ミエケン</t>
    </rPh>
    <rPh sb="3" eb="5">
      <t>ノウギョウ</t>
    </rPh>
    <rPh sb="5" eb="7">
      <t>キョウドウ</t>
    </rPh>
    <rPh sb="7" eb="9">
      <t>クミアイ</t>
    </rPh>
    <rPh sb="9" eb="12">
      <t>チュウオウカイ</t>
    </rPh>
    <phoneticPr fontId="4"/>
  </si>
  <si>
    <t>三重県農業機械化協会</t>
  </si>
  <si>
    <t>三重県農業機械化協会</t>
    <phoneticPr fontId="4"/>
  </si>
  <si>
    <t>◎棚田米穀</t>
  </si>
  <si>
    <t>棚田むすびの会</t>
  </si>
  <si>
    <t>NPO法人 棚田ネットワーク</t>
  </si>
  <si>
    <t>NPO法人 大阪府民環境会議</t>
  </si>
  <si>
    <t>能勢町 環境創造部 地域振興課（産業振興係）</t>
  </si>
  <si>
    <t>大阪府 北部農と緑の総合事務所 農の普及課</t>
  </si>
  <si>
    <t>◎鳥取県西部総合事務所農林局</t>
  </si>
  <si>
    <t>鳥取県農林水産部農業試験場</t>
  </si>
  <si>
    <t>鳥取県農林水産部園芸試験場</t>
  </si>
  <si>
    <t>南部町産業課</t>
  </si>
  <si>
    <t>(株) 福岡九州クボタ</t>
  </si>
  <si>
    <t>一般社団法 全国農業改良普及支援協会</t>
  </si>
  <si>
    <t>一般社団法人 食品需給研究センター</t>
  </si>
  <si>
    <t>独立行政法人国立高等専門学校機構熊本高等専門学校</t>
  </si>
  <si>
    <t>独立行政法人国立高等専門学校機構熊本高等専門学校</t>
    <phoneticPr fontId="4"/>
  </si>
  <si>
    <t>国立大学法人鹿児島大学</t>
  </si>
  <si>
    <t>国立大学法人鹿児島大学</t>
    <phoneticPr fontId="4"/>
  </si>
  <si>
    <t>合同会社ゴダイベスト</t>
  </si>
  <si>
    <t>合同会社ゴダイベスト</t>
    <phoneticPr fontId="4"/>
  </si>
  <si>
    <t>山都町役場</t>
  </si>
  <si>
    <t>山都町役場</t>
    <phoneticPr fontId="4"/>
  </si>
  <si>
    <t>上益城農業協同組合</t>
  </si>
  <si>
    <t>上益城農業協同組合</t>
    <phoneticPr fontId="4"/>
  </si>
  <si>
    <t>クボタアグリサービス(株)熊本事務所</t>
  </si>
  <si>
    <t>クボタアグリサービス(株)熊本事務所</t>
    <rPh sb="17" eb="18">
      <t>ショ</t>
    </rPh>
    <phoneticPr fontId="4"/>
  </si>
  <si>
    <t>(株)ファームアライアンス・マネジメント</t>
  </si>
  <si>
    <t>(株)ファームアライアンス・マネジメント</t>
    <phoneticPr fontId="4"/>
  </si>
  <si>
    <t>(株)ジャパン バイオファーム</t>
  </si>
  <si>
    <t>(株)ジャパン バイオファーム</t>
    <phoneticPr fontId="4"/>
  </si>
  <si>
    <t>(株)ぶらんこ</t>
  </si>
  <si>
    <t>(株)ぶらんこ</t>
    <phoneticPr fontId="4"/>
  </si>
  <si>
    <t>(株)山都でしか</t>
  </si>
  <si>
    <t>(株)山都でしか</t>
    <phoneticPr fontId="4"/>
  </si>
  <si>
    <t>熊本県農業研究センター高原農業研究所</t>
  </si>
  <si>
    <t>熊本県農業研究センター高原農業研究所</t>
    <phoneticPr fontId="4"/>
  </si>
  <si>
    <t>地方経済総合研究所</t>
  </si>
  <si>
    <t>地方経済総合研究所</t>
    <phoneticPr fontId="4"/>
  </si>
  <si>
    <t>高千穂地区農業協同組合</t>
  </si>
  <si>
    <t>(株)南九州沖縄クボタ</t>
  </si>
  <si>
    <t>ケーテック</t>
  </si>
  <si>
    <t>ブライト・アラウンド（合）</t>
  </si>
  <si>
    <t>当別町IoT活用連絡協議会</t>
  </si>
  <si>
    <t>当別町IoT活用連絡協議会</t>
    <rPh sb="0" eb="2">
      <t>トウベツ</t>
    </rPh>
    <rPh sb="2" eb="3">
      <t>マチ</t>
    </rPh>
    <rPh sb="6" eb="8">
      <t>カツヨウ</t>
    </rPh>
    <rPh sb="8" eb="10">
      <t>レンラク</t>
    </rPh>
    <rPh sb="10" eb="13">
      <t>キョウギカイ</t>
    </rPh>
    <phoneticPr fontId="4"/>
  </si>
  <si>
    <t>（株）アグリルーターズ</t>
  </si>
  <si>
    <t>（株）アグリルーターズ</t>
    <phoneticPr fontId="4"/>
  </si>
  <si>
    <t>（株）スマートリンク北海道</t>
  </si>
  <si>
    <t>（株）スマートリンク北海道</t>
    <phoneticPr fontId="4"/>
  </si>
  <si>
    <t>国立研究開発法人農業・食品産業技術総合研究機構革新工学研究センター</t>
  </si>
  <si>
    <t>岩手県農林水産部（農業普及技術課革新支援担当</t>
  </si>
  <si>
    <t>岩手県中部農業改良普及センター）</t>
  </si>
  <si>
    <t>北上市</t>
  </si>
  <si>
    <t>(株)NTTデータCCS</t>
  </si>
  <si>
    <t>ソントンホールディングス(株)</t>
  </si>
  <si>
    <t>ＴＯＭＴＥＮ Ｔｒａｄｉｎｇ(有)</t>
  </si>
  <si>
    <t>(有)すぎやま</t>
  </si>
  <si>
    <t>千葉県立農業大学校</t>
  </si>
  <si>
    <t>富山県立大学</t>
  </si>
  <si>
    <t>（株）健菜堂</t>
  </si>
  <si>
    <t>（株）グリーンパワーあおば</t>
  </si>
  <si>
    <t>（株）北陸近畿クボタ</t>
  </si>
  <si>
    <t>(株)金沢大地</t>
  </si>
  <si>
    <t>公益財団法人いしかわ農業総合支援機構</t>
  </si>
  <si>
    <t>県央農林総合事務所</t>
  </si>
  <si>
    <t>鹿児島県農業開発総合センター企画調整部普及情報課</t>
  </si>
  <si>
    <t>鹿児島県南薩地域振興局農林水産部</t>
  </si>
  <si>
    <t>ＪＡ南さつま</t>
  </si>
  <si>
    <t>国立大学法人鹿児島大学農学部</t>
  </si>
  <si>
    <t>国立大学法人鹿児島大学農学部</t>
    <phoneticPr fontId="4"/>
  </si>
  <si>
    <t>鹿児島県大隅地域振興局農林水産部</t>
  </si>
  <si>
    <t>鹿児島県大隅地域振興局農林水産部</t>
    <phoneticPr fontId="4"/>
  </si>
  <si>
    <t>鹿児島県立鹿屋農業高等学校</t>
  </si>
  <si>
    <t>鹿児島県立鹿屋農業高等学校</t>
    <phoneticPr fontId="4"/>
  </si>
  <si>
    <t>鹿屋市役所農林商工部</t>
  </si>
  <si>
    <t>鹿屋市役所農林商工部</t>
    <phoneticPr fontId="4"/>
  </si>
  <si>
    <t>鹿児島県経済農業協同組合連合会</t>
    <phoneticPr fontId="4"/>
  </si>
  <si>
    <t>さつまいもカンパニー</t>
  </si>
  <si>
    <t>さつまいもカンパニー</t>
    <phoneticPr fontId="4"/>
  </si>
  <si>
    <t>（株）鹿児島TLO</t>
  </si>
  <si>
    <t>（株）鹿児島TLO</t>
    <phoneticPr fontId="4"/>
  </si>
  <si>
    <t>(有)アグリーン鹿屋</t>
  </si>
  <si>
    <t>(有)アグリーン鹿屋</t>
    <phoneticPr fontId="4"/>
  </si>
  <si>
    <t>末吉利也</t>
  </si>
  <si>
    <t>末吉利也</t>
    <phoneticPr fontId="4"/>
  </si>
  <si>
    <t>立切一郎</t>
  </si>
  <si>
    <t>立切一郎</t>
    <phoneticPr fontId="4"/>
  </si>
  <si>
    <t>北郷久幸</t>
  </si>
  <si>
    <t>北郷久幸</t>
    <phoneticPr fontId="4"/>
  </si>
  <si>
    <t>北海道胆振総合振興局胆振農業改良普及センター東胆振支所</t>
  </si>
  <si>
    <t>北海道胆振総合振興局胆振農業改良普及センター東胆振支所</t>
    <rPh sb="16" eb="18">
      <t>フキュウ</t>
    </rPh>
    <phoneticPr fontId="3"/>
  </si>
  <si>
    <t>北海道農業研究センター</t>
  </si>
  <si>
    <t>北海道農業研究センター</t>
    <phoneticPr fontId="3"/>
  </si>
  <si>
    <t>東京大学</t>
    <phoneticPr fontId="3"/>
  </si>
  <si>
    <t>立命館大学</t>
    <phoneticPr fontId="3"/>
  </si>
  <si>
    <t>オサダ農機（株）</t>
  </si>
  <si>
    <t>オサダ農機（株）</t>
    <rPh sb="6" eb="7">
      <t>カブ</t>
    </rPh>
    <phoneticPr fontId="3"/>
  </si>
  <si>
    <t>（株）ズコーシャ</t>
  </si>
  <si>
    <t>（株）ズコーシャ</t>
    <rPh sb="1" eb="2">
      <t>カブ</t>
    </rPh>
    <phoneticPr fontId="3"/>
  </si>
  <si>
    <t>十勝農業協同組合連合会</t>
    <phoneticPr fontId="3"/>
  </si>
  <si>
    <t>スペースアグリ（株）</t>
  </si>
  <si>
    <t>スペースアグリ（株）</t>
    <rPh sb="8" eb="9">
      <t>カブ</t>
    </rPh>
    <phoneticPr fontId="3"/>
  </si>
  <si>
    <t>アグリサポート（株）</t>
  </si>
  <si>
    <t>アグリサポート（株）</t>
    <phoneticPr fontId="3"/>
  </si>
  <si>
    <t>北海道十勝農業改良普及センター十勝西部支所</t>
  </si>
  <si>
    <t>北海道十勝農業改良普及センター十勝西部支所</t>
    <phoneticPr fontId="3"/>
  </si>
  <si>
    <t>鹿追町</t>
  </si>
  <si>
    <t>鹿追町</t>
    <phoneticPr fontId="3"/>
  </si>
  <si>
    <t>(株)セネコム</t>
  </si>
  <si>
    <t>埼玉県農林部生産振興課</t>
  </si>
  <si>
    <t>埼玉県本庄農林振興センター</t>
  </si>
  <si>
    <t>(株)リンガーハット</t>
  </si>
  <si>
    <t>埼玉県農業技術研究センター</t>
  </si>
  <si>
    <t>浜松市産業部農業振興課天竜農業グループ</t>
  </si>
  <si>
    <t>静岡県西部農林事務所天竜農林局地域振興課</t>
  </si>
  <si>
    <t>ＪＡ遠州中央</t>
  </si>
  <si>
    <t>ヤマハ発動機(株)ロボティクス事業部ＵＭＳ統括部</t>
  </si>
  <si>
    <t>協和テクノ(株)</t>
  </si>
  <si>
    <t>新潟県農業総合研究所高冷地農業技術センター</t>
  </si>
  <si>
    <t>新潟県農業総合研究所高冷地農業技術センター</t>
    <rPh sb="0" eb="3">
      <t>ニイガタケン</t>
    </rPh>
    <rPh sb="3" eb="5">
      <t>ノウギョウ</t>
    </rPh>
    <rPh sb="5" eb="7">
      <t>ソウゴウ</t>
    </rPh>
    <rPh sb="7" eb="10">
      <t>ケンキュウジョ</t>
    </rPh>
    <rPh sb="10" eb="13">
      <t>コウレイチ</t>
    </rPh>
    <rPh sb="13" eb="15">
      <t>ノウギョウ</t>
    </rPh>
    <rPh sb="15" eb="17">
      <t>ギジュツ</t>
    </rPh>
    <phoneticPr fontId="4"/>
  </si>
  <si>
    <t>津南町地域振興課</t>
  </si>
  <si>
    <t>津南町地域振興課</t>
    <rPh sb="0" eb="2">
      <t>ツナン</t>
    </rPh>
    <rPh sb="2" eb="3">
      <t>マチ</t>
    </rPh>
    <rPh sb="3" eb="5">
      <t>チイキ</t>
    </rPh>
    <rPh sb="5" eb="8">
      <t>シンコウカ</t>
    </rPh>
    <phoneticPr fontId="4"/>
  </si>
  <si>
    <t>津南町農業協同組合</t>
  </si>
  <si>
    <t>津南町農業協同組合</t>
    <rPh sb="0" eb="3">
      <t>ツナンマチ</t>
    </rPh>
    <rPh sb="3" eb="5">
      <t>ノウギョウ</t>
    </rPh>
    <rPh sb="5" eb="7">
      <t>キョウドウ</t>
    </rPh>
    <rPh sb="7" eb="9">
      <t>クミアイ</t>
    </rPh>
    <phoneticPr fontId="4"/>
  </si>
  <si>
    <t>ヤンマーアグリジャパン（株）</t>
  </si>
  <si>
    <t>ヤンマーアグリジャパン（株）</t>
    <rPh sb="11" eb="14">
      <t>カブ</t>
    </rPh>
    <phoneticPr fontId="4"/>
  </si>
  <si>
    <t>東洋農機（株）</t>
  </si>
  <si>
    <t>東洋農機（株）</t>
    <rPh sb="0" eb="2">
      <t>トウヨウ</t>
    </rPh>
    <rPh sb="2" eb="4">
      <t>ノウキ</t>
    </rPh>
    <rPh sb="4" eb="7">
      <t>カブ</t>
    </rPh>
    <phoneticPr fontId="4"/>
  </si>
  <si>
    <t>アスザック（株）</t>
  </si>
  <si>
    <t>アスザック（株）</t>
    <rPh sb="5" eb="8">
      <t>カブ</t>
    </rPh>
    <phoneticPr fontId="4"/>
  </si>
  <si>
    <t>富山県富山農林振興センター</t>
  </si>
  <si>
    <t>全国農業協同組合連合会富山県本部</t>
  </si>
  <si>
    <t>やまびこジャパン(株)中部支社</t>
  </si>
  <si>
    <t>富山市農政企画課</t>
  </si>
  <si>
    <t>富山県土地改良事業団体連合会</t>
  </si>
  <si>
    <t>丸果石川中央青果（株）</t>
  </si>
  <si>
    <t>丸果石川中央青果（株）</t>
    <rPh sb="0" eb="1">
      <t>マル</t>
    </rPh>
    <rPh sb="1" eb="2">
      <t>カ</t>
    </rPh>
    <rPh sb="2" eb="4">
      <t>イシカワ</t>
    </rPh>
    <rPh sb="4" eb="6">
      <t>チュウオウ</t>
    </rPh>
    <rPh sb="6" eb="8">
      <t>セイカ</t>
    </rPh>
    <rPh sb="8" eb="11">
      <t>カブ</t>
    </rPh>
    <phoneticPr fontId="4"/>
  </si>
  <si>
    <t>（公財）いしかわ農業総合支援機構</t>
  </si>
  <si>
    <t>（公財）いしかわ農業総合支援機構</t>
    <rPh sb="1" eb="3">
      <t>コウザイ</t>
    </rPh>
    <rPh sb="8" eb="10">
      <t>ノウギョウ</t>
    </rPh>
    <rPh sb="10" eb="12">
      <t>ソウゴウ</t>
    </rPh>
    <rPh sb="12" eb="14">
      <t>シエン</t>
    </rPh>
    <rPh sb="14" eb="16">
      <t>キコウ</t>
    </rPh>
    <phoneticPr fontId="4"/>
  </si>
  <si>
    <t>石川県石川農林総合事務所</t>
    <rPh sb="0" eb="3">
      <t>イシカワケン</t>
    </rPh>
    <rPh sb="3" eb="5">
      <t>イシカワ</t>
    </rPh>
    <rPh sb="5" eb="7">
      <t>ノウリン</t>
    </rPh>
    <rPh sb="7" eb="9">
      <t>ソウゴウ</t>
    </rPh>
    <rPh sb="9" eb="12">
      <t>ジムショ</t>
    </rPh>
    <phoneticPr fontId="4"/>
  </si>
  <si>
    <t>岡山県（備中県民局農林水産事業部農畜産物生産課</t>
  </si>
  <si>
    <t>国立大学法人岡山大学（大学院環境生命科学研究科・農学部）</t>
  </si>
  <si>
    <t>国立研究開発法人農業・食品産業技術総合研究機構（西日本農業研究センター）</t>
  </si>
  <si>
    <t>JA全農おかやま</t>
  </si>
  <si>
    <t>JA晴れの国岡山</t>
  </si>
  <si>
    <t>倉敷かさや農業協同組合（笠岡営農センター）</t>
  </si>
  <si>
    <t>ヤンマーアグリジャパン(株)（中四国支社）</t>
  </si>
  <si>
    <t>山陽薬品(株)</t>
  </si>
  <si>
    <t>三協商事(株)</t>
  </si>
  <si>
    <t>国立研究開発法人農業・食品産業技術総合研究機構西日本農業研究センター</t>
  </si>
  <si>
    <t>ＮＰＯ法人れんこん研究会</t>
  </si>
  <si>
    <t>(株) サンライズ西条加工センター</t>
  </si>
  <si>
    <t>愛媛大学地域協働センター西条</t>
  </si>
  <si>
    <t>PLANT DATA(株)</t>
  </si>
  <si>
    <t>愛媛県農林水産研究所</t>
  </si>
  <si>
    <t>(株)サンライズファーム西条</t>
  </si>
  <si>
    <t>APEX JAPAN（株）</t>
  </si>
  <si>
    <t>（株）ＮＴＴ データ</t>
  </si>
  <si>
    <t>日本協同企画(株)（ＮＫＫ）</t>
  </si>
  <si>
    <t>（株）ＪＳＯＬ</t>
  </si>
  <si>
    <t>ベジタリア（株）</t>
  </si>
  <si>
    <t>長崎県農林部農産園芸課</t>
  </si>
  <si>
    <t>(株) マキタ運輸</t>
  </si>
  <si>
    <t>(株) オクニ</t>
  </si>
  <si>
    <t>サイボウズ(株)</t>
  </si>
  <si>
    <t>アグリスマート(株)</t>
  </si>
  <si>
    <t>ヤンマーアグリジャパン株式会社 九州支社</t>
  </si>
  <si>
    <t>宮崎県北諸県農林振興局</t>
  </si>
  <si>
    <t>宮崎県農業振興公社</t>
  </si>
  <si>
    <t>東京農工大学</t>
  </si>
  <si>
    <t>山口大学</t>
  </si>
  <si>
    <t>(株) 近代経営研究所</t>
  </si>
  <si>
    <t>茨城県県北農林事務所常陸大宮地域農業改良普及センター</t>
  </si>
  <si>
    <t>茨城県県北農林事務所常陸大宮地域農業改良普及センター</t>
    <phoneticPr fontId="4"/>
  </si>
  <si>
    <t>PwCあらた有限責任監査法人</t>
    <phoneticPr fontId="4"/>
  </si>
  <si>
    <t>（株）サカタのタネ</t>
  </si>
  <si>
    <t>（株）サカタのタネ</t>
    <rPh sb="0" eb="3">
      <t>カブ</t>
    </rPh>
    <phoneticPr fontId="4"/>
  </si>
  <si>
    <t>（株）ルートレック･ネットワークス</t>
  </si>
  <si>
    <t>（株）ルートレック･ネットワークス</t>
    <rPh sb="0" eb="3">
      <t>カブ</t>
    </rPh>
    <phoneticPr fontId="4"/>
  </si>
  <si>
    <t>（株）イノフィス</t>
  </si>
  <si>
    <t>（株）イノフィス</t>
    <rPh sb="0" eb="3">
      <t>カブ</t>
    </rPh>
    <phoneticPr fontId="4"/>
  </si>
  <si>
    <t>◎国立研究開発法人 農業・食品産業技術総合研究機構 野菜花き研究部門</t>
  </si>
  <si>
    <t>◎国立研究開発法人 農業・食品産業技術総合研究機構 野菜花き研究部門</t>
    <phoneticPr fontId="3"/>
  </si>
  <si>
    <t>(株)デルフィージャパン</t>
    <phoneticPr fontId="3"/>
  </si>
  <si>
    <t>静岡県中遠農林事務所</t>
  </si>
  <si>
    <t>静岡県中遠農林事務所</t>
    <phoneticPr fontId="3"/>
  </si>
  <si>
    <t>静岡県農林技術研究所</t>
  </si>
  <si>
    <t>静岡県農林技術研究所</t>
    <rPh sb="3" eb="5">
      <t>ノウリン</t>
    </rPh>
    <phoneticPr fontId="3"/>
  </si>
  <si>
    <t>小林クリエイト(株)</t>
  </si>
  <si>
    <t>小林クリエイト(株)</t>
    <phoneticPr fontId="3"/>
  </si>
  <si>
    <t>◎岐阜県農政部農政課</t>
  </si>
  <si>
    <t>◎岐阜県農政部農政課</t>
    <phoneticPr fontId="6" type="Hiragana"/>
  </si>
  <si>
    <t>岐阜県農政部中山間農業研究所</t>
  </si>
  <si>
    <t>岐阜県農政部中山間農業研究所</t>
    <phoneticPr fontId="6" type="Hiragana"/>
  </si>
  <si>
    <t>ＪＡひだ</t>
  </si>
  <si>
    <t>ＪＡひだ</t>
    <phoneticPr fontId="6" type="Hiragana"/>
  </si>
  <si>
    <t>(株)インフォファーム</t>
  </si>
  <si>
    <t>(株)インフォファーム</t>
    <phoneticPr fontId="6" type="Hiragana"/>
  </si>
  <si>
    <t>フューチャアグリ(株)</t>
  </si>
  <si>
    <t>フューチャアグリ(株)</t>
    <phoneticPr fontId="6" type="Hiragana"/>
  </si>
  <si>
    <t>NPO法人 東海地域生物系先端技術研究会</t>
  </si>
  <si>
    <t>NPO法人 東海地域生物系先端技術研究会</t>
    <phoneticPr fontId="6" type="Hiragana"/>
  </si>
  <si>
    <t>(株)セラク</t>
  </si>
  <si>
    <t>(株)セラク</t>
    <phoneticPr fontId="3"/>
  </si>
  <si>
    <t>南島原農業IT研究所</t>
  </si>
  <si>
    <t>南島原農業IT研究所</t>
    <phoneticPr fontId="3"/>
  </si>
  <si>
    <t>南島原市IoT推進コンソーシアム</t>
  </si>
  <si>
    <t>南島原市IoT推進コンソーシアム</t>
    <phoneticPr fontId="3"/>
  </si>
  <si>
    <t>長崎県立島原農業高校</t>
  </si>
  <si>
    <t>長崎県立島原農業高校</t>
    <rPh sb="0" eb="4">
      <t>ナガサキケンリツ</t>
    </rPh>
    <phoneticPr fontId="3"/>
  </si>
  <si>
    <t>島原雲仙農業協同組合</t>
  </si>
  <si>
    <t>島原雲仙農業協同組合</t>
    <phoneticPr fontId="3"/>
  </si>
  <si>
    <t>長崎県島原振興局</t>
  </si>
  <si>
    <t>長崎県島原振興局</t>
    <phoneticPr fontId="3"/>
  </si>
  <si>
    <t>(株)SenSprout</t>
  </si>
  <si>
    <t>（一社）機械振興協会研究所</t>
  </si>
  <si>
    <t>(株) ケー・ティー・システム</t>
  </si>
  <si>
    <t>東京大学大学院</t>
  </si>
  <si>
    <t>（株）アグリスト</t>
  </si>
  <si>
    <t>テラスマイル（株）</t>
  </si>
  <si>
    <t>宮崎県児湯農業改良普及センター</t>
  </si>
  <si>
    <t>宮崎県工業技術センター</t>
  </si>
  <si>
    <t>宮崎県経済農業協同組合連合会</t>
  </si>
  <si>
    <t>JA児湯</t>
  </si>
  <si>
    <t>新富町役場産業振興課</t>
  </si>
  <si>
    <t>東京大学大学院農学生命科学研究科</t>
  </si>
  <si>
    <t>都城工業高等専門学校</t>
  </si>
  <si>
    <t>(株)ダブルエム</t>
  </si>
  <si>
    <t>パレス化学(株)</t>
  </si>
  <si>
    <t>(株)フレネットHIBIYA</t>
  </si>
  <si>
    <t>日本総合研究所(株)</t>
  </si>
  <si>
    <t>愛知県農業総合試験場（企画普及部広域指導室・東三河農業研究所花き研究室）</t>
  </si>
  <si>
    <t>愛知県農業総合試験場（企画普及部広域指導室・東三河農業研究所花き研究室）</t>
    <phoneticPr fontId="4"/>
  </si>
  <si>
    <t>ひまわり農業協同組合</t>
  </si>
  <si>
    <t>ひまわり農業協同組合</t>
    <phoneticPr fontId="4"/>
  </si>
  <si>
    <t>（株）コム・エンジニアリング</t>
  </si>
  <si>
    <t>（株）コム・エンジニアリング</t>
    <rPh sb="0" eb="3">
      <t>カブ</t>
    </rPh>
    <phoneticPr fontId="4"/>
  </si>
  <si>
    <t>㈱アグリトリオ</t>
  </si>
  <si>
    <t>㈱アグリトリオ</t>
    <phoneticPr fontId="4"/>
  </si>
  <si>
    <t>豊橋技術科学大学</t>
  </si>
  <si>
    <t>豊橋技術科学大学</t>
    <rPh sb="0" eb="2">
      <t>トヨハシ</t>
    </rPh>
    <rPh sb="2" eb="4">
      <t>ギジュツ</t>
    </rPh>
    <rPh sb="4" eb="6">
      <t>カガク</t>
    </rPh>
    <rPh sb="6" eb="8">
      <t>ダイガク</t>
    </rPh>
    <phoneticPr fontId="4"/>
  </si>
  <si>
    <t>イノチオアグリ（株）</t>
  </si>
  <si>
    <t>イノチオアグリ（株）</t>
    <rPh sb="7" eb="10">
      <t>カブ</t>
    </rPh>
    <phoneticPr fontId="4"/>
  </si>
  <si>
    <t>PwCあらた有限責任監査法人</t>
    <rPh sb="6" eb="8">
      <t>ユウゲン</t>
    </rPh>
    <rPh sb="8" eb="10">
      <t>セキニン</t>
    </rPh>
    <rPh sb="10" eb="12">
      <t>カンサ</t>
    </rPh>
    <rPh sb="12" eb="14">
      <t>ホウジン</t>
    </rPh>
    <phoneticPr fontId="4"/>
  </si>
  <si>
    <t>NPO法人東海地域生物系先端技術研究会</t>
  </si>
  <si>
    <t>NPO法人東海地域生物系先端技術研究会</t>
    <rPh sb="3" eb="5">
      <t>ホウジン</t>
    </rPh>
    <rPh sb="5" eb="7">
      <t>トウカイ</t>
    </rPh>
    <rPh sb="7" eb="9">
      <t>チイキ</t>
    </rPh>
    <rPh sb="9" eb="11">
      <t>セイブツ</t>
    </rPh>
    <rPh sb="11" eb="12">
      <t>ケイ</t>
    </rPh>
    <rPh sb="12" eb="14">
      <t>センタン</t>
    </rPh>
    <rPh sb="14" eb="16">
      <t>ギジュツ</t>
    </rPh>
    <rPh sb="16" eb="19">
      <t>ケンキュウカイ</t>
    </rPh>
    <phoneticPr fontId="4"/>
  </si>
  <si>
    <t>（地独）青森県産業技術センターりんご研究所</t>
  </si>
  <si>
    <t>◎静岡県経済産業部農業局</t>
  </si>
  <si>
    <t>◎静岡県経済産業部農業局</t>
    <phoneticPr fontId="3"/>
  </si>
  <si>
    <t>三ケ日町農業協同組合</t>
  </si>
  <si>
    <t>三ケ日町農業協同組合</t>
    <phoneticPr fontId="3"/>
  </si>
  <si>
    <t>（株）ソミックマネージメントホールディングス</t>
  </si>
  <si>
    <t>（株）ソミックマネージメントホールディングス</t>
    <phoneticPr fontId="3"/>
  </si>
  <si>
    <t>（株）浜松パルス</t>
  </si>
  <si>
    <t>（株）浜松パルス</t>
    <phoneticPr fontId="3"/>
  </si>
  <si>
    <t>静岡県農業ロボット・経営戦略科</t>
  </si>
  <si>
    <t>静岡県農業ロボット・経営戦略科</t>
    <phoneticPr fontId="3"/>
  </si>
  <si>
    <t>静岡県農林技術研究所</t>
    <phoneticPr fontId="3"/>
  </si>
  <si>
    <t>静岡県果樹研究センター</t>
  </si>
  <si>
    <t>静岡県果樹研究センター</t>
    <rPh sb="0" eb="3">
      <t>シズオカケン</t>
    </rPh>
    <phoneticPr fontId="3"/>
  </si>
  <si>
    <t>静岡県西部農林事務所</t>
  </si>
  <si>
    <t>静岡県西部農林事務所</t>
    <phoneticPr fontId="3"/>
  </si>
  <si>
    <t>（株）日本農業サポート研究所</t>
    <phoneticPr fontId="3"/>
  </si>
  <si>
    <t>浜松市産業部農業水産課</t>
  </si>
  <si>
    <t>浜松市産業部農業水産課</t>
    <phoneticPr fontId="3"/>
  </si>
  <si>
    <t>次世代農業推進グループ</t>
  </si>
  <si>
    <t>次世代農業推進グループ</t>
    <phoneticPr fontId="3"/>
  </si>
  <si>
    <t>新潟県農業総合研究所園芸研究センター</t>
  </si>
  <si>
    <t>新潟県農業総合研究所佐渡農業技術センター</t>
  </si>
  <si>
    <t>新潟県農林水産部経営普及課</t>
  </si>
  <si>
    <t>佐渡農業協同組合</t>
  </si>
  <si>
    <t>佐渡市農業政策課</t>
  </si>
  <si>
    <t>日本システムウエア(株)</t>
  </si>
  <si>
    <t>(株)ドコモＣＳ</t>
  </si>
  <si>
    <t>佐渡農業協同組合おけさ柿部会</t>
  </si>
  <si>
    <t>柏原市役所産業振興課</t>
  </si>
  <si>
    <t>柏原市役所産業振興課</t>
    <phoneticPr fontId="4"/>
  </si>
  <si>
    <t>地方独立行政法人大阪府立環境農林水産総合研究所</t>
  </si>
  <si>
    <t>地方独立行政法人大阪府立環境農林水産総合研究所</t>
    <phoneticPr fontId="4"/>
  </si>
  <si>
    <t>（株）東海近畿クボタ</t>
  </si>
  <si>
    <t>（株）東海近畿クボタ</t>
    <rPh sb="1" eb="2">
      <t>カブ</t>
    </rPh>
    <phoneticPr fontId="4"/>
  </si>
  <si>
    <t>ドローン・ジャパン（株）</t>
  </si>
  <si>
    <t>ドローン・ジャパン（株）</t>
    <phoneticPr fontId="4"/>
  </si>
  <si>
    <t>（株）日本農業サポート研究所</t>
    <phoneticPr fontId="4"/>
  </si>
  <si>
    <t>国立大学法人和歌山大学食農総合研究所</t>
  </si>
  <si>
    <t>農業法人(株)秋津野ゆい</t>
  </si>
  <si>
    <t>和歌山県西牟婁振興局農業振興部</t>
  </si>
  <si>
    <t>田辺市農林水産部</t>
  </si>
  <si>
    <t>紀南農業協同組合</t>
  </si>
  <si>
    <t>リデン(株)</t>
  </si>
  <si>
    <t>長崎西彼農業協同組合</t>
  </si>
  <si>
    <t>長崎西彼農業協同組合</t>
    <phoneticPr fontId="3"/>
  </si>
  <si>
    <t>NPO法人 ドローンエイド</t>
  </si>
  <si>
    <t>NPO法人 ドローンエイド</t>
    <phoneticPr fontId="3"/>
  </si>
  <si>
    <t>国立大学法人 徳島大学</t>
  </si>
  <si>
    <t>国立大学法人 徳島大学</t>
    <phoneticPr fontId="3"/>
  </si>
  <si>
    <t>(株)ＴＳＷ</t>
  </si>
  <si>
    <t>(株)ＴＳＷ</t>
    <phoneticPr fontId="3"/>
  </si>
  <si>
    <t>ヤンマーグリーンシステム(株)</t>
  </si>
  <si>
    <t>ヤンマーグリーンシステム(株)</t>
    <phoneticPr fontId="3"/>
  </si>
  <si>
    <t>有限会社トーワテック</t>
  </si>
  <si>
    <t>有限会社トーワテック</t>
    <phoneticPr fontId="3"/>
  </si>
  <si>
    <t>(株)長崎ワンダーリーフ</t>
  </si>
  <si>
    <t>(株)長崎ワンダーリーフ</t>
    <rPh sb="3" eb="5">
      <t>ナガサキ</t>
    </rPh>
    <phoneticPr fontId="3"/>
  </si>
  <si>
    <t>(株)サンダイ</t>
  </si>
  <si>
    <t>(株)サンダイ</t>
    <phoneticPr fontId="3"/>
  </si>
  <si>
    <t>(株)アグリ未来長崎</t>
  </si>
  <si>
    <t>(株)アグリ未来長崎</t>
    <phoneticPr fontId="3"/>
  </si>
  <si>
    <t>長崎市農林振興課</t>
  </si>
  <si>
    <t>長崎市農林振興課</t>
    <phoneticPr fontId="3"/>
  </si>
  <si>
    <t>京都府農林水産部流通・ブランド戦略課</t>
  </si>
  <si>
    <t>京都府山城南農業改良普及センター</t>
  </si>
  <si>
    <t>山城北農業改良普及センター</t>
  </si>
  <si>
    <t>JA全農京都茶市場</t>
  </si>
  <si>
    <t>宇治茶ブランド拡大協議会</t>
  </si>
  <si>
    <t>カワサキ機工(株)</t>
  </si>
  <si>
    <t>農研機構西日本農業研究センター・農業情報研究センター</t>
  </si>
  <si>
    <t>（一社）北海道酪農畜産協会</t>
  </si>
  <si>
    <t>（一社）北海道酪農畜産協会</t>
    <rPh sb="1" eb="2">
      <t>いち</t>
    </rPh>
    <rPh sb="2" eb="3">
      <t>しゃ</t>
    </rPh>
    <rPh sb="7" eb="9">
      <t>らくのう</t>
    </rPh>
    <rPh sb="9" eb="11">
      <t>ちくさん</t>
    </rPh>
    <rPh sb="11" eb="13">
      <t>きょうかい</t>
    </rPh>
    <phoneticPr fontId="6" type="Hiragana"/>
  </si>
  <si>
    <t>宮城大学</t>
    <rPh sb="0" eb="2">
      <t>みやぎ</t>
    </rPh>
    <rPh sb="2" eb="4">
      <t>だいがく</t>
    </rPh>
    <phoneticPr fontId="6" type="Hiragana"/>
  </si>
  <si>
    <t>公益財団法人とかち財団</t>
  </si>
  <si>
    <t>公益財団法人とかち財団</t>
    <rPh sb="0" eb="2">
      <t>こうえき</t>
    </rPh>
    <rPh sb="2" eb="4">
      <t>ざいだん</t>
    </rPh>
    <rPh sb="4" eb="6">
      <t>ほうじん</t>
    </rPh>
    <rPh sb="9" eb="11">
      <t>ざいだん</t>
    </rPh>
    <phoneticPr fontId="6" type="Hiragana"/>
  </si>
  <si>
    <t>NTTテクノクロス(株)</t>
  </si>
  <si>
    <t>(株)田中衡機工業所</t>
  </si>
  <si>
    <t>埼玉県農業技術研究センター 養豚・養鶏担当</t>
  </si>
  <si>
    <t>日本大学 生物資源科学部 動物資源科学科</t>
  </si>
  <si>
    <t>独立行政法人家畜改良センター 企画調整部 管理課</t>
  </si>
  <si>
    <t>ユニアデックス(株) DXビジネス創生本部</t>
  </si>
  <si>
    <t>熊本県農業研究センター畜産研究所</t>
  </si>
  <si>
    <t>国立大学法人熊本大学大学院先端科学研究部</t>
  </si>
  <si>
    <t>白鷺電気工業(株)</t>
  </si>
  <si>
    <t>ネットワーク大津(株)</t>
  </si>
  <si>
    <t>熊本県県北広域本部阿蘇地域振興局農業普及・振興課</t>
  </si>
  <si>
    <t>(株)南日本情報処理センター</t>
  </si>
  <si>
    <t>鹿児島県三島村</t>
  </si>
  <si>
    <t>学校法人東京理科大学</t>
  </si>
  <si>
    <t>（株）クボタ</t>
  </si>
  <si>
    <t>（株）日立ソリューションズ</t>
  </si>
  <si>
    <t>日本電信電話（株）</t>
  </si>
  <si>
    <t>（株）NTTドコモ</t>
  </si>
  <si>
    <t>（株）はまなすインフォメーション</t>
  </si>
  <si>
    <t>いわみざわ地域ICT（GNSS等）農業利活用研究会</t>
  </si>
  <si>
    <t>日本電気（株）甲府支店</t>
  </si>
  <si>
    <t>（株）ドコモＣＳ山梨支店</t>
  </si>
  <si>
    <t>国立大学法人 山梨大学</t>
  </si>
  <si>
    <t>全国農業協同組合連合会山梨県本部（全農やまなし）</t>
  </si>
  <si>
    <t>国立大学法人鹿児島大学・大学院理工学研究科情報生体システム工学専攻</t>
  </si>
  <si>
    <t>国立大学法人鹿児島大学・大学院理工学研究科情報生体システム工学専攻</t>
    <phoneticPr fontId="3"/>
  </si>
  <si>
    <t>（株）日本計器鹿児島製作所</t>
  </si>
  <si>
    <t>（株）日本計器鹿児島製作所</t>
    <phoneticPr fontId="3"/>
  </si>
  <si>
    <t>鹿児島県農業開発総合センター</t>
    <phoneticPr fontId="3"/>
  </si>
  <si>
    <t>関西ブロードバンド（株）</t>
  </si>
  <si>
    <t>関西ブロードバンド（株）</t>
    <phoneticPr fontId="3"/>
  </si>
  <si>
    <t>アグリセンシング</t>
  </si>
  <si>
    <t>テラスマイル（株）</t>
    <phoneticPr fontId="3"/>
  </si>
  <si>
    <t>寺田製作所</t>
  </si>
  <si>
    <t>寺田製作所</t>
    <phoneticPr fontId="3"/>
  </si>
  <si>
    <t>(株)コンサル４１</t>
  </si>
  <si>
    <t>(株)コンサル４１</t>
    <rPh sb="0" eb="3">
      <t>＠カブ</t>
    </rPh>
    <phoneticPr fontId="3"/>
  </si>
  <si>
    <t>大分県 竹田市</t>
  </si>
  <si>
    <t>株式会社ヰセキ九州</t>
  </si>
  <si>
    <t>双日九州株式会社</t>
  </si>
  <si>
    <t>株式会社 田んぼ屋のじり</t>
  </si>
  <si>
    <t>大分県立久住高原農業高校</t>
  </si>
  <si>
    <t>幕別町農業協同組合</t>
  </si>
  <si>
    <t>幕別町</t>
  </si>
  <si>
    <t>株式会社NTTドコモ</t>
  </si>
  <si>
    <t>畑作事業部会大根・人参事業部会</t>
  </si>
  <si>
    <t>北海道帯広農業高等学校</t>
  </si>
  <si>
    <t>北海道帯広工業高等学校</t>
  </si>
  <si>
    <t>㈱吉野家ファーム福島</t>
  </si>
  <si>
    <t>福島県県南農林事務所</t>
  </si>
  <si>
    <t>白河市役所</t>
  </si>
  <si>
    <t>ヤンマーアグリジャパン㈱</t>
  </si>
  <si>
    <t>福島県農業短期大学校</t>
  </si>
  <si>
    <t>福島県立修明高等学校</t>
  </si>
  <si>
    <t>茨城大学</t>
  </si>
  <si>
    <t>一般社団法人もりや循環型農食健協議会</t>
  </si>
  <si>
    <t>一般社団法人日本ドローンコンソーシアム</t>
  </si>
  <si>
    <t>株式会社諸岡</t>
  </si>
  <si>
    <t>守谷市</t>
  </si>
  <si>
    <t>一般社団法人長野県農協地域開発機構</t>
  </si>
  <si>
    <t>全国農業協同組合連合会長野県本部 生産振興部生産振興課</t>
  </si>
  <si>
    <t>全国農業協同組合連合会長野県本部 生産振興部生産振興課</t>
    <phoneticPr fontId="3"/>
  </si>
  <si>
    <t>株式会社関東甲信クボタ</t>
  </si>
  <si>
    <t>株式会社関東甲信クボタ</t>
    <phoneticPr fontId="3"/>
  </si>
  <si>
    <t>株式会社クボタ</t>
  </si>
  <si>
    <t>株式会社クボタ</t>
    <phoneticPr fontId="3"/>
  </si>
  <si>
    <t>クボタアグリサービス株式会社</t>
  </si>
  <si>
    <t>クボタアグリサービス株式会社</t>
    <phoneticPr fontId="3"/>
  </si>
  <si>
    <t>長野県農政部 農業技術課</t>
  </si>
  <si>
    <t>長野県農政部 農業技術課</t>
    <phoneticPr fontId="3"/>
  </si>
  <si>
    <t>野菜花き試験場 （野菜部</t>
  </si>
  <si>
    <t>野菜花き試験場 （野菜部</t>
    <phoneticPr fontId="3"/>
  </si>
  <si>
    <t>企画経営部）</t>
  </si>
  <si>
    <t>企画経営部）</t>
    <phoneticPr fontId="3"/>
  </si>
  <si>
    <t>株式会社グリーンフィールド</t>
  </si>
  <si>
    <t>株式会社グリーンフィールド</t>
    <rPh sb="0" eb="4">
      <t>カブシキガイシャ</t>
    </rPh>
    <phoneticPr fontId="3"/>
  </si>
  <si>
    <t>長野県農業大学校</t>
  </si>
  <si>
    <t>長野県農業大学校</t>
    <rPh sb="0" eb="3">
      <t>ナガノケン</t>
    </rPh>
    <phoneticPr fontId="3"/>
  </si>
  <si>
    <t>佐久平総合技術高等学校</t>
  </si>
  <si>
    <t>佐久平総合技術高等学校</t>
    <phoneticPr fontId="3"/>
  </si>
  <si>
    <t>岐阜県農業大学校</t>
  </si>
  <si>
    <t>株式会社東海近畿クボタ</t>
  </si>
  <si>
    <t>株式会社イノフィス</t>
  </si>
  <si>
    <t>ソフトバンク株式会社</t>
  </si>
  <si>
    <t>郡上市役所農林水産部農務水産課</t>
  </si>
  <si>
    <t>めぐみの農業協同組合</t>
  </si>
  <si>
    <t>郡上市商工会</t>
  </si>
  <si>
    <t>岐阜県郡上農林事務所農業普及課</t>
  </si>
  <si>
    <t>岐阜県農政部農業経営課</t>
  </si>
  <si>
    <t>岐阜県農政部農産園芸課</t>
  </si>
  <si>
    <t>株式会社 エスタンシア</t>
  </si>
  <si>
    <t>一般社団法人 岐阜県農業会議</t>
  </si>
  <si>
    <t>株式会社 鈴生</t>
  </si>
  <si>
    <t>ヤンマーアグリジャパン株式会社 中部近畿支社</t>
  </si>
  <si>
    <t>株式会社日本農業サポート研究所</t>
  </si>
  <si>
    <t>静岡県立農林大学校</t>
  </si>
  <si>
    <t>国立大学法人 東京大学</t>
  </si>
  <si>
    <t>ヤンマーアグリ株式会社</t>
  </si>
  <si>
    <t>ヤンマーアグリ株式会社</t>
    <phoneticPr fontId="3"/>
  </si>
  <si>
    <t>株式会社デンソー</t>
  </si>
  <si>
    <t>株式会社デンソー</t>
    <phoneticPr fontId="3"/>
  </si>
  <si>
    <t>とぴあ浜松農業協同組合</t>
  </si>
  <si>
    <t>とぴあ浜松農業協同組合</t>
    <phoneticPr fontId="3"/>
  </si>
  <si>
    <t>ＪＡとぴあ浜松</t>
  </si>
  <si>
    <t>ＪＡとぴあ浜松</t>
    <rPh sb="5" eb="7">
      <t>ハママツ</t>
    </rPh>
    <phoneticPr fontId="3"/>
  </si>
  <si>
    <t>株式会社NTTデータ経営研究所</t>
  </si>
  <si>
    <t>兵庫県（農政環境部農林水産局農業改良課・農産園芸課）</t>
  </si>
  <si>
    <t>兵庫県立農業大学校</t>
  </si>
  <si>
    <t>兵庫県立淡路高等学校</t>
  </si>
  <si>
    <t>香川県農政水産部農業経営課</t>
  </si>
  <si>
    <t>香川県東讃農業改良普及センター</t>
  </si>
  <si>
    <t>株式会社中四国クボタ</t>
  </si>
  <si>
    <t>香川県農業協同組合大川地区営農センター</t>
  </si>
  <si>
    <t>株式会社さぬきベジファーム</t>
  </si>
  <si>
    <t>株式会社指宿やさいの王国</t>
  </si>
  <si>
    <t>鹿児島県南薩地域振興局農林水産部農政普及課</t>
  </si>
  <si>
    <t>指宿市農政部農産技術課</t>
  </si>
  <si>
    <t>ヤンマーアグリジャパン株式会社</t>
  </si>
  <si>
    <t>鹿児島県立山川高等学校園芸工学・農業経済科</t>
  </si>
  <si>
    <t>宮城県農政部園芸振興室</t>
  </si>
  <si>
    <t>（株）フューチャーアグリ</t>
  </si>
  <si>
    <t>宮城県仙台農業改良普及センター</t>
  </si>
  <si>
    <t>宮城県大崎農業改良普及センター</t>
  </si>
  <si>
    <t>大郷町</t>
  </si>
  <si>
    <t>（株）イグナルファーム大郷</t>
  </si>
  <si>
    <t>（株）宮城フラワーパートナーズ</t>
  </si>
  <si>
    <t>宮城県加美農業高校</t>
  </si>
  <si>
    <t>宮城県農業大学校</t>
  </si>
  <si>
    <t>公益財団法人宮城農業振興公社</t>
  </si>
  <si>
    <t>徳島県（徳島県立農林水産総合技術支援センター高度技術支援課</t>
  </si>
  <si>
    <t>inaho株式会社</t>
  </si>
  <si>
    <t>佐賀県農林水産部園芸課</t>
  </si>
  <si>
    <t>A-noker株式会社(安東 浩太郎/冨士川 聡)</t>
  </si>
  <si>
    <t>石井 美加代</t>
  </si>
  <si>
    <t>山田 英毅</t>
  </si>
  <si>
    <t>株式会社ふたば富岡本社</t>
  </si>
  <si>
    <t>福島大学農学群食農学類</t>
  </si>
  <si>
    <t>一般社団法人とみおかワインドメーヌ</t>
  </si>
  <si>
    <t>梨北農業協同組合</t>
  </si>
  <si>
    <t>株式会社サンコウ電子</t>
  </si>
  <si>
    <t>株式会社サンコウ電子</t>
    <phoneticPr fontId="3"/>
  </si>
  <si>
    <t>有限会社山峡商会</t>
  </si>
  <si>
    <t>有限会社山峡商会</t>
    <rPh sb="7" eb="8">
      <t>カイ</t>
    </rPh>
    <phoneticPr fontId="3"/>
  </si>
  <si>
    <t>東海大学 情報通信学部通信ネットワーク工学科森田直樹准教授</t>
  </si>
  <si>
    <t>東海大学 情報通信学部通信ネットワーク工学科森田直樹准教授</t>
    <phoneticPr fontId="3"/>
  </si>
  <si>
    <t>株式会社クピド・ファーム</t>
  </si>
  <si>
    <t>株式会社クピド・ファーム</t>
    <phoneticPr fontId="3"/>
  </si>
  <si>
    <t>山梨県農政部</t>
  </si>
  <si>
    <t>山梨県農政部</t>
    <phoneticPr fontId="3"/>
  </si>
  <si>
    <t>山梨県立農業大学校</t>
    <phoneticPr fontId="3"/>
  </si>
  <si>
    <t>特定非営利活動法人太子町ぶどう塾</t>
  </si>
  <si>
    <t>株式会社イーエムアイ・ラボ</t>
  </si>
  <si>
    <t>大阪南農業協同組合営農指導課</t>
  </si>
  <si>
    <t>大阪府南河内農と緑の総合事務所</t>
  </si>
  <si>
    <t>奈良県農業協同組合本店・営農販売部営農販売課西吉野白銀営農経済センター</t>
  </si>
  <si>
    <t>奈良県南部農林振興事務所農業普及課</t>
  </si>
  <si>
    <t>奈良県農業研究開発センター果樹・薬草研究センター</t>
  </si>
  <si>
    <t>五條市立奈良県立五條高校賀名生分校</t>
  </si>
  <si>
    <t>なら食と農の魅力創造国際大学校アグリマネジメント学科</t>
  </si>
  <si>
    <t>三原村</t>
  </si>
  <si>
    <t>三原村</t>
    <phoneticPr fontId="3"/>
  </si>
  <si>
    <t>高知県幡多農業振興センタ－</t>
  </si>
  <si>
    <t>高知県幡多農業振興センタ－</t>
    <phoneticPr fontId="3"/>
  </si>
  <si>
    <t>高知県農業技術センター果樹試験場</t>
  </si>
  <si>
    <t>高知県農業技術センター果樹試験場</t>
    <phoneticPr fontId="3"/>
  </si>
  <si>
    <t>株式会社NTT ドコモ四国支社</t>
  </si>
  <si>
    <t>株式会社NTT ドコモ四国支社</t>
    <rPh sb="14" eb="15">
      <t>シャ</t>
    </rPh>
    <phoneticPr fontId="3"/>
  </si>
  <si>
    <t>（公財）三原村農業公社</t>
    <rPh sb="10" eb="11">
      <t>シャ</t>
    </rPh>
    <phoneticPr fontId="3"/>
  </si>
  <si>
    <t>高知県立幡多農業高等学校</t>
    <rPh sb="11" eb="12">
      <t>コウ</t>
    </rPh>
    <phoneticPr fontId="3"/>
  </si>
  <si>
    <t>学校法人 東京理科大学理工学部 経営工学科</t>
  </si>
  <si>
    <t>別海町</t>
  </si>
  <si>
    <t>根室農業改良普及センター</t>
  </si>
  <si>
    <t>有限会社エスエルシー</t>
  </si>
  <si>
    <t>北海道中標津農業高等学校</t>
  </si>
  <si>
    <t>北海道別海高等学校</t>
  </si>
  <si>
    <t>阿寒農業協同組合</t>
  </si>
  <si>
    <t>国立大学法人岩手大学</t>
  </si>
  <si>
    <t>釧路市</t>
  </si>
  <si>
    <t>富山県農林水産部農業技術課</t>
  </si>
  <si>
    <t>富山県農林水産部農業技術課広域普及指導センター</t>
  </si>
  <si>
    <t>くろだ牧場株式会社</t>
  </si>
  <si>
    <t>公立大学法人県立広島大学</t>
  </si>
  <si>
    <t>東城町商工会</t>
  </si>
  <si>
    <t>広島県北部畜産事務所</t>
  </si>
  <si>
    <t>広島県北部農業技術指導所</t>
  </si>
  <si>
    <t>広島県立総合技術研究所畜産技術研究センター</t>
  </si>
  <si>
    <t>JA西日本くみあい飼料株式会社</t>
  </si>
  <si>
    <t>広島県酪農業協同組合</t>
  </si>
  <si>
    <t>一般社団法人広島県畜産協会</t>
  </si>
  <si>
    <t>庄原農業協同組合</t>
  </si>
  <si>
    <t>株式会社コーンズ・エージー</t>
  </si>
  <si>
    <t>有限会社トールファーム</t>
  </si>
  <si>
    <t>株式会社産学連携機構九州</t>
  </si>
  <si>
    <t>株式会社カミチクホールディングス</t>
  </si>
  <si>
    <t>株式会社カミチクファーム伊佐農場</t>
  </si>
  <si>
    <t>伊佐市農政課畜産係</t>
  </si>
  <si>
    <t>(有) 木樋桃源ファーム</t>
  </si>
  <si>
    <t>河北町役場(株)クボタ</t>
  </si>
  <si>
    <t>THK(株)</t>
  </si>
  <si>
    <t>新潟大学</t>
  </si>
  <si>
    <t>山形大学</t>
  </si>
  <si>
    <t>ＪＡ松任 大麦・大豆協議会</t>
  </si>
  <si>
    <t>ＪＡ能美管内 大麦・大豆生産者</t>
  </si>
  <si>
    <t>(株)アグリとくみつ</t>
  </si>
  <si>
    <t>農事組合法人 大長野水稲生産組合石川県農林総合研究センター農業試験場(株)オプティム松任市農業協同組合</t>
  </si>
  <si>
    <t>能美農業協同組合</t>
  </si>
  <si>
    <t>公益社団法人いしかわ農業総合支援機構</t>
  </si>
  <si>
    <t>石川県農林水産部生産流通課</t>
  </si>
  <si>
    <t>石川県南加賀農林総合事務所</t>
  </si>
  <si>
    <t>一般社団法人 ふるさと屋農研機構 農村工学研究部門</t>
  </si>
  <si>
    <t>農研機構 西日本農業研究センター</t>
  </si>
  <si>
    <t>NTTアグリテクノロジー</t>
  </si>
  <si>
    <t>(株)協和コンサルタンツ</t>
  </si>
  <si>
    <t>京都先端科学大学</t>
  </si>
  <si>
    <t>(株)クロノステック</t>
  </si>
  <si>
    <t>全国農業協同組合連合会 耕種総合対策部 営農・技術センター 農産物商品開発室</t>
  </si>
  <si>
    <t>埼玉県大里農林振興センター</t>
  </si>
  <si>
    <t>深谷市役所</t>
  </si>
  <si>
    <t>飯島健寿</t>
  </si>
  <si>
    <t>楽天(株)</t>
  </si>
  <si>
    <t>STMエクスプレス(株)</t>
  </si>
  <si>
    <t>静岡県経済農業協同組合連合会</t>
  </si>
  <si>
    <t>ヤンマーアグリジャパン(株) 中部近畿支社(一財)アグリオープンイノベーション機構</t>
  </si>
  <si>
    <t>(国研)農研機構</t>
  </si>
  <si>
    <t>㈱日本農業サポート研究所</t>
  </si>
  <si>
    <t>横浜丸中ホールディングス(株)</t>
  </si>
  <si>
    <t>(株)モスフードサービス</t>
  </si>
  <si>
    <t>(株)イーエムアイ・ラボ群馬県農業技術センター・高冷地野菜研究センター</t>
  </si>
  <si>
    <t>中之条町役場</t>
  </si>
  <si>
    <t>(有)ワタミファーム丹波農場</t>
  </si>
  <si>
    <t>(株)MOMO</t>
  </si>
  <si>
    <t>(株)燦環境デザイン</t>
  </si>
  <si>
    <t>ネイチャーダイン(株)</t>
  </si>
  <si>
    <t>(株)シーテック</t>
  </si>
  <si>
    <t>(株)アクアヴェルデAWAJI</t>
  </si>
  <si>
    <t>(株)神戸デジタル・ラボ</t>
  </si>
  <si>
    <t>リベラ(株)</t>
  </si>
  <si>
    <t>(株)アクアヴェルデAWAJI兵庫県立農林水産技術総合センター</t>
  </si>
  <si>
    <t>南あわじ市農林振興課</t>
  </si>
  <si>
    <t xml:space="preserve"> 神戸大学大学院システム情報学研究科</t>
  </si>
  <si>
    <t>社会福祉法人 淡路島福祉会</t>
  </si>
  <si>
    <t>(同)重原農園</t>
  </si>
  <si>
    <t>(株)宇惠ファーム</t>
  </si>
  <si>
    <t>農事組合法人くまの</t>
  </si>
  <si>
    <t>村岡農園</t>
  </si>
  <si>
    <t>白根りんご農園</t>
  </si>
  <si>
    <t>ファームナガタ84</t>
  </si>
  <si>
    <t>農縁たねまき</t>
  </si>
  <si>
    <t>(株)勝部農産</t>
  </si>
  <si>
    <t>カンドーファーム(株)</t>
  </si>
  <si>
    <t>(有)コスモ二十一</t>
  </si>
  <si>
    <t>三次市</t>
  </si>
  <si>
    <t>(株)ノーザンシステムサービス</t>
  </si>
  <si>
    <t>宇都宮市役所農業企画課・農林生産流通課</t>
  </si>
  <si>
    <t>栃木県河内農業振興事務所経営普部</t>
  </si>
  <si>
    <t>税理士法人アミック＆パートナーズ</t>
  </si>
  <si>
    <t>埜村 丈雄</t>
  </si>
  <si>
    <t>城宝 清幸</t>
  </si>
  <si>
    <t>富山県広域普及指導センター</t>
  </si>
  <si>
    <t>富山県砺波農林振興センター</t>
  </si>
  <si>
    <t>富山県新川農林振興センター</t>
  </si>
  <si>
    <t>(株)ヰセキ関西中部砺波市球根組合</t>
  </si>
  <si>
    <t>新川地区球根組合</t>
  </si>
  <si>
    <t>砺波市</t>
  </si>
  <si>
    <t>南砺市</t>
  </si>
  <si>
    <t>入善町</t>
  </si>
  <si>
    <t>(株)ベジ・ドリーム栗原</t>
  </si>
  <si>
    <t>(株)デ・リーフデ北上</t>
  </si>
  <si>
    <t>(株)福井和郷千葉大学福井県農業試験場 園芸研究センター</t>
  </si>
  <si>
    <t>デリカフーズ(株)</t>
  </si>
  <si>
    <t>(株)メディカル青果物研究所</t>
  </si>
  <si>
    <t>東海ローディング(株)</t>
  </si>
  <si>
    <t>(株)エヌアイシー愛知県農業総合試験場</t>
  </si>
  <si>
    <t>T工房Z(株)</t>
  </si>
  <si>
    <t>JA阿蘇いちご部会 委託部</t>
  </si>
  <si>
    <t>大津 裕樹</t>
  </si>
  <si>
    <t>園田 賢臣</t>
  </si>
  <si>
    <t>田中 千男喜(国研)農研機構九州沖縄農業研究センター園芸研究領域農研機構九州沖縄農業研究センター</t>
  </si>
  <si>
    <t>農研機構食品研究部門</t>
  </si>
  <si>
    <t>九州大学大学院農学研究院農業資源経営学部門</t>
  </si>
  <si>
    <t>秋田県立大学生物資源科学部</t>
  </si>
  <si>
    <t>宇都宮大学農学部附属農場</t>
  </si>
  <si>
    <t>キヤノンＩＴソリューションズ(株)</t>
  </si>
  <si>
    <t>日本通運(株)福岡支店</t>
  </si>
  <si>
    <t>イオン九州(株)</t>
  </si>
  <si>
    <t>(一社) GAP普及推進機構</t>
  </si>
  <si>
    <t>酒田市袖浦農業協同組合 果樹部会</t>
  </si>
  <si>
    <t>日本特殊陶業(株)</t>
  </si>
  <si>
    <t>(有)生物振動研究所</t>
  </si>
  <si>
    <t>酒田市袖浦農業協同組合</t>
  </si>
  <si>
    <t>笛吹農業協同組合</t>
  </si>
  <si>
    <t>山形県庄内総合支庁産業経済部酒田農業技術普及課</t>
  </si>
  <si>
    <t>酒田地区農産物輸出推進協議会</t>
  </si>
  <si>
    <t>山梨県峡東農務事務所農業農村支援課</t>
  </si>
  <si>
    <t>山梨県笛吹市</t>
  </si>
  <si>
    <t>東日本電信電話(株)</t>
  </si>
  <si>
    <t>(株)イーエスケイ</t>
  </si>
  <si>
    <t>千葉県果樹園芸組合連合会ナシ部会</t>
  </si>
  <si>
    <t>全国農業協同組合連合会千葉県本部</t>
  </si>
  <si>
    <t>市川市農業協同組合</t>
  </si>
  <si>
    <t>市川市経済部農業振興課</t>
  </si>
  <si>
    <t>千葉県東葛飾農業事務所改良普及課</t>
  </si>
  <si>
    <t>千葉県農林水産部担い手支援課専門普及指導室</t>
  </si>
  <si>
    <t>(株)エヌ・ティ・ティ・デ</t>
  </si>
  <si>
    <t>井出農園</t>
  </si>
  <si>
    <t>(株)えな笠置山栗園</t>
  </si>
  <si>
    <t>(農)アグリアシスト中野方</t>
  </si>
  <si>
    <t>(株)七福(菓子業者)岐阜大学応用生物科学部</t>
  </si>
  <si>
    <t>キーウェアソリューションズ</t>
  </si>
  <si>
    <t>(有)王隠堂農園</t>
  </si>
  <si>
    <t>(有)御浜天地</t>
  </si>
  <si>
    <t>今西 清次</t>
  </si>
  <si>
    <t>仁司 与士久</t>
  </si>
  <si>
    <t>吉田 公司</t>
  </si>
  <si>
    <t>岡本 好司</t>
  </si>
  <si>
    <t>井関 角宜</t>
  </si>
  <si>
    <t>菊本 佳孝</t>
  </si>
  <si>
    <t>山崎 裕康</t>
  </si>
  <si>
    <t>妙瀬田 宏</t>
  </si>
  <si>
    <t>内芝 和哉</t>
  </si>
  <si>
    <t>(株)デンソー</t>
  </si>
  <si>
    <t>CDS経営戦略研究所神奈川県農業技術センター</t>
  </si>
  <si>
    <t>広島県東部農業技術指導所</t>
  </si>
  <si>
    <t>長与町農業後継者会長崎西彼農業協同組合</t>
  </si>
  <si>
    <t>長崎県県央振興局農林部</t>
  </si>
  <si>
    <t>ＮＥＣソリューションイノベータ (株)</t>
  </si>
  <si>
    <t>(株) デンソーウェーブ</t>
  </si>
  <si>
    <t>慶應義塾大学</t>
  </si>
  <si>
    <t>システムファイブ (株)</t>
  </si>
  <si>
    <t>大青工業 (株)</t>
  </si>
  <si>
    <t>(株) アグリ未来長崎</t>
  </si>
  <si>
    <t>長与町産業振興課</t>
  </si>
  <si>
    <t>(株)プログメイト</t>
  </si>
  <si>
    <t>(株)アットビジョン静岡県農林技術研究所茶業研究センター</t>
  </si>
  <si>
    <t>静岡県志太榛原農林事務所</t>
  </si>
  <si>
    <t>静岡大学情報学部</t>
  </si>
  <si>
    <t>東京大学空間情報科学研究センター</t>
  </si>
  <si>
    <t>JA士幌町</t>
  </si>
  <si>
    <t>(株)町村農場</t>
  </si>
  <si>
    <t>(株)本部農場東京大学帯広畜産大学</t>
  </si>
  <si>
    <t>(株)タカキタ</t>
  </si>
  <si>
    <t>NTT東日本</t>
  </si>
  <si>
    <t>グレンカル・シナリー(株)北海道興部町</t>
  </si>
  <si>
    <t>北海道鹿追町</t>
  </si>
  <si>
    <t>バイオマスリサーチ(株)</t>
  </si>
  <si>
    <t>東日本電信電話（株）北海道事業部</t>
  </si>
  <si>
    <t>東日本電信電話（株）北海道事業部</t>
    <phoneticPr fontId="3"/>
  </si>
  <si>
    <t>（有）鶴沼ワイナリー</t>
  </si>
  <si>
    <t>（有）鶴沼ワイナリー</t>
    <rPh sb="1" eb="2">
      <t>ア</t>
    </rPh>
    <rPh sb="3" eb="5">
      <t>ツルヌマ</t>
    </rPh>
    <phoneticPr fontId="3"/>
  </si>
  <si>
    <t>北海道ワイン後志ヴィンヤード（株）</t>
  </si>
  <si>
    <t>北海道ワイン後志ヴィンヤード（株）</t>
    <rPh sb="0" eb="3">
      <t>ホッカイドウ</t>
    </rPh>
    <rPh sb="6" eb="8">
      <t>シリベシ</t>
    </rPh>
    <rPh sb="14" eb="17">
      <t>カブ</t>
    </rPh>
    <phoneticPr fontId="3"/>
  </si>
  <si>
    <t>北海道ワイン（株）</t>
  </si>
  <si>
    <t>北海道ワイン（株）</t>
    <rPh sb="0" eb="3">
      <t>ホッカイドウ</t>
    </rPh>
    <rPh sb="7" eb="8">
      <t>カブ</t>
    </rPh>
    <phoneticPr fontId="3"/>
  </si>
  <si>
    <t>北海道大学大学院能楽研究院</t>
  </si>
  <si>
    <t>北海道大学大学院能楽研究院</t>
    <rPh sb="0" eb="3">
      <t>ホッカイドウ</t>
    </rPh>
    <rPh sb="3" eb="5">
      <t>ダイガク</t>
    </rPh>
    <rPh sb="5" eb="8">
      <t>ダイガクイン</t>
    </rPh>
    <rPh sb="8" eb="10">
      <t>ノウガク</t>
    </rPh>
    <rPh sb="10" eb="12">
      <t>ケンキュウ</t>
    </rPh>
    <rPh sb="12" eb="13">
      <t>イン</t>
    </rPh>
    <phoneticPr fontId="3"/>
  </si>
  <si>
    <t>豊田通商（株）</t>
  </si>
  <si>
    <t>豊田通商（株）</t>
    <rPh sb="0" eb="2">
      <t>トヨタ</t>
    </rPh>
    <rPh sb="2" eb="4">
      <t>ツウショウ</t>
    </rPh>
    <rPh sb="5" eb="6">
      <t>カブ</t>
    </rPh>
    <phoneticPr fontId="3"/>
  </si>
  <si>
    <t>日本電信電話（株）</t>
    <rPh sb="0" eb="2">
      <t>ニホン</t>
    </rPh>
    <rPh sb="2" eb="4">
      <t>デンシン</t>
    </rPh>
    <rPh sb="4" eb="6">
      <t>デンワ</t>
    </rPh>
    <rPh sb="7" eb="8">
      <t>カブ</t>
    </rPh>
    <phoneticPr fontId="3"/>
  </si>
  <si>
    <t>浦臼町</t>
  </si>
  <si>
    <t>浦臼町</t>
    <phoneticPr fontId="3"/>
  </si>
  <si>
    <t>仁木町</t>
  </si>
  <si>
    <t>仁木町</t>
    <phoneticPr fontId="3"/>
  </si>
  <si>
    <t>余市町</t>
  </si>
  <si>
    <t>余市町</t>
    <phoneticPr fontId="3"/>
  </si>
  <si>
    <t>（株）エヌ・ティ・ティ・データ経営研究所</t>
  </si>
  <si>
    <t>（株）エヌ・ティ・ティ・データ経営研究所</t>
    <rPh sb="0" eb="3">
      <t>カブ</t>
    </rPh>
    <phoneticPr fontId="3"/>
  </si>
  <si>
    <t>ホクレン農業協同組合連合会</t>
  </si>
  <si>
    <t>（株）NTTドコモ</t>
    <rPh sb="0" eb="3">
      <t>カブ</t>
    </rPh>
    <phoneticPr fontId="3"/>
  </si>
  <si>
    <t>宮崎大学</t>
    <rPh sb="0" eb="2">
      <t>ミヤザキ</t>
    </rPh>
    <rPh sb="2" eb="4">
      <t>ダイガク</t>
    </rPh>
    <phoneticPr fontId="3"/>
  </si>
  <si>
    <t>訓子府町</t>
  </si>
  <si>
    <t>きたみらい農業協同組合</t>
  </si>
  <si>
    <t>きたみらい農業協同組合</t>
    <rPh sb="5" eb="7">
      <t>ノウギョウ</t>
    </rPh>
    <rPh sb="7" eb="9">
      <t>キョウドウ</t>
    </rPh>
    <rPh sb="9" eb="11">
      <t>クミアイ</t>
    </rPh>
    <phoneticPr fontId="3"/>
  </si>
  <si>
    <t>北海道イシダ（株）</t>
  </si>
  <si>
    <t>北海道イシダ（株）</t>
    <rPh sb="0" eb="3">
      <t>ホッカイドウ</t>
    </rPh>
    <rPh sb="6" eb="9">
      <t>カブ</t>
    </rPh>
    <phoneticPr fontId="3"/>
  </si>
  <si>
    <t>農研機構</t>
    <rPh sb="0" eb="2">
      <t>ノウケン</t>
    </rPh>
    <rPh sb="2" eb="4">
      <t>キコウ</t>
    </rPh>
    <phoneticPr fontId="3"/>
  </si>
  <si>
    <t>農業生産法人（株）いちご畑</t>
  </si>
  <si>
    <t>農業生産法人（株）いちご畑</t>
    <rPh sb="0" eb="2">
      <t>ノウギョウ</t>
    </rPh>
    <rPh sb="2" eb="4">
      <t>セイサン</t>
    </rPh>
    <rPh sb="4" eb="6">
      <t>ホウジン</t>
    </rPh>
    <rPh sb="6" eb="9">
      <t>カブ</t>
    </rPh>
    <rPh sb="12" eb="13">
      <t>バタケ</t>
    </rPh>
    <phoneticPr fontId="3"/>
  </si>
  <si>
    <t>東日本電信電話（株）</t>
  </si>
  <si>
    <t>東日本電信電話（株）</t>
    <rPh sb="0" eb="3">
      <t>ヒガシニホン</t>
    </rPh>
    <rPh sb="3" eb="5">
      <t>デンシン</t>
    </rPh>
    <rPh sb="5" eb="7">
      <t>デンワ</t>
    </rPh>
    <rPh sb="7" eb="10">
      <t>カブ</t>
    </rPh>
    <phoneticPr fontId="3"/>
  </si>
  <si>
    <t>銀座農園（株）</t>
  </si>
  <si>
    <t>銀座農園（株）</t>
    <rPh sb="0" eb="2">
      <t>ギンザ</t>
    </rPh>
    <rPh sb="2" eb="4">
      <t>ノウエン</t>
    </rPh>
    <rPh sb="5" eb="6">
      <t>カブ</t>
    </rPh>
    <phoneticPr fontId="3"/>
  </si>
  <si>
    <t>埼玉県大里農林振興センター</t>
    <rPh sb="0" eb="3">
      <t>サイタマケン</t>
    </rPh>
    <rPh sb="3" eb="5">
      <t>オオサト</t>
    </rPh>
    <rPh sb="5" eb="7">
      <t>ノウリン</t>
    </rPh>
    <rPh sb="7" eb="9">
      <t>シンコウ</t>
    </rPh>
    <phoneticPr fontId="3"/>
  </si>
  <si>
    <t>深谷市</t>
  </si>
  <si>
    <t>深谷市</t>
    <rPh sb="0" eb="3">
      <t>フカヤシ</t>
    </rPh>
    <phoneticPr fontId="3"/>
  </si>
  <si>
    <t>花園農業協同組合</t>
  </si>
  <si>
    <t>花園農業協同組合</t>
    <rPh sb="0" eb="2">
      <t>ハナゾノ</t>
    </rPh>
    <rPh sb="2" eb="4">
      <t>ノウギョウ</t>
    </rPh>
    <rPh sb="4" eb="6">
      <t>キョウドウ</t>
    </rPh>
    <rPh sb="6" eb="8">
      <t>クミアイ</t>
    </rPh>
    <phoneticPr fontId="3"/>
  </si>
  <si>
    <t>（株）NTTアグリテクノロジー</t>
  </si>
  <si>
    <t>（株）NTTアグリテクノロジー</t>
    <rPh sb="1" eb="2">
      <t>カブ</t>
    </rPh>
    <phoneticPr fontId="3"/>
  </si>
  <si>
    <t>高崎健康福祉大学</t>
  </si>
  <si>
    <t>高崎健康福祉大学</t>
    <rPh sb="0" eb="2">
      <t>タカサキ</t>
    </rPh>
    <rPh sb="2" eb="4">
      <t>ケンコウ</t>
    </rPh>
    <rPh sb="4" eb="6">
      <t>フクシ</t>
    </rPh>
    <rPh sb="6" eb="8">
      <t>ダイガク</t>
    </rPh>
    <phoneticPr fontId="3"/>
  </si>
  <si>
    <t>国立大学法人群馬大学</t>
  </si>
  <si>
    <t>国立大学法人群馬大学</t>
    <rPh sb="0" eb="2">
      <t>コクリツ</t>
    </rPh>
    <rPh sb="2" eb="4">
      <t>ダイガク</t>
    </rPh>
    <rPh sb="4" eb="6">
      <t>ホウジン</t>
    </rPh>
    <rPh sb="6" eb="8">
      <t>グンマ</t>
    </rPh>
    <rPh sb="8" eb="10">
      <t>ダイガク</t>
    </rPh>
    <phoneticPr fontId="3"/>
  </si>
  <si>
    <t>国立大学法人富山大学</t>
  </si>
  <si>
    <t>国立大学法人富山大学</t>
    <rPh sb="0" eb="2">
      <t>コクリツ</t>
    </rPh>
    <rPh sb="2" eb="4">
      <t>ダイガク</t>
    </rPh>
    <rPh sb="4" eb="6">
      <t>ホウジン</t>
    </rPh>
    <rPh sb="6" eb="8">
      <t>トヤマ</t>
    </rPh>
    <rPh sb="8" eb="10">
      <t>ダイガク</t>
    </rPh>
    <phoneticPr fontId="3"/>
  </si>
  <si>
    <t>国立小山工業高等専門学校</t>
  </si>
  <si>
    <t>国立小山工業高等専門学校</t>
    <rPh sb="0" eb="2">
      <t>コクリツ</t>
    </rPh>
    <rPh sb="2" eb="4">
      <t>オヤマ</t>
    </rPh>
    <rPh sb="4" eb="6">
      <t>コウギョウ</t>
    </rPh>
    <rPh sb="6" eb="8">
      <t>コウトウ</t>
    </rPh>
    <rPh sb="8" eb="10">
      <t>センモン</t>
    </rPh>
    <rPh sb="10" eb="12">
      <t>ガッコウ</t>
    </rPh>
    <phoneticPr fontId="3"/>
  </si>
  <si>
    <t>（株）武蔵野銀行</t>
  </si>
  <si>
    <t>（株）武蔵野銀行</t>
    <rPh sb="0" eb="3">
      <t>カブ</t>
    </rPh>
    <rPh sb="3" eb="6">
      <t>ムサシノ</t>
    </rPh>
    <rPh sb="6" eb="8">
      <t>ギンコウ</t>
    </rPh>
    <phoneticPr fontId="3"/>
  </si>
  <si>
    <t>熊本市農水局(代表機関)</t>
  </si>
  <si>
    <t>熊本市農水局(代表機関)</t>
    <phoneticPr fontId="3"/>
  </si>
  <si>
    <t>(株)ソフトビル</t>
  </si>
  <si>
    <t>(株)ソフトビル</t>
    <phoneticPr fontId="3"/>
  </si>
  <si>
    <t>福島県農業総合センター</t>
  </si>
  <si>
    <t>福島県農業総合センター</t>
    <rPh sb="0" eb="3">
      <t>フクシマケン</t>
    </rPh>
    <phoneticPr fontId="3"/>
  </si>
  <si>
    <t>福島県相双農林事務所)</t>
  </si>
  <si>
    <t>福島県相双農林事務所)</t>
    <rPh sb="0" eb="3">
      <t>フクシマケン</t>
    </rPh>
    <phoneticPr fontId="3"/>
  </si>
  <si>
    <t>福島県農業振興課</t>
  </si>
  <si>
    <t>福島県農業振興課</t>
    <phoneticPr fontId="3"/>
  </si>
  <si>
    <t>農研機構中央農業研究センター</t>
    <rPh sb="4" eb="6">
      <t>チュウオウ</t>
    </rPh>
    <rPh sb="6" eb="8">
      <t>ノウギョウ</t>
    </rPh>
    <rPh sb="8" eb="10">
      <t>ケンキュウ</t>
    </rPh>
    <phoneticPr fontId="3"/>
  </si>
  <si>
    <t>新潟県上越市農林水産部</t>
    <rPh sb="0" eb="3">
      <t>ニイガタケン</t>
    </rPh>
    <rPh sb="6" eb="8">
      <t>ノウリン</t>
    </rPh>
    <rPh sb="8" eb="11">
      <t>スイサンブ</t>
    </rPh>
    <phoneticPr fontId="3"/>
  </si>
  <si>
    <t>京都大学大学院</t>
  </si>
  <si>
    <t>京都大学大学院</t>
    <rPh sb="4" eb="7">
      <t>ダイガクイン</t>
    </rPh>
    <phoneticPr fontId="3"/>
  </si>
  <si>
    <t>京都府農林水産技術センター</t>
    <phoneticPr fontId="3"/>
  </si>
  <si>
    <t>京都府農林水産部流通・ブランド戦略課</t>
    <rPh sb="0" eb="3">
      <t>キョウトフ</t>
    </rPh>
    <phoneticPr fontId="3"/>
  </si>
  <si>
    <t>京都府南丹広域振興局農林商工部企画調整室及び南丹農業改良普及センター)</t>
  </si>
  <si>
    <t>京都府南丹広域振興局農林商工部企画調整室及び南丹農業改良普及センター)</t>
    <rPh sb="0" eb="3">
      <t>キョウトフ</t>
    </rPh>
    <phoneticPr fontId="3"/>
  </si>
  <si>
    <t>岡山県農林水産総合センター</t>
  </si>
  <si>
    <t>岡山県農林水産総合センター</t>
    <rPh sb="3" eb="5">
      <t>ノウリン</t>
    </rPh>
    <rPh sb="5" eb="7">
      <t>スイサン</t>
    </rPh>
    <rPh sb="7" eb="9">
      <t>ソウゴウ</t>
    </rPh>
    <phoneticPr fontId="3"/>
  </si>
  <si>
    <t>(有)グリーンサポート斐川</t>
  </si>
  <si>
    <t>(有)グリーンサポート斐川</t>
    <phoneticPr fontId="3"/>
  </si>
  <si>
    <t>常松種苗(株)</t>
  </si>
  <si>
    <t>常松種苗(株)</t>
    <phoneticPr fontId="3"/>
  </si>
  <si>
    <t>香川県農業試験場</t>
  </si>
  <si>
    <t>香川県農業試験場</t>
    <rPh sb="0" eb="3">
      <t>カガワケン</t>
    </rPh>
    <phoneticPr fontId="3"/>
  </si>
  <si>
    <t>香川県中讃農業改良普及センター</t>
  </si>
  <si>
    <t>香川県中讃農業改良普及センター</t>
    <rPh sb="0" eb="3">
      <t>カガワケン</t>
    </rPh>
    <phoneticPr fontId="3"/>
  </si>
  <si>
    <t>JA阿蘇いちご部会委託部</t>
  </si>
  <si>
    <t>園芸メガ共同利用組合</t>
    <phoneticPr fontId="3"/>
  </si>
  <si>
    <t>宮城県古川農業試験場</t>
    <phoneticPr fontId="3"/>
  </si>
  <si>
    <t>公益社団法人福島相双復興推進機構</t>
  </si>
  <si>
    <t>公益社団法人福島相双復興推進機構</t>
    <phoneticPr fontId="3"/>
  </si>
  <si>
    <t>ハイパーアグリ(株)</t>
  </si>
  <si>
    <t>ハイパーアグリ(株)</t>
    <phoneticPr fontId="3"/>
  </si>
  <si>
    <t>熊本県立大学環境共生学部</t>
  </si>
  <si>
    <t>熊本県立大学環境共生学部</t>
    <phoneticPr fontId="3"/>
  </si>
  <si>
    <t>エアロセンス(株)</t>
  </si>
  <si>
    <t>宮崎県西臼杵支庁農政水産課</t>
  </si>
  <si>
    <t>宮崎県西臼杵支庁農政水産課</t>
    <phoneticPr fontId="3"/>
  </si>
  <si>
    <t>エネルギープロダクト(株)山都事業所</t>
  </si>
  <si>
    <t>エネルギープロダクト(株)山都事業所</t>
    <phoneticPr fontId="4"/>
  </si>
  <si>
    <t>福岡県水田農業振興課</t>
  </si>
  <si>
    <t>福岡県水田農業振興課</t>
    <phoneticPr fontId="3"/>
  </si>
  <si>
    <t>福岡県経営技術支援課</t>
  </si>
  <si>
    <t>福岡県経営技術支援課</t>
    <rPh sb="0" eb="3">
      <t>フクオカケン</t>
    </rPh>
    <phoneticPr fontId="3"/>
  </si>
  <si>
    <t>福岡県飯塚農林事務所飯塚普及指導センター</t>
  </si>
  <si>
    <t>福岡県飯塚農林事務所飯塚普及指導センター</t>
    <rPh sb="0" eb="3">
      <t>フクオカケン</t>
    </rPh>
    <phoneticPr fontId="3"/>
  </si>
  <si>
    <t>福岡県農林業総合試験場</t>
  </si>
  <si>
    <t>福岡県農林業総合試験場</t>
    <rPh sb="0" eb="3">
      <t>フクオカケン</t>
    </rPh>
    <phoneticPr fontId="3"/>
  </si>
  <si>
    <t>エアロセンス（株）</t>
  </si>
  <si>
    <t>エアロセンス（株）</t>
    <phoneticPr fontId="4"/>
  </si>
  <si>
    <t>岩手県中部農業改良普及センター 経営指導課</t>
  </si>
  <si>
    <t>岩手県中部農業改良普及センター 経営指導課</t>
    <phoneticPr fontId="3"/>
  </si>
  <si>
    <t>農研機構東北農業研究センター生産基盤研究領域</t>
  </si>
  <si>
    <t>(株)ＮＴＴデータ経営研究所</t>
  </si>
  <si>
    <t>(株)ＮＴＴデータ経営研究所</t>
    <phoneticPr fontId="3"/>
  </si>
  <si>
    <t>富山市</t>
    <phoneticPr fontId="3"/>
  </si>
  <si>
    <t>石川県農林総合研究センター農業試験場</t>
    <phoneticPr fontId="3"/>
  </si>
  <si>
    <t>鹿児島県経済農業協同組合連合会</t>
    <phoneticPr fontId="3"/>
  </si>
  <si>
    <t>（株）ロボネット・コミュニケーションズ</t>
  </si>
  <si>
    <t>（株）ロボネット・コミュニケーションズ</t>
    <rPh sb="1" eb="2">
      <t>カブ</t>
    </rPh>
    <phoneticPr fontId="4"/>
  </si>
  <si>
    <t>国立研究開発法人農研機構北海道農業研究センター水田作研究領域</t>
  </si>
  <si>
    <t>国立研究開発法人農研機構北海道農業研究センター水田作研究領域</t>
    <phoneticPr fontId="3"/>
  </si>
  <si>
    <t>鹿追町農業協同組合</t>
  </si>
  <si>
    <t>鹿追町農業協同組合</t>
    <phoneticPr fontId="3"/>
  </si>
  <si>
    <t>JA鹿追町</t>
    <phoneticPr fontId="3"/>
  </si>
  <si>
    <t>東京電機大学未来科学部ロボット・メカトロニクス学科</t>
  </si>
  <si>
    <t>(株)日本能率協会コンサルティング</t>
  </si>
  <si>
    <t>(株)日本能率協会コンサルティング</t>
    <phoneticPr fontId="3"/>
  </si>
  <si>
    <t>東京電機大学未来科学部ロボット・メカトロニクス学科</t>
    <phoneticPr fontId="3"/>
  </si>
  <si>
    <t>浜松市産業部産業部農業水産課次世代農業推進グループ</t>
  </si>
  <si>
    <t>浜松市産業部産業部農業水産課次世代農業推進グループ</t>
    <phoneticPr fontId="3"/>
  </si>
  <si>
    <t>新潟県十日町地域振興局農業振興部</t>
  </si>
  <si>
    <t>新潟県十日町地域振興局農業振興部</t>
    <phoneticPr fontId="4"/>
  </si>
  <si>
    <t>なのはな農業協同組合</t>
  </si>
  <si>
    <t>なのはな農業協同組合</t>
    <phoneticPr fontId="3"/>
  </si>
  <si>
    <t>石川県農林総合研究センター 農業試験場</t>
    <phoneticPr fontId="4"/>
  </si>
  <si>
    <t>岡山県備中県民局農林水産事業部・井笠農業普及指導センター</t>
  </si>
  <si>
    <t>岡山県備中県民局農林水産事業部・井笠農業普及指導センター</t>
    <phoneticPr fontId="3"/>
  </si>
  <si>
    <t>笠岡市産業部農政水産課</t>
  </si>
  <si>
    <t>岡山県農林水産総合センター普及連携部普及推進課）</t>
  </si>
  <si>
    <t>岡山県農林水産総合センター普及連携部普及推進課）</t>
    <rPh sb="0" eb="3">
      <t>オカヤマケン</t>
    </rPh>
    <phoneticPr fontId="3"/>
  </si>
  <si>
    <t>笠岡市産業部農政水産課</t>
    <phoneticPr fontId="3"/>
  </si>
  <si>
    <t>徳島県</t>
  </si>
  <si>
    <t>徳島県</t>
    <phoneticPr fontId="3"/>
  </si>
  <si>
    <t>西条市役所</t>
  </si>
  <si>
    <t>西条市役所</t>
    <phoneticPr fontId="3"/>
  </si>
  <si>
    <t>長崎県農林技術開発センター</t>
    <phoneticPr fontId="3"/>
  </si>
  <si>
    <t>一般社団法人食品需給研究センター</t>
  </si>
  <si>
    <t>一般社団法人食品需給研究センター</t>
    <phoneticPr fontId="3"/>
  </si>
  <si>
    <t>JA島原雲仙</t>
    <phoneticPr fontId="3"/>
  </si>
  <si>
    <t>ベルファーム(株)</t>
  </si>
  <si>
    <t>有限会社 太陽ファーム</t>
  </si>
  <si>
    <t>有限会社 太陽ファーム</t>
    <phoneticPr fontId="3"/>
  </si>
  <si>
    <t>茨城県農業総合センター</t>
  </si>
  <si>
    <t>茨城県農業総合センター</t>
    <phoneticPr fontId="4"/>
  </si>
  <si>
    <t>ベルファーム(株)</t>
    <phoneticPr fontId="3"/>
  </si>
  <si>
    <t>岐阜県農政部飛騨農林事務所（農業振興課農業普及課）</t>
  </si>
  <si>
    <t>岐阜県農政部飛騨農林事務所（農業振興課農業普及課）</t>
    <phoneticPr fontId="6" type="Hiragana"/>
  </si>
  <si>
    <t>岐阜県農政部（農業経営課農産園芸課）</t>
  </si>
  <si>
    <t>岐阜県農政部（農業経営課農産園芸課）</t>
    <phoneticPr fontId="6" type="Hiragana"/>
  </si>
  <si>
    <t>高山市農政部農務課</t>
  </si>
  <si>
    <t>高山市農政部農務課</t>
    <phoneticPr fontId="3"/>
  </si>
  <si>
    <t>(株)セラク みどりクラウド事業部</t>
  </si>
  <si>
    <t>(株)セラク みどりクラウド事業部</t>
    <phoneticPr fontId="3"/>
  </si>
  <si>
    <t>南島原市</t>
    <phoneticPr fontId="3"/>
  </si>
  <si>
    <t>(株)果実堂</t>
  </si>
  <si>
    <t>(株)果実堂</t>
    <phoneticPr fontId="3"/>
  </si>
  <si>
    <t>（一財）こゆ地域づくり推進機構</t>
  </si>
  <si>
    <t>（一財）こゆ地域づくり推進機構</t>
    <phoneticPr fontId="3"/>
  </si>
  <si>
    <t>(株)いわき花匠</t>
  </si>
  <si>
    <t>(株)いわき花匠</t>
    <phoneticPr fontId="3"/>
  </si>
  <si>
    <t>農研機構 野菜花き研究部門</t>
  </si>
  <si>
    <t>農研機構 野菜花き研究部門</t>
    <phoneticPr fontId="3"/>
  </si>
  <si>
    <t>愛知県東三河農林水産事務所</t>
  </si>
  <si>
    <t>愛知県東三河農林水産事務所</t>
    <phoneticPr fontId="4"/>
  </si>
  <si>
    <t>（地独）青森県産業技術センターりんご研究所、青森県中南地域県民局地域農林水産部農業普及振興室、ヤンマーアグリジャパン（株） 、ライブリッツ（株）、もりやま園
（株） 、（一社）食品需給研究センター</t>
    <phoneticPr fontId="4"/>
  </si>
  <si>
    <t>青森県中南地域県民局地域農林水産部農業普及振興室</t>
  </si>
  <si>
    <t>青森県中南地域県民局地域農林水産部農業普及振興室</t>
    <phoneticPr fontId="3"/>
  </si>
  <si>
    <t xml:space="preserve">ヤンマーアグリジャパン（株） </t>
  </si>
  <si>
    <t>ライブリッツ（株）</t>
  </si>
  <si>
    <t>もりやま園</t>
  </si>
  <si>
    <t xml:space="preserve">ヤンマーアグリジャパン（株） </t>
    <phoneticPr fontId="3"/>
  </si>
  <si>
    <t>（一社）食品需給研究センター</t>
    <phoneticPr fontId="3"/>
  </si>
  <si>
    <t>新潟県佐渡地域振興局農林水産振興部</t>
  </si>
  <si>
    <t>新潟県佐渡地域振興局農林水産振興部</t>
    <phoneticPr fontId="3"/>
  </si>
  <si>
    <t>大阪府中部農と緑の総合事務所</t>
  </si>
  <si>
    <t>大阪府中部農と緑の総合事務所</t>
    <phoneticPr fontId="4"/>
  </si>
  <si>
    <t>ＪＡ大阪中河内柏原営農購買所</t>
  </si>
  <si>
    <t>ＪＡ大阪中河内柏原営農購買所</t>
    <phoneticPr fontId="3"/>
  </si>
  <si>
    <t>農業法人(株)秋津野</t>
  </si>
  <si>
    <t>農業法人(株)秋津野</t>
    <phoneticPr fontId="3"/>
  </si>
  <si>
    <t>農業法人(株)秋津野ゆい</t>
    <phoneticPr fontId="3"/>
  </si>
  <si>
    <t>出雲市農林水産部農業振興課</t>
  </si>
  <si>
    <t>出雲市農林水産部農業振興課</t>
    <rPh sb="0" eb="3">
      <t>イズモシ</t>
    </rPh>
    <rPh sb="3" eb="5">
      <t>ノウリン</t>
    </rPh>
    <rPh sb="5" eb="8">
      <t>スイサンブ</t>
    </rPh>
    <rPh sb="8" eb="10">
      <t>ノウギョウ</t>
    </rPh>
    <rPh sb="10" eb="13">
      <t>シンコウカ</t>
    </rPh>
    <phoneticPr fontId="4"/>
  </si>
  <si>
    <t>◎出雲市農林水産部農業振興課、出雲市東部農林振興センター出雲事務所、島根県（東部農林振興センター出雲事務所、農業技術センター）、島根県農業協同組合出雲地区本部、農研機構果樹研究部門ブドウ･カキ研究領域、東芝システムテクノロジー（株）</t>
    <rPh sb="1" eb="4">
      <t>イズモシ</t>
    </rPh>
    <rPh sb="4" eb="6">
      <t>ノウリン</t>
    </rPh>
    <rPh sb="6" eb="9">
      <t>スイサンブ</t>
    </rPh>
    <rPh sb="9" eb="11">
      <t>ノウギョウ</t>
    </rPh>
    <rPh sb="11" eb="14">
      <t>シンコウカ</t>
    </rPh>
    <rPh sb="15" eb="18">
      <t>イズモシ</t>
    </rPh>
    <rPh sb="18" eb="20">
      <t>トウブ</t>
    </rPh>
    <rPh sb="20" eb="22">
      <t>ノウリン</t>
    </rPh>
    <rPh sb="22" eb="24">
      <t>シンコウ</t>
    </rPh>
    <rPh sb="28" eb="30">
      <t>イズモ</t>
    </rPh>
    <rPh sb="30" eb="33">
      <t>ジムショ</t>
    </rPh>
    <rPh sb="64" eb="67">
      <t>シマネケン</t>
    </rPh>
    <rPh sb="67" eb="69">
      <t>ノウギョウ</t>
    </rPh>
    <rPh sb="69" eb="71">
      <t>キョウドウ</t>
    </rPh>
    <rPh sb="71" eb="73">
      <t>クミアイ</t>
    </rPh>
    <rPh sb="73" eb="75">
      <t>イズモ</t>
    </rPh>
    <rPh sb="75" eb="77">
      <t>チク</t>
    </rPh>
    <rPh sb="77" eb="79">
      <t>ホンブ</t>
    </rPh>
    <rPh sb="80" eb="82">
      <t>ノウケン</t>
    </rPh>
    <rPh sb="82" eb="84">
      <t>キコウ</t>
    </rPh>
    <rPh sb="84" eb="86">
      <t>カジュ</t>
    </rPh>
    <rPh sb="86" eb="88">
      <t>ケンキュウ</t>
    </rPh>
    <rPh sb="88" eb="90">
      <t>ブモン</t>
    </rPh>
    <rPh sb="96" eb="98">
      <t>ケンキュウ</t>
    </rPh>
    <rPh sb="98" eb="100">
      <t>リョウイキ</t>
    </rPh>
    <rPh sb="101" eb="103">
      <t>トウシバ</t>
    </rPh>
    <rPh sb="113" eb="116">
      <t>カブ</t>
    </rPh>
    <phoneticPr fontId="4"/>
  </si>
  <si>
    <t>出雲市東部農林振興センター出雲事務所</t>
  </si>
  <si>
    <t>出雲市東部農林振興センター出雲事務所</t>
    <rPh sb="0" eb="3">
      <t>イズモシ</t>
    </rPh>
    <rPh sb="3" eb="5">
      <t>トウブ</t>
    </rPh>
    <rPh sb="5" eb="7">
      <t>ノウリン</t>
    </rPh>
    <rPh sb="7" eb="9">
      <t>シンコウ</t>
    </rPh>
    <rPh sb="13" eb="15">
      <t>イズモ</t>
    </rPh>
    <rPh sb="15" eb="18">
      <t>ジムショ</t>
    </rPh>
    <phoneticPr fontId="4"/>
  </si>
  <si>
    <t>島根県農業協同組合出雲地区本部</t>
  </si>
  <si>
    <t>島根県農業協同組合出雲地区本部</t>
    <rPh sb="0" eb="3">
      <t>シマネケン</t>
    </rPh>
    <rPh sb="3" eb="5">
      <t>ノウギョウ</t>
    </rPh>
    <rPh sb="5" eb="7">
      <t>キョウドウ</t>
    </rPh>
    <rPh sb="7" eb="9">
      <t>クミアイ</t>
    </rPh>
    <rPh sb="9" eb="11">
      <t>イズモ</t>
    </rPh>
    <rPh sb="11" eb="13">
      <t>チク</t>
    </rPh>
    <rPh sb="13" eb="15">
      <t>ホンブ</t>
    </rPh>
    <phoneticPr fontId="4"/>
  </si>
  <si>
    <t>農研機構果樹研究部門ブドウ･カキ研究領域</t>
  </si>
  <si>
    <t>農研機構果樹研究部門ブドウ･カキ研究領域</t>
    <rPh sb="0" eb="2">
      <t>ノウケン</t>
    </rPh>
    <rPh sb="2" eb="4">
      <t>キコウ</t>
    </rPh>
    <rPh sb="4" eb="6">
      <t>カジュ</t>
    </rPh>
    <rPh sb="6" eb="8">
      <t>ケンキュウ</t>
    </rPh>
    <rPh sb="8" eb="10">
      <t>ブモン</t>
    </rPh>
    <rPh sb="16" eb="18">
      <t>ケンキュウ</t>
    </rPh>
    <rPh sb="18" eb="20">
      <t>リョウイキ</t>
    </rPh>
    <phoneticPr fontId="4"/>
  </si>
  <si>
    <t>東芝システムテクノロジー（株）</t>
  </si>
  <si>
    <t>東芝システムテクノロジー（株）</t>
    <rPh sb="0" eb="2">
      <t>トウシバ</t>
    </rPh>
    <rPh sb="12" eb="15">
      <t>カブ</t>
    </rPh>
    <phoneticPr fontId="4"/>
  </si>
  <si>
    <t>島根県（東部農林振興センター出雲事務所農業技術センター）</t>
  </si>
  <si>
    <t>島根県（東部農林振興センター出雲事務所農業技術センター）</t>
    <phoneticPr fontId="4"/>
  </si>
  <si>
    <t>(株)次世代一次産業実践所</t>
  </si>
  <si>
    <t>(株)次世代一次産業実践所</t>
    <phoneticPr fontId="3"/>
  </si>
  <si>
    <t>（一社）北川村振興公社</t>
    <phoneticPr fontId="3"/>
  </si>
  <si>
    <t>長崎県（県央振興局農産園芸課農林技術開発センター）</t>
  </si>
  <si>
    <t>長崎県（県央振興局農産園芸課農林技術開発センター）</t>
    <phoneticPr fontId="3"/>
  </si>
  <si>
    <t>京都府農林水産技術センター農林センター茶業研究所</t>
  </si>
  <si>
    <t>京都府農林水産技術センター農林センター茶業研究所</t>
    <phoneticPr fontId="3"/>
  </si>
  <si>
    <t>◎京都府農林水産技術センター農林センター茶業研究所、京都府農林水産部流通・ブランド戦略課、京都府山城南農業改良普及センター、山城北農業改良普及センター、JA全農京都茶市場、宇治茶ブランド拡大協議会、カワサキ機工(株)、農研機構西日本農業研究センター・農業情報研究センター</t>
    <phoneticPr fontId="4"/>
  </si>
  <si>
    <t>(株)ファームノート</t>
    <phoneticPr fontId="6" type="Hiragana"/>
  </si>
  <si>
    <t>(株)Eco-Pork</t>
  </si>
  <si>
    <t>(株)Eco-Pork</t>
    <phoneticPr fontId="3"/>
  </si>
  <si>
    <t>鹿児島大学・共同獣医学部</t>
  </si>
  <si>
    <t>鹿児島大学・共同獣医学部</t>
    <phoneticPr fontId="3"/>
  </si>
  <si>
    <t>農事組合法人清和畜産
JA鹿児島県経済連　養豚場</t>
    <rPh sb="21" eb="24">
      <t>ヨウトンジョウ</t>
    </rPh>
    <phoneticPr fontId="2"/>
  </si>
  <si>
    <t>独立行政法人家畜改良センター・企画調整部</t>
  </si>
  <si>
    <t>独立行政法人家畜改良センター・企画調整部</t>
    <phoneticPr fontId="3"/>
  </si>
  <si>
    <t>石川県立大学</t>
    <phoneticPr fontId="3"/>
  </si>
  <si>
    <t>熊本県農業研究センター草地畜産研究所</t>
    <phoneticPr fontId="3"/>
  </si>
  <si>
    <t>国立大学法人鹿児島大学</t>
    <phoneticPr fontId="3"/>
  </si>
  <si>
    <t>(株)ＹＳＫ ｅ－ｃｏｍ</t>
  </si>
  <si>
    <t>(株)ＹＳＫ ｅ－ｃｏｍ</t>
    <phoneticPr fontId="3"/>
  </si>
  <si>
    <t>茨城大学、一般社団法人もりや循環型農食健協議会、一般社団法人日本ドローンコンソーシアム、株式会社諸岡、守谷市、一般社団法人もりや循環型農食健協議会の会員・連携生産農家、専修学校 日本農業実践学園</t>
    <phoneticPr fontId="3"/>
  </si>
  <si>
    <t>一般社団法人もりや循環型農食健協議会の会員・連携生産農家</t>
  </si>
  <si>
    <t>専修学校 日本農業実践学園</t>
  </si>
  <si>
    <t>徳島県（徳島県立農林水産総合技術支援センター高度技術支援課、経営推進課、農産園芸研究課、ー徳島農業支援センター）、石井町役場（産業経済課）、みのる産業(株)、(株)日本農業サポート研究所、みのるファーム(株)、徳島県（徳島県立農林水産総合技術支援センター農業大学校）</t>
    <phoneticPr fontId="3"/>
  </si>
  <si>
    <t>石井町役場（産業経済課）</t>
  </si>
  <si>
    <t>みのる産業(株)</t>
  </si>
  <si>
    <t>みのるファーム(株)</t>
  </si>
  <si>
    <t>徳島県（徳島県立農林水産総合技術支援センター農業大学校）</t>
  </si>
  <si>
    <t>徳島県（徳島県立農林水産総合技術支援センター高度技術支援課</t>
    <phoneticPr fontId="3"/>
  </si>
  <si>
    <t>JAならけん西吉野柿部会</t>
  </si>
  <si>
    <r>
      <t>奈良県農業協同組合本店・営農販売部営農販売課西吉野白銀営農経済センター、奈良県南部農林振興事務所農業普及課、奈良県農業研究開発センター果樹・薬草研究センター、</t>
    </r>
    <r>
      <rPr>
        <sz val="10"/>
        <color rgb="FFFF0000"/>
        <rFont val="ＭＳ Ｐゴシック"/>
        <family val="3"/>
        <charset val="128"/>
      </rPr>
      <t>JAならけん</t>
    </r>
    <r>
      <rPr>
        <sz val="10"/>
        <color theme="1"/>
        <rFont val="ＭＳ Ｐゴシック"/>
        <family val="3"/>
        <charset val="128"/>
      </rPr>
      <t>西吉野柿部会、五條市立奈良県立五條高校賀名生分校、なら食と農の魅力創造国際大学校アグリマネジメント学科</t>
    </r>
    <phoneticPr fontId="3"/>
  </si>
  <si>
    <t>(有) 木樋桃源ファーム、(有) 矢作農場、(株)ＮＴＴドコモ北海道支社北見工業大学、津別町農業協同組合</t>
    <phoneticPr fontId="3"/>
  </si>
  <si>
    <t>(有) 矢作農場、</t>
  </si>
  <si>
    <t>(有) 木樋桃源ファーム</t>
    <phoneticPr fontId="3"/>
  </si>
  <si>
    <t>(株)ＮＴＴドコモ北海道支社</t>
    <phoneticPr fontId="3"/>
  </si>
  <si>
    <t>北見工業大学</t>
  </si>
  <si>
    <t>北見工業大学</t>
    <phoneticPr fontId="3"/>
  </si>
  <si>
    <t>津別町農業協同組合</t>
    <phoneticPr fontId="3"/>
  </si>
  <si>
    <t xml:space="preserve"> (株)奥山農園、(国研)農研機構農村工学研究部門、寒河江川土地改良区、河北町役場(株)クボタ、THK(株)、新潟大学、鳥羽商船高等専門学校、山形大学、農研機構中央農業研究センター</t>
    <phoneticPr fontId="3"/>
  </si>
  <si>
    <t xml:space="preserve"> (株)奥山農園</t>
  </si>
  <si>
    <t>(国研)農研機構農村工学研究部門</t>
  </si>
  <si>
    <t>寒河江川土地改良区</t>
  </si>
  <si>
    <t>(株)つじ農園及びシェアリンググループ(株)、つじ農園ドローン・ジャパン(株)、東海スカイテック(株)、三重県津地域農業改良普及センター</t>
    <phoneticPr fontId="3"/>
  </si>
  <si>
    <t>(株)つじ農園及びシェアリンググループ(株)</t>
  </si>
  <si>
    <t>つじ農園ドローン・ジャパン(株)</t>
  </si>
  <si>
    <t>東海スカイテック(株)</t>
  </si>
  <si>
    <t>三重県津地域農業改良普及センター</t>
  </si>
  <si>
    <t>(株)つじ農園及びシェアリンググループ(株)</t>
    <phoneticPr fontId="3"/>
  </si>
  <si>
    <t>農事組合法人元丈の里営農組合</t>
  </si>
  <si>
    <t>農事組合法人元丈の里営農組合</t>
    <phoneticPr fontId="3"/>
  </si>
  <si>
    <t>三重大学</t>
    <phoneticPr fontId="3"/>
  </si>
  <si>
    <t>(国研)農研機構東北農業研究センター</t>
  </si>
  <si>
    <t>(株)レグミン</t>
  </si>
  <si>
    <t>NECキャピタルソリューション(株)</t>
    <phoneticPr fontId="3"/>
  </si>
  <si>
    <t>(株)やまもとファームみらい野、(株)みらい共創ファーム秋田、農事組合法人 水分農産(国研)農研機構東北農業研究センターNECソリューションイノベータ(株)、宮城県農業・園芸総合研究所、NECキャピタルソリューション(株)、全国農業協同組合連合会 耕種総合対策部 営農・技術センター 農産物商品開発室</t>
    <phoneticPr fontId="3"/>
  </si>
  <si>
    <t>(株)やまもとファームみらい野、</t>
  </si>
  <si>
    <t>(株)みらい共創ファーム秋田、</t>
  </si>
  <si>
    <t>農事組合法人 水分農産</t>
  </si>
  <si>
    <t>NECソリューションイノベータ(株)、</t>
  </si>
  <si>
    <t>宮城県農業・園芸総合研究所、</t>
  </si>
  <si>
    <t>NECキャピタルソリューション(株)、</t>
  </si>
  <si>
    <t>(有)ファームヤード</t>
  </si>
  <si>
    <t>ふかや農業協同組合</t>
  </si>
  <si>
    <t>ふかや農業協同組合</t>
    <phoneticPr fontId="3"/>
  </si>
  <si>
    <t>(有)ファームヤード、(株)レグミン、ふかや農業協同組合、埼玉県大里農林振興センター、深谷市役所</t>
    <phoneticPr fontId="3"/>
  </si>
  <si>
    <t>椎名伸朗</t>
  </si>
  <si>
    <t>椎名伸朗</t>
    <phoneticPr fontId="3"/>
  </si>
  <si>
    <t>(株)ベジトレード</t>
    <phoneticPr fontId="3"/>
  </si>
  <si>
    <t>飯島健寿、椎名伸朗、(株)ベジトレード、千葉県立農業大学校</t>
    <phoneticPr fontId="3"/>
  </si>
  <si>
    <t>千葉県立農業大学校</t>
    <phoneticPr fontId="3"/>
  </si>
  <si>
    <t>山武郡市農業協同組合管内生産者(山本 由貴・平間 健太・大木 裕和)、(株)ぐるなび、楽天西友ネットスーパー(株)、山武郡市農業協同組合、楽天(株)</t>
    <phoneticPr fontId="3"/>
  </si>
  <si>
    <t>山武郡市農業協同組合管内生産者(山本 由貴・平間 健太・大木 裕和)、</t>
  </si>
  <si>
    <t>(株)ぐるなび、</t>
  </si>
  <si>
    <t>楽天西友ネットスーパー(株)、</t>
  </si>
  <si>
    <t>山武郡市農業協同組合、</t>
  </si>
  <si>
    <t>鈴生横浜市場センター(株)</t>
  </si>
  <si>
    <t>鈴生横浜市場センター(株)</t>
    <phoneticPr fontId="3"/>
  </si>
  <si>
    <t>(株) 鈴生</t>
  </si>
  <si>
    <t>(株) 鈴生</t>
    <phoneticPr fontId="3"/>
  </si>
  <si>
    <t>山口農園</t>
  </si>
  <si>
    <t>山口農園</t>
    <phoneticPr fontId="3"/>
  </si>
  <si>
    <t>(株)ぐんま農業ビジネス研究所</t>
    <phoneticPr fontId="3"/>
  </si>
  <si>
    <t>(株)eロボティクス</t>
  </si>
  <si>
    <t>(株)eロボティクス</t>
    <phoneticPr fontId="3"/>
  </si>
  <si>
    <t>(有)ワタミファーム丹波農場、(株)パブリック・キッチン、(株)マプリィ、新池古池水利組合(丹波市春日町多田地区)(株)デザイオ、(株)MOMO、(株)燦環境デザイン、ネイチャーダイン(株)、(株)シーテック</t>
    <phoneticPr fontId="3"/>
  </si>
  <si>
    <t>(有)ワタミファーム丹波農場</t>
    <phoneticPr fontId="3"/>
  </si>
  <si>
    <t>(株)パブリック・キッチン</t>
  </si>
  <si>
    <t>(株)パブリック・キッチン</t>
    <phoneticPr fontId="3"/>
  </si>
  <si>
    <t>新池古池水利組合(丹波市春日町多田地区)</t>
  </si>
  <si>
    <t>新池古池水利組合(丹波市春日町多田地区)</t>
    <phoneticPr fontId="3"/>
  </si>
  <si>
    <t>(株)デザイオ</t>
  </si>
  <si>
    <t>(株)デザイオ</t>
    <phoneticPr fontId="3"/>
  </si>
  <si>
    <t>(一社)スマートな島ぐらし推進協議会</t>
  </si>
  <si>
    <t>(一社)スマートな島ぐらし推進協議会</t>
    <phoneticPr fontId="3"/>
  </si>
  <si>
    <t>三篠環境整備隊(生産者９名・任意団体)</t>
  </si>
  <si>
    <t>三篠環境整備隊(生産者９名・任意団体)</t>
    <phoneticPr fontId="3"/>
  </si>
  <si>
    <t>ヤンマーアグリジャパン(株)</t>
    <phoneticPr fontId="3"/>
  </si>
  <si>
    <t>(株)いづも農縁県立広島大学</t>
  </si>
  <si>
    <t>(株)いづも農縁県立広島大学</t>
    <phoneticPr fontId="3"/>
  </si>
  <si>
    <t>(同)重原農園庄原商工会議所</t>
  </si>
  <si>
    <t>(有)エフ・エフ・ヒライデ(有)エフ・エフ・ヒライデ</t>
  </si>
  <si>
    <t>(有)エフ・エフ・ヒライデ(有)エフ・エフ・ヒライデ</t>
    <phoneticPr fontId="3"/>
  </si>
  <si>
    <t>(株)イーエムアイ・ラボ</t>
  </si>
  <si>
    <t>(株)イーエムアイ・ラボ</t>
    <phoneticPr fontId="3"/>
  </si>
  <si>
    <t>(株)ビビッドガーデン</t>
  </si>
  <si>
    <t>(株)ビビッドガーデン</t>
    <phoneticPr fontId="3"/>
  </si>
  <si>
    <t>(株)farmo</t>
  </si>
  <si>
    <t>(株)farmo</t>
    <phoneticPr fontId="3"/>
  </si>
  <si>
    <t>富山県花卉球根農業協同組合</t>
  </si>
  <si>
    <t>富山県花卉球根農業協同組合</t>
    <phoneticPr fontId="3"/>
  </si>
  <si>
    <t>農事組合法人富山東部球根プラント組合</t>
  </si>
  <si>
    <t>農事組合法人富山東部球根プラント組合</t>
    <phoneticPr fontId="3"/>
  </si>
  <si>
    <t>富山西部球根プラント(株)</t>
  </si>
  <si>
    <t>富山西部球根プラント(株)</t>
    <phoneticPr fontId="3"/>
  </si>
  <si>
    <t>(株)ベジ・ドリーム栗原、(株)デ・リーフデ北上、(株)デ・リーフデ大川宮城県、豊通食料(株)、(株)電縁、銀座農園(株)エキサイト、(国研)農研機構 西日本農業研究センター、宮城大学、宮城県農業・園芸総合研究所、宮城県農政部農業振興課、栗原農業改良普及センター、石巻農業改良普及センター、栗原市、石巻市、公益財団法人みやぎ農業振興公社</t>
    <phoneticPr fontId="3"/>
  </si>
  <si>
    <t>(株)デ・リーフデ大川宮城県</t>
  </si>
  <si>
    <t>豊通食料(株)</t>
  </si>
  <si>
    <t>(株)電縁</t>
  </si>
  <si>
    <t>(国研)農研機構 西日本農業研究センター</t>
  </si>
  <si>
    <t>栗原農業改良普及センター</t>
  </si>
  <si>
    <t>石巻農業改良普及センター</t>
  </si>
  <si>
    <t>栗原市</t>
  </si>
  <si>
    <t>石巻市</t>
  </si>
  <si>
    <t>イオンアグリ創造(株)、イオンアグリ創造(株)、(株)エボレボ、銀座農園(株)</t>
    <phoneticPr fontId="3"/>
  </si>
  <si>
    <t>銀座農園(株)</t>
    <phoneticPr fontId="3"/>
  </si>
  <si>
    <t>エキサイト</t>
  </si>
  <si>
    <t>エキサイト</t>
    <phoneticPr fontId="3"/>
  </si>
  <si>
    <t>イオンアグリ創造(株)</t>
  </si>
  <si>
    <t>(株)エボレボ</t>
  </si>
  <si>
    <t>エンカレッジファーミング(株)</t>
    <phoneticPr fontId="3"/>
  </si>
  <si>
    <t>ｉｎａｈｏ(株)</t>
    <phoneticPr fontId="3"/>
  </si>
  <si>
    <t>エンカレッジファーミング(株)ｉｎａｈｏ(株)新潟県新潟地域振興局巻農業振興部、新潟県農業総合研究所園芸研究センター</t>
    <phoneticPr fontId="3"/>
  </si>
  <si>
    <t>新潟県新潟地域振興局巻農業振興部</t>
  </si>
  <si>
    <t>新潟県新潟地域振興局巻農業振興部</t>
    <phoneticPr fontId="3"/>
  </si>
  <si>
    <t>下村 堅二</t>
  </si>
  <si>
    <t>下村 堅二</t>
    <phoneticPr fontId="3"/>
  </si>
  <si>
    <t>愛知県西三河農林水産事務所</t>
    <phoneticPr fontId="3"/>
  </si>
  <si>
    <t>愛知県経済農業協同組合連合会</t>
    <phoneticPr fontId="3"/>
  </si>
  <si>
    <t>酒田市袖浦農業協同組合 果樹部会、笛吹農業協同組合 一宮支所 果実販売対策協議会、(株)世界市場、(株)氷感、日本特殊陶業(株)、(有)生物振動研究所、(株)サトー、(株)日本農業サポート研究所、酒田市袖浦農業協同組合、笛吹農業協同組合、山形県庄内総合支庁産業経済部酒田農業技術普及課、酒田地区農産物輸出推進協議会、山梨県峡東農務事務所農業農村支援課、山梨県笛吹市</t>
    <phoneticPr fontId="3"/>
  </si>
  <si>
    <t>笛吹農業協同組合 一宮支所 果実販売対策協議会</t>
  </si>
  <si>
    <t>(株)世界市場</t>
  </si>
  <si>
    <t>(株)氷感</t>
  </si>
  <si>
    <t>(株)サトー</t>
  </si>
  <si>
    <t>(有)ヤマニ果樹農園</t>
  </si>
  <si>
    <t>(有)ヤマニ果樹農園</t>
    <phoneticPr fontId="3"/>
  </si>
  <si>
    <t>千葉県農林総合研究センター</t>
    <phoneticPr fontId="3"/>
  </si>
  <si>
    <t>(国研)農研機構果樹茶業研究部門</t>
  </si>
  <si>
    <t>(株)マキノハラボ</t>
  </si>
  <si>
    <t>アイ・イート(株)</t>
  </si>
  <si>
    <t>アイ・イート(株)</t>
    <phoneticPr fontId="3"/>
  </si>
  <si>
    <t>川名梨園</t>
  </si>
  <si>
    <t>川名梨園</t>
    <phoneticPr fontId="3"/>
  </si>
  <si>
    <t>(株)エヌ・ティ・ティ・データ経営研究所</t>
    <phoneticPr fontId="3"/>
  </si>
  <si>
    <t>神奈川県農業技術センター</t>
  </si>
  <si>
    <t>神奈川県農業技術センター</t>
    <phoneticPr fontId="3"/>
  </si>
  <si>
    <t>東美濃栗振興協議会</t>
  </si>
  <si>
    <t>東美濃栗振興協議会</t>
    <phoneticPr fontId="3"/>
  </si>
  <si>
    <t>(株)パンドラファームグループ</t>
    <phoneticPr fontId="3"/>
  </si>
  <si>
    <t>岐阜県東美濃農業協同組合</t>
  </si>
  <si>
    <t>岐阜県東美濃農業協同組合</t>
    <phoneticPr fontId="3"/>
  </si>
  <si>
    <t>農事組合法人 世羅幸水農園</t>
  </si>
  <si>
    <t>農事組合法人 世羅幸水農園</t>
    <phoneticPr fontId="3"/>
  </si>
  <si>
    <t>(国研)農研機構果樹茶業研究部門</t>
    <phoneticPr fontId="3"/>
  </si>
  <si>
    <t>ＪＡ長崎せいひ ことのうみ柑橘部会</t>
  </si>
  <si>
    <t>ＪＡ長崎せいひ ことのうみ柑橘部会</t>
    <phoneticPr fontId="3"/>
  </si>
  <si>
    <t>長崎西彼農業協同組合じげもん長与直売所</t>
  </si>
  <si>
    <t>長崎西彼農業協同組合じげもん長与直売所</t>
    <phoneticPr fontId="3"/>
  </si>
  <si>
    <t>農事組合法人東邦農園</t>
  </si>
  <si>
    <t>農事組合法人東邦農園</t>
    <phoneticPr fontId="3"/>
  </si>
  <si>
    <t>(株)マキノハラボ</t>
    <phoneticPr fontId="3"/>
  </si>
  <si>
    <t>KAWANE抹茶(株)</t>
  </si>
  <si>
    <t>KAWANE抹茶(株)</t>
    <phoneticPr fontId="3"/>
  </si>
  <si>
    <t>（農）狩尾牧場</t>
    <phoneticPr fontId="3"/>
  </si>
  <si>
    <t>三島村肉用牛生産組合</t>
    <phoneticPr fontId="3"/>
  </si>
  <si>
    <t>(農)赤松ハウス柿生産組合</t>
  </si>
  <si>
    <t>(農)赤松ハウス柿生産組合</t>
    <phoneticPr fontId="3"/>
  </si>
  <si>
    <t>（農）旭ヶ丘農業生産販売協同組合</t>
  </si>
  <si>
    <t>（農）旭ヶ丘農業生産販売協同組合</t>
    <phoneticPr fontId="3"/>
  </si>
  <si>
    <t>TMR センターアクシス</t>
  </si>
  <si>
    <t>TMR センターアクシス</t>
    <phoneticPr fontId="3"/>
  </si>
  <si>
    <t>漆原牧場</t>
  </si>
  <si>
    <t>漆原牧場</t>
    <phoneticPr fontId="3"/>
  </si>
  <si>
    <t>(株)新妻有機農園</t>
  </si>
  <si>
    <t>(株)新妻有機農園</t>
    <phoneticPr fontId="3"/>
  </si>
  <si>
    <t>(有)アグリ山﨑</t>
  </si>
  <si>
    <t>まつだい棚田バンク（NPO法人越後妻有里山協働機構）</t>
  </si>
  <si>
    <t>まつだい棚田バンク（NPO法人越後妻有里山協働機構）</t>
    <phoneticPr fontId="3"/>
  </si>
  <si>
    <t>（農）ふれあいファーム三ケ村</t>
  </si>
  <si>
    <t>（農）ふれあいファーム三ケ村</t>
    <phoneticPr fontId="3"/>
  </si>
  <si>
    <t>(有)すがたらいす</t>
  </si>
  <si>
    <t>(有)すがたらいす</t>
    <phoneticPr fontId="3"/>
  </si>
  <si>
    <t>(株)ヒラキファーム</t>
  </si>
  <si>
    <t>(株)福成農園</t>
  </si>
  <si>
    <t>(株)遠藤農産</t>
  </si>
  <si>
    <t>(有)大塚農場</t>
  </si>
  <si>
    <t>(株)佐古牧場</t>
  </si>
  <si>
    <t>(株)佐古牧場</t>
    <phoneticPr fontId="3"/>
  </si>
  <si>
    <t>(同)清水川</t>
  </si>
  <si>
    <t>(株)あいば農園</t>
  </si>
  <si>
    <t>(株)ヒラキファーム</t>
    <phoneticPr fontId="3"/>
  </si>
  <si>
    <t>下野西機械利用組合</t>
  </si>
  <si>
    <t>天王ナチュラルファーム</t>
    <phoneticPr fontId="3"/>
  </si>
  <si>
    <t>(株)福成農園</t>
    <phoneticPr fontId="3"/>
  </si>
  <si>
    <t>(同)清水川</t>
    <phoneticPr fontId="3"/>
  </si>
  <si>
    <t>(株)遠藤農産</t>
    <phoneticPr fontId="3"/>
  </si>
  <si>
    <t>(株)あいば農園</t>
    <phoneticPr fontId="3"/>
  </si>
  <si>
    <t>竹ノ原農園、稲葉農園、マルハチファーム、田上農園、ヤスキファーム、下田農園、なかはた農園(バックカントリーラボ㈱)、山都町有機農業協議会</t>
    <phoneticPr fontId="3"/>
  </si>
  <si>
    <t>(株)西部開発農産</t>
  </si>
  <si>
    <t>(有)土屋ライスファーム</t>
  </si>
  <si>
    <t>(株)健菜堂</t>
  </si>
  <si>
    <t>(株)小坂農園</t>
  </si>
  <si>
    <t>竹ノ原農園</t>
  </si>
  <si>
    <t>竹ノ原農園</t>
    <phoneticPr fontId="3"/>
  </si>
  <si>
    <t>鹿追町ICT研究会</t>
  </si>
  <si>
    <t>稲葉農園</t>
  </si>
  <si>
    <t>稲葉農園</t>
    <phoneticPr fontId="3"/>
  </si>
  <si>
    <t>マルハチファーム</t>
  </si>
  <si>
    <t>マルハチファーム</t>
    <phoneticPr fontId="3"/>
  </si>
  <si>
    <t>田上農園</t>
  </si>
  <si>
    <t>田上農園</t>
    <phoneticPr fontId="3"/>
  </si>
  <si>
    <t>ヤスキファーム</t>
  </si>
  <si>
    <t>ヤスキファーム</t>
    <phoneticPr fontId="3"/>
  </si>
  <si>
    <t>下田農園</t>
  </si>
  <si>
    <t>下田農園</t>
    <phoneticPr fontId="3"/>
  </si>
  <si>
    <t>なかはた農園(バックカントリーラボ㈱)</t>
  </si>
  <si>
    <t>なかはた農園(バックカントリーラボ㈱)</t>
    <phoneticPr fontId="3"/>
  </si>
  <si>
    <t>山都町有機農業協議会</t>
  </si>
  <si>
    <t>山都町有機農業協議会</t>
    <phoneticPr fontId="3"/>
  </si>
  <si>
    <t>藤原農場</t>
  </si>
  <si>
    <t>松川村営農支援センター</t>
  </si>
  <si>
    <t>下野西機械利用組合</t>
    <phoneticPr fontId="3"/>
  </si>
  <si>
    <t>（株）津南アグリ</t>
  </si>
  <si>
    <t>(有)安井ファーム</t>
  </si>
  <si>
    <t>(有)大塚農場</t>
    <phoneticPr fontId="3"/>
  </si>
  <si>
    <t>藤原農場</t>
    <phoneticPr fontId="3"/>
  </si>
  <si>
    <t>(株)西部開発農産</t>
    <phoneticPr fontId="3"/>
  </si>
  <si>
    <t>(有)土屋ライスファーム</t>
    <phoneticPr fontId="3"/>
  </si>
  <si>
    <t>金沢農業</t>
    <phoneticPr fontId="3"/>
  </si>
  <si>
    <t>(株)小坂農園</t>
    <phoneticPr fontId="3"/>
  </si>
  <si>
    <t>鹿追町ICT研究会</t>
    <phoneticPr fontId="3"/>
  </si>
  <si>
    <t>（農）笹川北斗農場</t>
  </si>
  <si>
    <t>（農）笹川北斗農場</t>
    <phoneticPr fontId="3"/>
  </si>
  <si>
    <t>(株)関東地区昔がえりの会</t>
  </si>
  <si>
    <t>(株)関東地区昔がえりの会</t>
    <phoneticPr fontId="3"/>
  </si>
  <si>
    <t>(株)埼玉玉ねぎ生産供給センター</t>
  </si>
  <si>
    <t>(株)埼玉玉ねぎ生産供給センター</t>
    <phoneticPr fontId="3"/>
  </si>
  <si>
    <t>(有)こだわり農場鈴木</t>
  </si>
  <si>
    <t>(有)こだわり農場鈴木</t>
    <phoneticPr fontId="3"/>
  </si>
  <si>
    <t>長野昔がえりの会</t>
  </si>
  <si>
    <t>長野昔がえりの会</t>
    <phoneticPr fontId="3"/>
  </si>
  <si>
    <t>松川村営農支援センター</t>
    <phoneticPr fontId="3"/>
  </si>
  <si>
    <t>島原雲仙農協ブロッコリー部会連絡協議会</t>
  </si>
  <si>
    <t>笑顔畑の山ちゃんファーム</t>
    <phoneticPr fontId="3"/>
  </si>
  <si>
    <t>（株）津南アグリ</t>
    <phoneticPr fontId="3"/>
  </si>
  <si>
    <t>(株)かなき</t>
  </si>
  <si>
    <t>(株)かなき</t>
    <phoneticPr fontId="3"/>
  </si>
  <si>
    <t>(有)安井ファーム</t>
    <phoneticPr fontId="3"/>
  </si>
  <si>
    <t>(有)エーアンドエス</t>
  </si>
  <si>
    <t>仲須農園</t>
    <phoneticPr fontId="3"/>
  </si>
  <si>
    <t>つづく農園</t>
    <phoneticPr fontId="3"/>
  </si>
  <si>
    <t>飛驒蔬菜出荷組合ほうれんそう部会若菜会</t>
  </si>
  <si>
    <t>飛驒蔬菜出荷組合ほうれんそう部会若菜会</t>
    <phoneticPr fontId="3"/>
  </si>
  <si>
    <t>南島原スマート農業研究会</t>
  </si>
  <si>
    <t>(株)きてら</t>
  </si>
  <si>
    <t>(株)土佐北川農園</t>
  </si>
  <si>
    <t>長崎せいひ農協長崎びわ部会</t>
  </si>
  <si>
    <t>(有) 北本製茶園</t>
  </si>
  <si>
    <t>南島原スマート農業研究会</t>
    <phoneticPr fontId="3"/>
  </si>
  <si>
    <t>新富町農業研究会</t>
    <phoneticPr fontId="3"/>
  </si>
  <si>
    <t>JAみっかび</t>
    <phoneticPr fontId="3"/>
  </si>
  <si>
    <t>(有)トヨニシファーム</t>
  </si>
  <si>
    <t>ＪＡ大阪中河内ぶどう栽培同好会</t>
    <phoneticPr fontId="3"/>
  </si>
  <si>
    <t>(株)きてら</t>
    <phoneticPr fontId="3"/>
  </si>
  <si>
    <t>大社観光ぶどう園ほか（浅津英雄、伊藤康浩）</t>
  </si>
  <si>
    <t>大社観光ぶどう園ほか（浅津英雄、伊藤康浩）</t>
    <phoneticPr fontId="3"/>
  </si>
  <si>
    <t>(株)土佐北川農園</t>
    <phoneticPr fontId="3"/>
  </si>
  <si>
    <t>(有) 北本製茶園</t>
    <phoneticPr fontId="3"/>
  </si>
  <si>
    <t>(有)トヨニシファーム</t>
    <phoneticPr fontId="2"/>
  </si>
  <si>
    <t>(有)トヨニシファーム</t>
    <phoneticPr fontId="3"/>
  </si>
  <si>
    <t>農事組合法人清和畜産</t>
  </si>
  <si>
    <t>農事組合法人清和畜産</t>
    <phoneticPr fontId="3"/>
  </si>
  <si>
    <t>JA鹿児島県経済連　養豚場</t>
  </si>
  <si>
    <t>JA鹿児島県経済連　養豚場</t>
    <phoneticPr fontId="3"/>
  </si>
  <si>
    <t>(株)スワイン・エクステンション＆コンサルティング</t>
  </si>
  <si>
    <t>(株)スワイン・エクステンション＆コンサルティング</t>
    <phoneticPr fontId="3"/>
  </si>
  <si>
    <t>(有)NOUDA</t>
  </si>
  <si>
    <t>(有)NOUDA</t>
    <phoneticPr fontId="3"/>
  </si>
  <si>
    <t>(有)西谷内農場</t>
  </si>
  <si>
    <t>(有)西谷内農場</t>
    <phoneticPr fontId="3"/>
  </si>
  <si>
    <t>(有)谷本農場</t>
  </si>
  <si>
    <t>(有)谷本農場</t>
    <phoneticPr fontId="3"/>
  </si>
  <si>
    <t>(株)只野農園</t>
  </si>
  <si>
    <t>(株)只野農園</t>
    <phoneticPr fontId="3"/>
  </si>
  <si>
    <t>鹿児島堀口製茶(有)</t>
    <phoneticPr fontId="3"/>
  </si>
  <si>
    <t>田中 千男喜</t>
    <phoneticPr fontId="3"/>
  </si>
  <si>
    <t>コンソ</t>
    <phoneticPr fontId="3"/>
  </si>
  <si>
    <t>河北町役場</t>
    <phoneticPr fontId="3"/>
  </si>
  <si>
    <t>(株)いづも農縁</t>
    <phoneticPr fontId="3"/>
  </si>
  <si>
    <t>(株)七福(菓子業者)</t>
    <phoneticPr fontId="3"/>
  </si>
  <si>
    <t>農研機構、クボタ、大学</t>
    <rPh sb="0" eb="2">
      <t>ノウケン</t>
    </rPh>
    <rPh sb="2" eb="4">
      <t>キコウ</t>
    </rPh>
    <rPh sb="9" eb="11">
      <t>ダイガク</t>
    </rPh>
    <phoneticPr fontId="3"/>
  </si>
  <si>
    <t>(株)本部農場</t>
    <phoneticPr fontId="3"/>
  </si>
  <si>
    <t>山梨大学</t>
    <phoneticPr fontId="3"/>
  </si>
  <si>
    <t>富山大学</t>
    <phoneticPr fontId="3"/>
  </si>
  <si>
    <t>鹿児島大学</t>
    <phoneticPr fontId="3"/>
  </si>
  <si>
    <t>群馬大学</t>
    <phoneticPr fontId="3"/>
  </si>
  <si>
    <t>京都大学</t>
    <phoneticPr fontId="3"/>
  </si>
  <si>
    <t>岩手大学</t>
    <phoneticPr fontId="3"/>
  </si>
  <si>
    <t>徳島大学</t>
    <phoneticPr fontId="3"/>
  </si>
  <si>
    <t>九州大学大学院</t>
    <phoneticPr fontId="3"/>
  </si>
  <si>
    <t>愛媛大学</t>
    <phoneticPr fontId="3"/>
  </si>
  <si>
    <t>地域協働センター西条</t>
    <phoneticPr fontId="3"/>
  </si>
  <si>
    <t>(株)福井和郷</t>
    <phoneticPr fontId="3"/>
  </si>
  <si>
    <t>千葉大学</t>
    <phoneticPr fontId="3"/>
  </si>
  <si>
    <t>なら食と農の魅力創造国際大学校アグリマネジメント学科</t>
    <phoneticPr fontId="3"/>
  </si>
  <si>
    <t>岐阜大学</t>
    <phoneticPr fontId="3"/>
  </si>
  <si>
    <t>神戸大学大学院</t>
    <phoneticPr fontId="3"/>
  </si>
  <si>
    <t>熊本大学大学院</t>
    <phoneticPr fontId="3"/>
  </si>
  <si>
    <t>秋田県立大学</t>
    <phoneticPr fontId="3"/>
  </si>
  <si>
    <t>静岡大学</t>
    <phoneticPr fontId="3"/>
  </si>
  <si>
    <t>長崎県立大学</t>
    <phoneticPr fontId="3"/>
  </si>
  <si>
    <t>東海大学</t>
    <phoneticPr fontId="3"/>
  </si>
  <si>
    <t>東京電機大学</t>
    <phoneticPr fontId="3"/>
  </si>
  <si>
    <t>日本大学</t>
    <phoneticPr fontId="3"/>
  </si>
  <si>
    <t>和歌山大学</t>
    <phoneticPr fontId="3"/>
  </si>
  <si>
    <t>JA</t>
  </si>
  <si>
    <t>行政機関</t>
  </si>
  <si>
    <t>企業</t>
    <phoneticPr fontId="3"/>
  </si>
  <si>
    <t>生産者</t>
    <phoneticPr fontId="3"/>
  </si>
  <si>
    <t>大学等</t>
    <rPh sb="2" eb="3">
      <t>トウ</t>
    </rPh>
    <phoneticPr fontId="3"/>
  </si>
  <si>
    <t>(株)奥山農園</t>
    <phoneticPr fontId="3"/>
  </si>
  <si>
    <t>(株)ハレックス</t>
    <phoneticPr fontId="3"/>
  </si>
  <si>
    <t>(株)AmaterZ</t>
    <phoneticPr fontId="3"/>
  </si>
  <si>
    <t>(株)アグリ未来長崎</t>
    <rPh sb="0" eb="3">
      <t>カブ</t>
    </rPh>
    <phoneticPr fontId="3"/>
  </si>
  <si>
    <t>(株)インターネットイニシアティブ</t>
    <phoneticPr fontId="3"/>
  </si>
  <si>
    <t>(株)オクニ</t>
    <phoneticPr fontId="3"/>
  </si>
  <si>
    <t>(株)ケー・ティー・システム</t>
    <phoneticPr fontId="3"/>
  </si>
  <si>
    <t>(株)サンライズ西条加工センター</t>
    <phoneticPr fontId="3"/>
  </si>
  <si>
    <t>(株)デンソーウェーブ</t>
    <phoneticPr fontId="3"/>
  </si>
  <si>
    <t>(株)マキタ運輸</t>
    <phoneticPr fontId="3"/>
  </si>
  <si>
    <t>(株)近代経営研究所</t>
    <phoneticPr fontId="3"/>
  </si>
  <si>
    <t>(株)福岡九州クボタ</t>
    <phoneticPr fontId="3"/>
  </si>
  <si>
    <t>(株)NTTアグリテクノロジー</t>
  </si>
  <si>
    <t>(株)アグリスト</t>
  </si>
  <si>
    <t>(株)アグリルーターズ</t>
  </si>
  <si>
    <t>(株)イグナルファーム大郷</t>
  </si>
  <si>
    <t>(株)グリーンパワーあおば</t>
  </si>
  <si>
    <t>(株)コム・エンジニアリング</t>
  </si>
  <si>
    <t>(株)サカタのタネ</t>
  </si>
  <si>
    <t>(株)ズコーシャ</t>
  </si>
  <si>
    <t>(株)ソミックマネージメントホールディングス</t>
  </si>
  <si>
    <t>(株)はまなすインフォメーション</t>
  </si>
  <si>
    <t>(株)フューチャーアグリ</t>
  </si>
  <si>
    <t>(株)ロボネット・コミュニケーションズ</t>
  </si>
  <si>
    <t>(株)宮城フラワーパートナーズ</t>
  </si>
  <si>
    <t>(株)鹿児島TLO</t>
  </si>
  <si>
    <t>(株)津南アグリ</t>
  </si>
  <si>
    <t>(株)浜松パルス</t>
  </si>
  <si>
    <t>(株)武蔵野銀行</t>
  </si>
  <si>
    <t>APEX JAPAN(株)</t>
  </si>
  <si>
    <t>アグリサポート(株)</t>
  </si>
  <si>
    <t>イノチオアグリ(株)</t>
  </si>
  <si>
    <t>オサダ農機(株)</t>
  </si>
  <si>
    <t>ライブリッツ(株)</t>
  </si>
  <si>
    <t>関西ブロードバンド(株)</t>
  </si>
  <si>
    <t>丸果石川中央青果(株)</t>
  </si>
  <si>
    <t>三重ヰセキ販売(株)</t>
  </si>
  <si>
    <t>東芝システムテクノロジー(株)</t>
  </si>
  <si>
    <t>東日本電信電話(株)北海道事業部</t>
  </si>
  <si>
    <t>東洋農機(株)</t>
  </si>
  <si>
    <t>日本電気(株)甲府支店</t>
  </si>
  <si>
    <t>日本電信電話(株)</t>
  </si>
  <si>
    <t>農業生産法人(株)いちご畑</t>
  </si>
  <si>
    <t>豊田通商(株)</t>
  </si>
  <si>
    <t>北海道ワイン(株)</t>
  </si>
  <si>
    <t>北海道ワイン後志ヴィンヤード(株)</t>
  </si>
  <si>
    <t>(株)ＪＳＯＬ</t>
  </si>
  <si>
    <t>inaho(株)</t>
  </si>
  <si>
    <t>JA西日本くみあい飼料(株)</t>
  </si>
  <si>
    <t>くろだ牧場(株)</t>
  </si>
  <si>
    <t>ヤンマーアグリジャパン(株) 九州支社</t>
  </si>
  <si>
    <t>ヤンマーアグリジャパン(株) 中部近畿支社</t>
  </si>
  <si>
    <t>(株)田んぼ屋のじり</t>
    <phoneticPr fontId="3"/>
  </si>
  <si>
    <t>(株)エスタンシア</t>
    <phoneticPr fontId="3"/>
  </si>
  <si>
    <t>(株)カミチクファーム伊佐農場</t>
  </si>
  <si>
    <t>(株)カミチクホールディングス</t>
  </si>
  <si>
    <t>(株)クピド・ファーム</t>
  </si>
  <si>
    <t>(株)グリーンフィールド</t>
  </si>
  <si>
    <t>(株)コーンズ・エージー</t>
  </si>
  <si>
    <t>(株)さぬきベジファーム</t>
  </si>
  <si>
    <t>(株)サンコウ電子</t>
  </si>
  <si>
    <t>(株)パソナ農援隊</t>
  </si>
  <si>
    <t>(株)ふたば富岡本社</t>
  </si>
  <si>
    <t>(株)ヰセキ九州</t>
  </si>
  <si>
    <t>(株)産学連携機構九州</t>
  </si>
  <si>
    <t>(株)指宿やさいの王国</t>
  </si>
  <si>
    <t>(株)諸岡</t>
  </si>
  <si>
    <t>双日九州(株)</t>
  </si>
  <si>
    <t>(一社)GAP普及推進機構</t>
  </si>
  <si>
    <t>いわみざわ地域ICT(GNSS等)農業利活用研究会</t>
  </si>
  <si>
    <t>(株)IHIアグリテック</t>
  </si>
  <si>
    <t>JAちば全農</t>
  </si>
  <si>
    <t>(株)PLANTDATA</t>
  </si>
  <si>
    <t>(株)RUSHFARM</t>
  </si>
  <si>
    <t>(株)ＹＳＫｅ－ｃｏｍ</t>
  </si>
  <si>
    <t>(一社)新生福島先端技術振興機構</t>
  </si>
  <si>
    <t>全国農業協同組合連合会京都府本部</t>
  </si>
  <si>
    <t>(株)ジャパンバイオファーム</t>
  </si>
  <si>
    <t>JA秋田なまはげ</t>
  </si>
  <si>
    <t>スマート化推進企業連合(代表:YuMake(同))</t>
  </si>
  <si>
    <t>ハイナン農業協同組合</t>
  </si>
  <si>
    <t>(農)エコグリーン勝間田</t>
  </si>
  <si>
    <t>大阪府北部農と緑の総合事務所農の普及課</t>
  </si>
  <si>
    <t>ＴＯＭＴＥＮＴｒａｄｉｎｇ(有)</t>
  </si>
  <si>
    <t>NTT東日本(株)</t>
  </si>
  <si>
    <t>PLANTDATA(株)</t>
  </si>
  <si>
    <t>YAMAGUCHIfarm(株)</t>
  </si>
  <si>
    <t>(株)AmaterZ</t>
    <rPh sb="0" eb="3">
      <t>カブ</t>
    </rPh>
    <phoneticPr fontId="3"/>
  </si>
  <si>
    <t>(有)北本製茶園</t>
  </si>
  <si>
    <t>システムファイブ(株)</t>
  </si>
  <si>
    <t>大分県竹田市</t>
  </si>
  <si>
    <t>専修学校日本農業実践学園</t>
  </si>
  <si>
    <t>(有)トーワテック</t>
  </si>
  <si>
    <t>(有)山峡商会</t>
  </si>
  <si>
    <t>(有)エスエルシー</t>
  </si>
  <si>
    <t>(有)トールファーム</t>
  </si>
  <si>
    <t>(株)アクアヴェルデAWAJI</t>
    <phoneticPr fontId="3"/>
  </si>
  <si>
    <t>(株)アットビジョン</t>
    <phoneticPr fontId="3"/>
  </si>
  <si>
    <t>(株)ヰセキ関西中部</t>
    <phoneticPr fontId="3"/>
  </si>
  <si>
    <t>砺波市球根組合</t>
    <phoneticPr fontId="3"/>
  </si>
  <si>
    <t>鹿島建設(株)</t>
    <phoneticPr fontId="3"/>
  </si>
  <si>
    <t>A-noker(株)</t>
    <phoneticPr fontId="3"/>
  </si>
  <si>
    <t>ヤンマーアグリジャパン(株) 中部近畿支社</t>
    <phoneticPr fontId="3"/>
  </si>
  <si>
    <t>松任市農業協同組合</t>
    <phoneticPr fontId="3"/>
  </si>
  <si>
    <t>(株)鈴生</t>
    <phoneticPr fontId="3"/>
  </si>
  <si>
    <t>(一財)ピンネ農業公社</t>
  </si>
  <si>
    <t>JA全農おおいた</t>
    <phoneticPr fontId="3"/>
  </si>
  <si>
    <t>全国農業協同組合連合会長野県本部</t>
    <phoneticPr fontId="3"/>
  </si>
  <si>
    <t>全国農業協同組合連合会山梨県本部</t>
    <phoneticPr fontId="3"/>
  </si>
  <si>
    <t>倉敷かさや農業協同組合</t>
    <phoneticPr fontId="3"/>
  </si>
  <si>
    <t>飛騨農業協同組合</t>
    <phoneticPr fontId="3"/>
  </si>
  <si>
    <t>島根県農業協同組合</t>
    <phoneticPr fontId="3"/>
  </si>
  <si>
    <t>奈良県農業協同組合</t>
    <phoneticPr fontId="3"/>
  </si>
  <si>
    <t>笛吹農業協同組合</t>
    <phoneticPr fontId="3"/>
  </si>
  <si>
    <t>長与町農業後継者会</t>
    <phoneticPr fontId="3"/>
  </si>
  <si>
    <t>全国農業協同組合連合会耕種総合対策部</t>
    <phoneticPr fontId="3"/>
  </si>
  <si>
    <t>香川県農業協同組合</t>
    <phoneticPr fontId="3"/>
  </si>
  <si>
    <t>伊賀ふるさと農業協同組合</t>
    <phoneticPr fontId="3"/>
  </si>
  <si>
    <t>三重県米麦協会</t>
    <phoneticPr fontId="3"/>
  </si>
  <si>
    <t>伊勢農業協同組合</t>
    <phoneticPr fontId="3"/>
  </si>
  <si>
    <t>JA鹿児島県経済連</t>
    <phoneticPr fontId="3"/>
  </si>
  <si>
    <t>山本 由貴</t>
    <phoneticPr fontId="3"/>
  </si>
  <si>
    <t>平間 健太</t>
    <phoneticPr fontId="3"/>
  </si>
  <si>
    <t>大木 裕和</t>
    <phoneticPr fontId="3"/>
  </si>
  <si>
    <t>(株)デ・リーフデ大川</t>
    <phoneticPr fontId="3"/>
  </si>
  <si>
    <t>宮城県</t>
    <phoneticPr fontId="3"/>
  </si>
  <si>
    <t>(株)エヌアイシー</t>
    <phoneticPr fontId="3"/>
  </si>
  <si>
    <t>(株)宮崎県農協情報センター</t>
    <phoneticPr fontId="3"/>
  </si>
  <si>
    <t>(一社)広島県畜産協会</t>
    <phoneticPr fontId="3"/>
  </si>
  <si>
    <t>(一社)長野県農協地域開発機構</t>
    <phoneticPr fontId="3"/>
  </si>
  <si>
    <t>岡山県</t>
    <phoneticPr fontId="3"/>
  </si>
  <si>
    <t>岐阜県</t>
    <phoneticPr fontId="3"/>
  </si>
  <si>
    <t>宮崎県</t>
    <phoneticPr fontId="3"/>
  </si>
  <si>
    <t>(公社)宮崎県農業振興公社</t>
    <rPh sb="1" eb="2">
      <t>コウ</t>
    </rPh>
    <rPh sb="2" eb="3">
      <t>シャ</t>
    </rPh>
    <phoneticPr fontId="3"/>
  </si>
  <si>
    <t>宮崎県冷凍野菜加工事業者連携推進協議会</t>
    <phoneticPr fontId="3"/>
  </si>
  <si>
    <t>熊本県</t>
    <phoneticPr fontId="3"/>
  </si>
  <si>
    <t>群馬県</t>
    <phoneticPr fontId="3"/>
  </si>
  <si>
    <t>広島県</t>
    <phoneticPr fontId="3"/>
  </si>
  <si>
    <t>香川県</t>
    <phoneticPr fontId="3"/>
  </si>
  <si>
    <t>高知県</t>
    <phoneticPr fontId="3"/>
  </si>
  <si>
    <t>佐賀県</t>
    <phoneticPr fontId="3"/>
  </si>
  <si>
    <t>埼玉県</t>
    <phoneticPr fontId="3"/>
  </si>
  <si>
    <t>三重県</t>
    <phoneticPr fontId="3"/>
  </si>
  <si>
    <t>山口県</t>
    <phoneticPr fontId="3"/>
  </si>
  <si>
    <t>滋賀県</t>
    <phoneticPr fontId="3"/>
  </si>
  <si>
    <t>鹿児島県三島村</t>
    <phoneticPr fontId="3"/>
  </si>
  <si>
    <t>秋田県</t>
    <phoneticPr fontId="3"/>
  </si>
  <si>
    <t>新潟県</t>
    <phoneticPr fontId="3"/>
  </si>
  <si>
    <t>神奈川県</t>
    <phoneticPr fontId="3"/>
  </si>
  <si>
    <t>青森県</t>
    <phoneticPr fontId="3"/>
  </si>
  <si>
    <t>静岡県</t>
    <phoneticPr fontId="3"/>
  </si>
  <si>
    <t>石川県</t>
    <phoneticPr fontId="3"/>
  </si>
  <si>
    <t>千葉県</t>
    <phoneticPr fontId="3"/>
  </si>
  <si>
    <t>鳥取県</t>
    <phoneticPr fontId="3"/>
  </si>
  <si>
    <t>徳島県立農林水産総合技術支援センター農業大学校</t>
    <phoneticPr fontId="3"/>
  </si>
  <si>
    <t>栃木県</t>
    <phoneticPr fontId="3"/>
  </si>
  <si>
    <t>富山県</t>
    <phoneticPr fontId="3"/>
  </si>
  <si>
    <t>福井県</t>
    <phoneticPr fontId="3"/>
  </si>
  <si>
    <t>福島県</t>
    <phoneticPr fontId="3"/>
  </si>
  <si>
    <t>兵庫県</t>
    <phoneticPr fontId="3"/>
  </si>
  <si>
    <t>和歌山県</t>
    <phoneticPr fontId="3"/>
  </si>
  <si>
    <t>◎石川県農林総合研究センター農業試験場、クボタアグリサービス(株)、(株)金沢大地、公益財団法人いしかわ農業総合支援機構、県央農林総合事務所</t>
    <phoneticPr fontId="3"/>
  </si>
  <si>
    <t>石川県</t>
    <rPh sb="0" eb="3">
      <t>イシカワケン</t>
    </rPh>
    <phoneticPr fontId="3"/>
  </si>
  <si>
    <t>冨士川聡</t>
    <phoneticPr fontId="3"/>
  </si>
  <si>
    <t>安東浩太郎</t>
    <phoneticPr fontId="3"/>
  </si>
  <si>
    <t>(一社)機械振興協会研究所</t>
    <phoneticPr fontId="3"/>
  </si>
  <si>
    <t>(一社)熱中開拓機構</t>
    <phoneticPr fontId="3"/>
  </si>
  <si>
    <t>(一社)北海道酪農畜産協会</t>
    <phoneticPr fontId="3"/>
  </si>
  <si>
    <t>(一社)北川村振興公社</t>
    <phoneticPr fontId="3"/>
  </si>
  <si>
    <t>(有)鶴沼ワイナリー</t>
    <rPh sb="0" eb="3">
      <t>ユウ</t>
    </rPh>
    <phoneticPr fontId="3"/>
  </si>
  <si>
    <t>棚田米穀</t>
    <phoneticPr fontId="3"/>
  </si>
  <si>
    <t>(一社)ふるさと屋</t>
    <rPh sb="1" eb="2">
      <t>イッ</t>
    </rPh>
    <rPh sb="2" eb="3">
      <t>シャ</t>
    </rPh>
    <phoneticPr fontId="3"/>
  </si>
  <si>
    <t>(一社)食品需給研究センター</t>
    <phoneticPr fontId="3"/>
  </si>
  <si>
    <t>(一社)とみおかワインドメーヌ</t>
    <phoneticPr fontId="3"/>
  </si>
  <si>
    <t>(一社)もりや循環型農食健協議会</t>
    <phoneticPr fontId="3"/>
  </si>
  <si>
    <t>(一社)日本ドローンコンソーシアム</t>
    <phoneticPr fontId="3"/>
  </si>
  <si>
    <t>(有)太陽ファーム</t>
    <phoneticPr fontId="3"/>
  </si>
  <si>
    <t>(有)木樋桃源ファーム</t>
    <phoneticPr fontId="3"/>
  </si>
  <si>
    <t>(農)ふれあいファーム三ケ村</t>
    <rPh sb="1" eb="2">
      <t>ノウ</t>
    </rPh>
    <phoneticPr fontId="3"/>
  </si>
  <si>
    <t>(農)旭ヶ丘農業生産販売協同組合</t>
    <phoneticPr fontId="3"/>
  </si>
  <si>
    <t>(農)笹川北斗農場</t>
    <phoneticPr fontId="3"/>
  </si>
  <si>
    <t>(農)狩尾牧場</t>
    <phoneticPr fontId="3"/>
  </si>
  <si>
    <t>(株)みらい共創ファーム秋田</t>
    <phoneticPr fontId="3"/>
  </si>
  <si>
    <t>(公財)三原村農業公社</t>
    <phoneticPr fontId="3"/>
  </si>
  <si>
    <t>(有)矢作農場、</t>
    <phoneticPr fontId="3"/>
  </si>
  <si>
    <t>(株)CDS経営戦略研究所</t>
    <rPh sb="0" eb="3">
      <t>カブ</t>
    </rPh>
    <phoneticPr fontId="3"/>
  </si>
  <si>
    <t>JAけねべつTMRセンターアクシス</t>
    <phoneticPr fontId="3"/>
  </si>
  <si>
    <t>(同)アグリセンシング</t>
    <rPh sb="1" eb="2">
      <t>ドウ</t>
    </rPh>
    <phoneticPr fontId="3"/>
  </si>
  <si>
    <t>キーウェアソリューションズ(株)</t>
    <rPh sb="13" eb="16">
      <t>カブ</t>
    </rPh>
    <phoneticPr fontId="3"/>
  </si>
  <si>
    <t>(株)NTTアグリテクノロジー</t>
    <rPh sb="0" eb="3">
      <t>カブ</t>
    </rPh>
    <phoneticPr fontId="3"/>
  </si>
  <si>
    <t>(同)いちごいちえ総合経営プランニング</t>
    <rPh sb="1" eb="2">
      <t>ドウ</t>
    </rPh>
    <phoneticPr fontId="3"/>
  </si>
  <si>
    <t>(同)ゴダイベスト</t>
    <rPh sb="1" eb="2">
      <t>ドウ</t>
    </rPh>
    <phoneticPr fontId="3"/>
  </si>
  <si>
    <t>(NPO)ちば農業支援農業ネットワーク</t>
    <phoneticPr fontId="3"/>
  </si>
  <si>
    <t>(NPO)亜熱帯バイオマス利用研究センター</t>
    <phoneticPr fontId="3"/>
  </si>
  <si>
    <t>(NPO)ドローンエイド</t>
    <phoneticPr fontId="3"/>
  </si>
  <si>
    <t>(NPO)れんこん研究会</t>
    <phoneticPr fontId="3"/>
  </si>
  <si>
    <t>(NPO)大阪府民環境会議</t>
    <phoneticPr fontId="3"/>
  </si>
  <si>
    <t>(NPO)棚田ネットワーク</t>
    <phoneticPr fontId="3"/>
  </si>
  <si>
    <t>(NPO)東海地域生物系先端技術研究会</t>
    <phoneticPr fontId="3"/>
  </si>
  <si>
    <t>一般社団法人長野県農協地域開発機構、全国農業協同組合連合会長野県本部 生産振興部生産振興課、株式会社関東甲信クボタ、株式会社クボタ、クボタアグリサービス株式会社、長野県農政部 農業技術課、長野県野菜花き試験場 （野菜部、企画経営部）、株式会社グリーンフィールド、長野県農業大学校、佐久平総合技術高等学校</t>
    <rPh sb="94" eb="97">
      <t>ナガノケン</t>
    </rPh>
    <rPh sb="117" eb="121">
      <t>カブシキガイシャ</t>
    </rPh>
    <rPh sb="131" eb="134">
      <t>ナガノケン</t>
    </rPh>
    <phoneticPr fontId="3"/>
  </si>
  <si>
    <t>長野県野菜花き試験場</t>
    <rPh sb="0" eb="3">
      <t>ナガノケン</t>
    </rPh>
    <phoneticPr fontId="3"/>
  </si>
  <si>
    <t>浜松市</t>
    <phoneticPr fontId="3"/>
  </si>
  <si>
    <t>(農)水分農産</t>
    <rPh sb="1" eb="2">
      <t>ノウ</t>
    </rPh>
    <phoneticPr fontId="3"/>
  </si>
  <si>
    <t>(農)世羅幸水農園</t>
    <phoneticPr fontId="3"/>
  </si>
  <si>
    <t>(農)大長野水稲生産組合</t>
    <phoneticPr fontId="3"/>
  </si>
  <si>
    <t>(農)くまの</t>
    <phoneticPr fontId="3"/>
  </si>
  <si>
    <t>(農)元丈の里営農組合</t>
    <phoneticPr fontId="3"/>
  </si>
  <si>
    <t>(農)清和畜産</t>
    <phoneticPr fontId="3"/>
  </si>
  <si>
    <t>(農)東邦農園</t>
    <phoneticPr fontId="3"/>
  </si>
  <si>
    <t>(農)富山東部球根プラント組合</t>
    <phoneticPr fontId="3"/>
  </si>
  <si>
    <t>宮城県</t>
    <rPh sb="0" eb="3">
      <t>ミヤギケン</t>
    </rPh>
    <phoneticPr fontId="3"/>
  </si>
  <si>
    <t>柏原市役所</t>
    <phoneticPr fontId="3"/>
  </si>
  <si>
    <t>能勢町</t>
    <phoneticPr fontId="3"/>
  </si>
  <si>
    <t>独立行政法人家畜改良センター</t>
    <phoneticPr fontId="3"/>
  </si>
  <si>
    <t>鳥羽商船高等専門学校</t>
    <phoneticPr fontId="3"/>
  </si>
  <si>
    <t>長与町</t>
    <phoneticPr fontId="3"/>
  </si>
  <si>
    <t>大崎農業改良普及センター</t>
    <phoneticPr fontId="3"/>
  </si>
  <si>
    <t>(公社)福島相双復興推進機構</t>
    <rPh sb="1" eb="3">
      <t>コウシャ</t>
    </rPh>
    <phoneticPr fontId="3"/>
  </si>
  <si>
    <t>(公社)いしかわ農業総合支援機構</t>
    <phoneticPr fontId="3"/>
  </si>
  <si>
    <t>(公財)いしかわ農業総合支援機構</t>
    <rPh sb="1" eb="3">
      <t>コウザイ</t>
    </rPh>
    <phoneticPr fontId="3"/>
  </si>
  <si>
    <t>(公財)とかち財団</t>
    <phoneticPr fontId="3"/>
  </si>
  <si>
    <t>(公財)みやぎ農業振興公社</t>
    <phoneticPr fontId="3"/>
  </si>
  <si>
    <t>郡上市</t>
    <phoneticPr fontId="3"/>
  </si>
  <si>
    <t>京都府</t>
    <phoneticPr fontId="3"/>
  </si>
  <si>
    <t>畑2D05</t>
    <phoneticPr fontId="3"/>
  </si>
  <si>
    <t>(株)アグリトリオ</t>
    <rPh sb="0" eb="3">
      <t>カブ</t>
    </rPh>
    <phoneticPr fontId="3"/>
  </si>
  <si>
    <t>(株)吉野家ファーム福島</t>
    <rPh sb="0" eb="3">
      <t>カブ</t>
    </rPh>
    <phoneticPr fontId="3"/>
  </si>
  <si>
    <t>(株)日本農業サポート研究所</t>
    <rPh sb="0" eb="3">
      <t>カブ</t>
    </rPh>
    <phoneticPr fontId="3"/>
  </si>
  <si>
    <t>(地独)大阪府立環境農林水産総合研究所</t>
    <rPh sb="1" eb="2">
      <t>チ</t>
    </rPh>
    <rPh sb="2" eb="3">
      <t>ドク</t>
    </rPh>
    <phoneticPr fontId="3"/>
  </si>
  <si>
    <t>愛媛県</t>
    <phoneticPr fontId="3"/>
  </si>
  <si>
    <t>(株)寺田製作所</t>
    <rPh sb="1" eb="2">
      <t>カブ</t>
    </rPh>
    <rPh sb="3" eb="5">
      <t>テラダ</t>
    </rPh>
    <phoneticPr fontId="3"/>
  </si>
  <si>
    <t>新富町</t>
    <phoneticPr fontId="3"/>
  </si>
  <si>
    <t>新十津川土地改良区</t>
    <phoneticPr fontId="3"/>
  </si>
  <si>
    <t>農事組合法人丸山営農組合</t>
  </si>
  <si>
    <t>田村農場</t>
  </si>
  <si>
    <t>福光農業協同組合</t>
  </si>
  <si>
    <t>福光にんじん生産出荷組合</t>
  </si>
  <si>
    <t>北九州市</t>
  </si>
  <si>
    <t>大分“味一ねぎ”生産部会</t>
  </si>
  <si>
    <t>(有)かごしま有機生産組合</t>
  </si>
  <si>
    <t>伊勢農業協同組合</t>
  </si>
  <si>
    <t>JAにしうわ真穴共選スマート農業研究会</t>
  </si>
  <si>
    <t>かわむら牧場</t>
  </si>
  <si>
    <t>日本工業大学</t>
    <phoneticPr fontId="3"/>
  </si>
  <si>
    <t>特定非営利活動法人ジョブファーム</t>
  </si>
  <si>
    <t>全国農業協同組合連合会岡山県本部</t>
  </si>
  <si>
    <t>紀州農業協同組合</t>
  </si>
  <si>
    <t>森川農園</t>
  </si>
  <si>
    <t>農業者団体（JA（生産部会）、集落営農等）</t>
    <phoneticPr fontId="3"/>
  </si>
  <si>
    <t>メーカー（ソフトウェア、通信事業者含む）</t>
    <phoneticPr fontId="3"/>
  </si>
  <si>
    <t>石井町役場</t>
  </si>
  <si>
    <t>奈良県農業協同組合</t>
  </si>
  <si>
    <t>PLANT DATA(株)</t>
    <phoneticPr fontId="3"/>
  </si>
  <si>
    <t>奈良県</t>
    <rPh sb="0" eb="3">
      <t>ナラケン</t>
    </rPh>
    <phoneticPr fontId="3"/>
  </si>
  <si>
    <t>伊賀ふるさと農業協同組合</t>
  </si>
  <si>
    <t>三重県米麦協会</t>
  </si>
  <si>
    <t>棚田米穀</t>
  </si>
  <si>
    <t>大阪府北部農と緑の総合事務所</t>
  </si>
  <si>
    <t>あおば農業協同組合</t>
  </si>
  <si>
    <t>飛騨農業協同組合</t>
  </si>
  <si>
    <t>長崎県立島原農業高等学校</t>
  </si>
  <si>
    <t>児湯農業協同組合</t>
  </si>
  <si>
    <t>独立行政法人家畜改良センター</t>
  </si>
  <si>
    <t>全国農業協同組合連合会山梨県本部</t>
  </si>
  <si>
    <t>(株)奥山農園</t>
  </si>
  <si>
    <t>松任市農業協同組合</t>
  </si>
  <si>
    <t>三重北部ドローンシェアリング部会</t>
  </si>
  <si>
    <t>立梅用水土地改良区</t>
  </si>
  <si>
    <t>山武郡市農業協同組合</t>
  </si>
  <si>
    <t>兵庫県立農林水産技術総合センター</t>
  </si>
  <si>
    <t>砺波市球根組合</t>
  </si>
  <si>
    <t>福井県農業試験場 園芸研究センター</t>
  </si>
  <si>
    <t>酒田市袖浦農業協同組合果樹部会</t>
  </si>
  <si>
    <t>笛吹農業協同組合 一宮ブロック果実販売対策協議会</t>
  </si>
  <si>
    <t>士幌町農業協同組合</t>
  </si>
  <si>
    <t>利衛門</t>
    <rPh sb="0" eb="1">
      <t>トシ</t>
    </rPh>
    <rPh sb="1" eb="3">
      <t>エモン</t>
    </rPh>
    <phoneticPr fontId="3"/>
  </si>
  <si>
    <t>沼田町</t>
    <rPh sb="0" eb="3">
      <t>ヌマタチョウ</t>
    </rPh>
    <phoneticPr fontId="17"/>
  </si>
  <si>
    <t>由仁町</t>
    <rPh sb="0" eb="3">
      <t>ユニチョウ</t>
    </rPh>
    <phoneticPr fontId="17"/>
  </si>
  <si>
    <t>農事組合法人かわも</t>
  </si>
  <si>
    <t>(農)ふしみ営農</t>
    <rPh sb="0" eb="3">
      <t>ノウ</t>
    </rPh>
    <rPh sb="6" eb="8">
      <t>エイノウ</t>
    </rPh>
    <phoneticPr fontId="17"/>
  </si>
  <si>
    <t>(農)みざの</t>
    <rPh sb="0" eb="3">
      <t>ノウ</t>
    </rPh>
    <phoneticPr fontId="17"/>
  </si>
  <si>
    <t>幕別町</t>
    <rPh sb="0" eb="2">
      <t>マクベツ</t>
    </rPh>
    <rPh sb="2" eb="3">
      <t>チョウ</t>
    </rPh>
    <phoneticPr fontId="17"/>
  </si>
  <si>
    <t>JAいわて花巻　北上営農グル－プ</t>
  </si>
  <si>
    <t>岩手県農業研究センター</t>
    <rPh sb="0" eb="3">
      <t>イワテケン</t>
    </rPh>
    <rPh sb="3" eb="5">
      <t>ノウギョウ</t>
    </rPh>
    <rPh sb="5" eb="7">
      <t>ケンキュウ</t>
    </rPh>
    <phoneticPr fontId="17"/>
  </si>
  <si>
    <t>北上市</t>
    <rPh sb="0" eb="3">
      <t>キタカミシ</t>
    </rPh>
    <phoneticPr fontId="17"/>
  </si>
  <si>
    <t>同志社大学</t>
  </si>
  <si>
    <t>農事組合法人 ファーム天神</t>
  </si>
  <si>
    <t>農事組合法人 石黒営農</t>
  </si>
  <si>
    <t>いぶすき農業協同組合</t>
  </si>
  <si>
    <t>種子屋久農業協同組合</t>
  </si>
  <si>
    <t>徳之島さとうきび新ジャンプ会</t>
    <rPh sb="0" eb="3">
      <t>トクノシマ</t>
    </rPh>
    <rPh sb="8" eb="9">
      <t>シン</t>
    </rPh>
    <rPh sb="13" eb="14">
      <t>カイ</t>
    </rPh>
    <phoneticPr fontId="17"/>
  </si>
  <si>
    <t>相良農園</t>
  </si>
  <si>
    <t>西口農園</t>
    <rPh sb="2" eb="4">
      <t>ノウエン</t>
    </rPh>
    <phoneticPr fontId="17"/>
  </si>
  <si>
    <t>あっさぶ農匠</t>
  </si>
  <si>
    <t>厚沢部町スマートアグリ推進協議会</t>
  </si>
  <si>
    <t>金沢市農業協同組合</t>
  </si>
  <si>
    <t>石川県県央農林総合事務所</t>
  </si>
  <si>
    <t>国東市</t>
    <rPh sb="0" eb="3">
      <t>クニサキシ</t>
    </rPh>
    <phoneticPr fontId="17"/>
  </si>
  <si>
    <t>大分大学</t>
    <rPh sb="0" eb="4">
      <t>オオイタダイガク</t>
    </rPh>
    <phoneticPr fontId="17"/>
  </si>
  <si>
    <t>JAにしうわ</t>
  </si>
  <si>
    <t>長崎県央農業協同組合</t>
  </si>
  <si>
    <t>島根県畜産技術センター</t>
  </si>
  <si>
    <t>三瓶牧野委員会</t>
  </si>
  <si>
    <t>秋田県立大学</t>
  </si>
  <si>
    <t>鹿児島きもつき農業協同組合</t>
  </si>
  <si>
    <t>(株)東海近畿クボタ</t>
    <phoneticPr fontId="3"/>
  </si>
  <si>
    <t>SCSK(株)</t>
    <phoneticPr fontId="3"/>
  </si>
  <si>
    <t>(株)ササキコーポレーション</t>
    <phoneticPr fontId="3"/>
  </si>
  <si>
    <t>(公社)西之表市農業振興公社</t>
    <phoneticPr fontId="3"/>
  </si>
  <si>
    <t>鹿児島くみあい食品(株)</t>
    <phoneticPr fontId="3"/>
  </si>
  <si>
    <t>(一財)北海道食品開発流通地興</t>
    <phoneticPr fontId="3"/>
  </si>
  <si>
    <t>(株)アグリサポートかなざわ</t>
    <phoneticPr fontId="3"/>
  </si>
  <si>
    <t>スカイワーク</t>
    <phoneticPr fontId="3"/>
  </si>
  <si>
    <t>ワークスモバイルジャパン(株)</t>
    <phoneticPr fontId="3"/>
  </si>
  <si>
    <t>(株)ファームプロ</t>
    <phoneticPr fontId="3"/>
  </si>
  <si>
    <t>(株)オーイーシー</t>
    <phoneticPr fontId="3"/>
  </si>
  <si>
    <t>(株)イシダ</t>
    <phoneticPr fontId="3"/>
  </si>
  <si>
    <t>(一社)フローネ</t>
    <phoneticPr fontId="3"/>
  </si>
  <si>
    <t>(株)大仙</t>
    <phoneticPr fontId="3"/>
  </si>
  <si>
    <t>NECソリューションイノベータ(株)</t>
    <phoneticPr fontId="3"/>
  </si>
  <si>
    <t>(株)筑水キャニコム</t>
    <phoneticPr fontId="3"/>
  </si>
  <si>
    <t>(株)ビジョンテック</t>
    <phoneticPr fontId="3"/>
  </si>
  <si>
    <t>エゾウィン(株)</t>
    <phoneticPr fontId="3"/>
  </si>
  <si>
    <t>よつ葉乳業(株)</t>
    <phoneticPr fontId="3"/>
  </si>
  <si>
    <t>山口県農林総合技術センター</t>
    <phoneticPr fontId="3"/>
  </si>
  <si>
    <t>島根県西部農林水産振興センター</t>
    <phoneticPr fontId="3"/>
  </si>
  <si>
    <t>潟上市</t>
  </si>
  <si>
    <t>美郷町</t>
  </si>
  <si>
    <t>福島大学</t>
    <phoneticPr fontId="3"/>
  </si>
  <si>
    <t>宇都宮大学</t>
    <phoneticPr fontId="3"/>
  </si>
  <si>
    <t>(有)うしの中山</t>
    <rPh sb="1" eb="2">
      <t>ユウ</t>
    </rPh>
    <phoneticPr fontId="3"/>
  </si>
  <si>
    <t>(株)うしの中山志布志牧場</t>
    <rPh sb="1" eb="2">
      <t>カブ</t>
    </rPh>
    <phoneticPr fontId="3"/>
  </si>
  <si>
    <t>農業者団体（JA（生産部会）、集落営農等）</t>
  </si>
  <si>
    <t>新十津川町</t>
    <rPh sb="0" eb="5">
      <t>シントツガワチョウ</t>
    </rPh>
    <phoneticPr fontId="3"/>
  </si>
  <si>
    <t>JAピンネ</t>
    <phoneticPr fontId="3"/>
  </si>
  <si>
    <t>(一財)ピンネ農業公社</t>
    <phoneticPr fontId="3"/>
  </si>
  <si>
    <t>(株)北海道クボタ</t>
    <rPh sb="1" eb="2">
      <t>カブ</t>
    </rPh>
    <rPh sb="3" eb="6">
      <t>ホッカイドウ</t>
    </rPh>
    <phoneticPr fontId="3"/>
  </si>
  <si>
    <t>白石農園</t>
    <rPh sb="0" eb="4">
      <t>シライシノウエン</t>
    </rPh>
    <phoneticPr fontId="3"/>
  </si>
  <si>
    <t>北海道大学</t>
    <rPh sb="0" eb="5">
      <t>ホッカイドウダイガク</t>
    </rPh>
    <phoneticPr fontId="3"/>
  </si>
  <si>
    <t>(株)パスコ</t>
    <rPh sb="1" eb="2">
      <t>カブ</t>
    </rPh>
    <phoneticPr fontId="3"/>
  </si>
  <si>
    <t>(株)スマートリンク北海道</t>
    <rPh sb="1" eb="2">
      <t>カブ</t>
    </rPh>
    <phoneticPr fontId="3"/>
  </si>
  <si>
    <t>(株)クボタ</t>
    <phoneticPr fontId="3"/>
  </si>
  <si>
    <t>(有)新田農場</t>
    <rPh sb="1" eb="2">
      <t>ユウ</t>
    </rPh>
    <rPh sb="3" eb="7">
      <t>ニッタノウジョウ</t>
    </rPh>
    <phoneticPr fontId="3"/>
  </si>
  <si>
    <t>(有)濱本農場</t>
    <rPh sb="1" eb="2">
      <t>ユウ</t>
    </rPh>
    <rPh sb="3" eb="7">
      <t>ハマモトノウジョウ</t>
    </rPh>
    <phoneticPr fontId="3"/>
  </si>
  <si>
    <t>(株)倉田農場</t>
    <rPh sb="1" eb="2">
      <t>カブ</t>
    </rPh>
    <rPh sb="3" eb="7">
      <t>クラタノウジョウ</t>
    </rPh>
    <phoneticPr fontId="3"/>
  </si>
  <si>
    <t>いわみざわ農業協同組合</t>
    <phoneticPr fontId="3"/>
  </si>
  <si>
    <t>(地独)青森県産業技術センター</t>
    <phoneticPr fontId="3"/>
  </si>
  <si>
    <t>(株)十三湖ファーム</t>
    <phoneticPr fontId="3"/>
  </si>
  <si>
    <t>十三湖土地改良区</t>
    <phoneticPr fontId="3"/>
  </si>
  <si>
    <t>(株)IHIアグリテック</t>
    <phoneticPr fontId="3"/>
  </si>
  <si>
    <t>(農)たねっこ</t>
    <phoneticPr fontId="3"/>
  </si>
  <si>
    <t>福島県</t>
    <rPh sb="0" eb="3">
      <t>フクシマケン</t>
    </rPh>
    <phoneticPr fontId="3"/>
  </si>
  <si>
    <t>(株)紅梅夢ファーム</t>
    <phoneticPr fontId="3"/>
  </si>
  <si>
    <t>茨城県</t>
    <rPh sb="0" eb="3">
      <t>イバラギケン</t>
    </rPh>
    <phoneticPr fontId="3"/>
  </si>
  <si>
    <t>(株)関東甲信クボタ</t>
    <phoneticPr fontId="3"/>
  </si>
  <si>
    <t>(株)サタケ</t>
    <phoneticPr fontId="3"/>
  </si>
  <si>
    <t>(有)横田農場</t>
    <rPh sb="1" eb="2">
      <t>ユウ</t>
    </rPh>
    <rPh sb="3" eb="7">
      <t>ヨコタノウジョウ</t>
    </rPh>
    <phoneticPr fontId="3"/>
  </si>
  <si>
    <t>神崎町</t>
    <rPh sb="0" eb="3">
      <t>カンザキチョウ</t>
    </rPh>
    <phoneticPr fontId="3"/>
  </si>
  <si>
    <t>(農)神崎東部</t>
    <phoneticPr fontId="3"/>
  </si>
  <si>
    <t>(NPO)ちば農業支援ネットワーク</t>
    <phoneticPr fontId="3"/>
  </si>
  <si>
    <t>かとり農業協同組合</t>
    <phoneticPr fontId="3"/>
  </si>
  <si>
    <t>千葉県立下総高等学校</t>
    <phoneticPr fontId="3"/>
  </si>
  <si>
    <t>井関農機(株)</t>
    <phoneticPr fontId="3"/>
  </si>
  <si>
    <t>(株)ヰセキ関東甲信越</t>
    <phoneticPr fontId="3"/>
  </si>
  <si>
    <t>(有)米八</t>
    <phoneticPr fontId="3"/>
  </si>
  <si>
    <t>国際航業(株)</t>
    <phoneticPr fontId="3"/>
  </si>
  <si>
    <t>(株)スカイマティクス</t>
    <phoneticPr fontId="3"/>
  </si>
  <si>
    <t>ウォーターセル(株)</t>
    <phoneticPr fontId="3"/>
  </si>
  <si>
    <t>えちご上越農業協同組合</t>
    <phoneticPr fontId="3"/>
  </si>
  <si>
    <t>関川水系土地改良区</t>
    <phoneticPr fontId="3"/>
  </si>
  <si>
    <t>(農)高野生産組合</t>
    <phoneticPr fontId="3"/>
  </si>
  <si>
    <t>農研機構　中日本農業研究センター</t>
    <rPh sb="0" eb="4">
      <t>ノウケンキコウ</t>
    </rPh>
    <rPh sb="5" eb="12">
      <t>ナカニホンノウギョウケンキュウ</t>
    </rPh>
    <phoneticPr fontId="3"/>
  </si>
  <si>
    <t>新潟農業普及指導センター</t>
    <phoneticPr fontId="3"/>
  </si>
  <si>
    <t>(株)新潟クボタ</t>
    <phoneticPr fontId="3"/>
  </si>
  <si>
    <t>(株)白銀カルチャー</t>
    <phoneticPr fontId="3"/>
  </si>
  <si>
    <t>富山県</t>
    <rPh sb="0" eb="3">
      <t>トヤマケン</t>
    </rPh>
    <phoneticPr fontId="3"/>
  </si>
  <si>
    <t>(株)北陸近畿クボタ</t>
    <phoneticPr fontId="3"/>
  </si>
  <si>
    <t>大門町土地改良区</t>
    <phoneticPr fontId="3"/>
  </si>
  <si>
    <t>いみず野農業協同組合</t>
    <phoneticPr fontId="3"/>
  </si>
  <si>
    <t>自治体等</t>
    <rPh sb="3" eb="4">
      <t>ナド</t>
    </rPh>
    <phoneticPr fontId="3"/>
  </si>
  <si>
    <t>農業者・生産者(農場・農園等)</t>
    <rPh sb="0" eb="3">
      <t>ノウギョウシャ</t>
    </rPh>
    <rPh sb="4" eb="7">
      <t>セイサンシャ</t>
    </rPh>
    <rPh sb="8" eb="10">
      <t>ノウジョウ</t>
    </rPh>
    <rPh sb="11" eb="13">
      <t>ノウエン</t>
    </rPh>
    <rPh sb="13" eb="14">
      <t>ナド</t>
    </rPh>
    <phoneticPr fontId="3"/>
  </si>
  <si>
    <t>農業サービス事業体</t>
    <rPh sb="0" eb="2">
      <t>ノウギョウ</t>
    </rPh>
    <phoneticPr fontId="3"/>
  </si>
  <si>
    <t>その他民間事業者・団体</t>
    <rPh sb="9" eb="11">
      <t>ダンタイ</t>
    </rPh>
    <phoneticPr fontId="3"/>
  </si>
  <si>
    <t>大学・教育・研究機関、検査機関等</t>
    <rPh sb="3" eb="5">
      <t>キョウイク</t>
    </rPh>
    <rPh sb="11" eb="15">
      <t>ケンサキカン</t>
    </rPh>
    <rPh sb="15" eb="16">
      <t>ナド</t>
    </rPh>
    <phoneticPr fontId="3"/>
  </si>
  <si>
    <t>メーカー（ソフトウェア、通信事業者含む）</t>
  </si>
  <si>
    <t>農業生産法人等</t>
    <rPh sb="2" eb="4">
      <t>セイサン</t>
    </rPh>
    <rPh sb="6" eb="7">
      <t>ナド</t>
    </rPh>
    <phoneticPr fontId="3"/>
  </si>
  <si>
    <t>新潟市</t>
    <phoneticPr fontId="3"/>
  </si>
  <si>
    <t>富山県農林水産総合技術センター</t>
    <rPh sb="0" eb="3">
      <t>トヤマケン</t>
    </rPh>
    <rPh sb="3" eb="11">
      <t>ノウリンスイサンソウゴウギジュツ</t>
    </rPh>
    <phoneticPr fontId="3"/>
  </si>
  <si>
    <t>(株)小松製作所</t>
    <phoneticPr fontId="3"/>
  </si>
  <si>
    <t>(株)オプティム</t>
    <phoneticPr fontId="3"/>
  </si>
  <si>
    <t>白山農業協同組合</t>
    <phoneticPr fontId="3"/>
  </si>
  <si>
    <t>(農)夢耕坊</t>
    <phoneticPr fontId="3"/>
  </si>
  <si>
    <t>(有)フクハラファーム</t>
    <phoneticPr fontId="3"/>
  </si>
  <si>
    <t>農研機構　九州沖縄農業研究センター</t>
    <rPh sb="0" eb="4">
      <t>ノウケンキコウ</t>
    </rPh>
    <rPh sb="5" eb="13">
      <t>キュウシュウオキナワノウギョウケンキュウ</t>
    </rPh>
    <phoneticPr fontId="3"/>
  </si>
  <si>
    <t>農研機構　農業機械研究部門</t>
    <rPh sb="0" eb="4">
      <t>ノウケンキコウ</t>
    </rPh>
    <rPh sb="5" eb="13">
      <t>ノウギョウキカイケンキュウブモン</t>
    </rPh>
    <phoneticPr fontId="3"/>
  </si>
  <si>
    <t>(有)アグリベースにいやま</t>
    <rPh sb="1" eb="2">
      <t>ユウ</t>
    </rPh>
    <phoneticPr fontId="3"/>
  </si>
  <si>
    <t>(株)クニエ</t>
    <phoneticPr fontId="3"/>
  </si>
  <si>
    <t>(一社)新生福島先端技術振興機構</t>
    <phoneticPr fontId="3"/>
  </si>
  <si>
    <t>(株)アグリ鶴谷</t>
    <phoneticPr fontId="3"/>
  </si>
  <si>
    <t>(株)若狭の恵</t>
    <phoneticPr fontId="3"/>
  </si>
  <si>
    <t>小浜ヤンマー(株)</t>
    <phoneticPr fontId="3"/>
  </si>
  <si>
    <t>(株)ヰセキ北陸</t>
    <phoneticPr fontId="3"/>
  </si>
  <si>
    <t>ハスクバーナ・ゼノア(株)</t>
    <phoneticPr fontId="3"/>
  </si>
  <si>
    <t>(農)エコファーム舟枝</t>
    <phoneticPr fontId="3"/>
  </si>
  <si>
    <t>福井丹南農業協同組合</t>
    <phoneticPr fontId="3"/>
  </si>
  <si>
    <t>ドローン・ジャパン(株)</t>
    <phoneticPr fontId="3"/>
  </si>
  <si>
    <t>鯖江市役所産業環境部農林政策課</t>
    <phoneticPr fontId="3"/>
  </si>
  <si>
    <t>長野県農業試験場</t>
    <phoneticPr fontId="3"/>
  </si>
  <si>
    <t>長野県</t>
    <rPh sb="0" eb="3">
      <t>ナガノケン</t>
    </rPh>
    <phoneticPr fontId="3"/>
  </si>
  <si>
    <t>伊那市</t>
    <phoneticPr fontId="3"/>
  </si>
  <si>
    <t>上伊那農業協同組合</t>
    <phoneticPr fontId="3"/>
  </si>
  <si>
    <t>信州大学</t>
    <phoneticPr fontId="3"/>
  </si>
  <si>
    <t>(農)田原</t>
    <phoneticPr fontId="3"/>
  </si>
  <si>
    <t>全国農業協同組合連合会京都府本部</t>
    <phoneticPr fontId="3"/>
  </si>
  <si>
    <t>京都農業協同組合</t>
    <phoneticPr fontId="3"/>
  </si>
  <si>
    <t>亀岡市</t>
    <phoneticPr fontId="3"/>
  </si>
  <si>
    <t>養父市</t>
    <phoneticPr fontId="3"/>
  </si>
  <si>
    <t>マゼランシステムズジャパン(株)</t>
    <phoneticPr fontId="3"/>
  </si>
  <si>
    <t>(株)Amnak</t>
    <phoneticPr fontId="3"/>
  </si>
  <si>
    <t>(株)中四国クボタ</t>
    <phoneticPr fontId="3"/>
  </si>
  <si>
    <t>(一財)リモート・センシング技術センター</t>
    <phoneticPr fontId="3"/>
  </si>
  <si>
    <t>岡山大学</t>
    <rPh sb="0" eb="4">
      <t>オカヤマダイガク</t>
    </rPh>
    <phoneticPr fontId="3"/>
  </si>
  <si>
    <t>EYアドバイザリー・アンド・コンサルティング(株)</t>
    <phoneticPr fontId="3"/>
  </si>
  <si>
    <t>(株)ファーム安井</t>
    <phoneticPr fontId="3"/>
  </si>
  <si>
    <t>赤磐市</t>
    <phoneticPr fontId="3"/>
  </si>
  <si>
    <t>(農)寄江原</t>
    <phoneticPr fontId="3"/>
  </si>
  <si>
    <t>広島県</t>
    <rPh sb="0" eb="3">
      <t>ヒロシマケン</t>
    </rPh>
    <phoneticPr fontId="3"/>
  </si>
  <si>
    <t>(株)ヰセキ中国</t>
    <phoneticPr fontId="3"/>
  </si>
  <si>
    <t>(農)むつみ</t>
    <phoneticPr fontId="3"/>
  </si>
  <si>
    <t>鹿児島県</t>
    <rPh sb="0" eb="4">
      <t>カゴシマケン</t>
    </rPh>
    <phoneticPr fontId="3"/>
  </si>
  <si>
    <t>(株)ほいで</t>
    <phoneticPr fontId="3"/>
  </si>
  <si>
    <t>(公財)みやぎ農業振興公社</t>
  </si>
  <si>
    <t>田中農園(株)</t>
    <phoneticPr fontId="3"/>
  </si>
  <si>
    <t>帯広畜産大学</t>
    <rPh sb="0" eb="6">
      <t>オビヒロチクサンダイガク</t>
    </rPh>
    <phoneticPr fontId="3"/>
  </si>
  <si>
    <t>農研機構　北海道農業研究センター</t>
    <rPh sb="0" eb="4">
      <t>ノウケンキコウ</t>
    </rPh>
    <rPh sb="5" eb="12">
      <t>ホッカイドウノウギョウケンキュウ</t>
    </rPh>
    <phoneticPr fontId="3"/>
  </si>
  <si>
    <t>(株)農業情報設計社</t>
    <phoneticPr fontId="3"/>
  </si>
  <si>
    <t>島根県農業協同組合</t>
  </si>
  <si>
    <t>島根県</t>
    <phoneticPr fontId="3"/>
  </si>
  <si>
    <t>鹿児島県大島支庁徳之島事務所</t>
  </si>
  <si>
    <t>(NPO)亜熱帯バイオマス利用研究センター</t>
  </si>
  <si>
    <t>香川県</t>
    <rPh sb="0" eb="3">
      <t>カガワケン</t>
    </rPh>
    <phoneticPr fontId="3"/>
  </si>
  <si>
    <t>香川県農業協同組合</t>
  </si>
  <si>
    <t>全国農業協同組合連合会大分県本部</t>
    <phoneticPr fontId="3"/>
  </si>
  <si>
    <t>大分県農業協同組合</t>
  </si>
  <si>
    <t>(株)あーぷ</t>
    <rPh sb="1" eb="2">
      <t>カブ</t>
    </rPh>
    <phoneticPr fontId="17"/>
  </si>
  <si>
    <t>宮崎県</t>
    <rPh sb="0" eb="3">
      <t>ミヤザキケン</t>
    </rPh>
    <phoneticPr fontId="3"/>
  </si>
  <si>
    <t>農研機構　野菜花き研究部門</t>
    <rPh sb="0" eb="4">
      <t>ノウケンキコウ</t>
    </rPh>
    <phoneticPr fontId="3"/>
  </si>
  <si>
    <t>(株)エア・ウォーター農園</t>
    <phoneticPr fontId="3"/>
  </si>
  <si>
    <t>(株)RUSH FARM</t>
    <phoneticPr fontId="3"/>
  </si>
  <si>
    <t>九州大学</t>
    <rPh sb="0" eb="4">
      <t>キュウシュウダイガク</t>
    </rPh>
    <phoneticPr fontId="3"/>
  </si>
  <si>
    <t>長崎県立大学</t>
  </si>
  <si>
    <t>大阪公立大学　現代システム科学研究科　大山研究室</t>
    <phoneticPr fontId="3"/>
  </si>
  <si>
    <t>宮城大学</t>
    <rPh sb="0" eb="4">
      <t>ミヤギダイガク</t>
    </rPh>
    <phoneticPr fontId="3"/>
  </si>
  <si>
    <t>山梨大学</t>
    <rPh sb="0" eb="4">
      <t>ヤマナシダイガク</t>
    </rPh>
    <phoneticPr fontId="3"/>
  </si>
  <si>
    <t>スマート化推進企業連合(代表:YuMake(同))</t>
    <phoneticPr fontId="3"/>
  </si>
  <si>
    <t>井澗農園</t>
    <phoneticPr fontId="3"/>
  </si>
  <si>
    <t>広島大学</t>
    <rPh sb="0" eb="4">
      <t>ヒロシマダイガク</t>
    </rPh>
    <phoneticPr fontId="3"/>
  </si>
  <si>
    <t>農研機構　西日本農業研究センター</t>
    <rPh sb="0" eb="4">
      <t>ノウケンキコウ</t>
    </rPh>
    <rPh sb="5" eb="12">
      <t>ニシニホンノウギョウケンキュウ</t>
    </rPh>
    <phoneticPr fontId="3"/>
  </si>
  <si>
    <t>長崎県</t>
    <rPh sb="0" eb="3">
      <t>ナガサキケン</t>
    </rPh>
    <phoneticPr fontId="3"/>
  </si>
  <si>
    <t>静岡県</t>
    <rPh sb="0" eb="3">
      <t>シズオカケン</t>
    </rPh>
    <phoneticPr fontId="3"/>
  </si>
  <si>
    <t>宮崎大学</t>
    <phoneticPr fontId="3"/>
  </si>
  <si>
    <t>計根別農業協同組合</t>
  </si>
  <si>
    <t>(有)グリーンハートティーアンドケイ</t>
    <phoneticPr fontId="3"/>
  </si>
  <si>
    <t>大分県</t>
    <phoneticPr fontId="3"/>
  </si>
  <si>
    <t>(株)田んぼ屋のじり</t>
  </si>
  <si>
    <t>(一社)日本ドローンコンソーシアム</t>
  </si>
  <si>
    <t>(一社)もりや循環型農食健協議会</t>
  </si>
  <si>
    <t>専修学校 日本農業実践学園</t>
    <phoneticPr fontId="3"/>
  </si>
  <si>
    <t>守谷市</t>
    <rPh sb="0" eb="2">
      <t>モリヤ</t>
    </rPh>
    <rPh sb="2" eb="3">
      <t>シ</t>
    </rPh>
    <phoneticPr fontId="3"/>
  </si>
  <si>
    <t>ヤンマーアグリ(株)</t>
    <phoneticPr fontId="3"/>
  </si>
  <si>
    <t>(一社)長野県農協地域開発機構</t>
  </si>
  <si>
    <t>全国農業協同組合連合会長野県本部</t>
  </si>
  <si>
    <t>長野県野菜花き試験場</t>
  </si>
  <si>
    <t>長野県佐久平総合技術高等学校</t>
  </si>
  <si>
    <t>岐阜県</t>
    <rPh sb="0" eb="3">
      <t>ギフケン</t>
    </rPh>
    <phoneticPr fontId="3"/>
  </si>
  <si>
    <t>ソフトバンク(株)</t>
    <phoneticPr fontId="3"/>
  </si>
  <si>
    <t>郡上市</t>
    <rPh sb="0" eb="3">
      <t>グジョウシ</t>
    </rPh>
    <phoneticPr fontId="3"/>
  </si>
  <si>
    <t>(株)エスタンシア</t>
  </si>
  <si>
    <t>兵庫県</t>
    <rPh sb="0" eb="3">
      <t>ヒョウゴケン</t>
    </rPh>
    <phoneticPr fontId="3"/>
  </si>
  <si>
    <t>指宿市</t>
    <rPh sb="0" eb="3">
      <t>イブスキシ</t>
    </rPh>
    <phoneticPr fontId="3"/>
  </si>
  <si>
    <t>(株)フューチャアグリ</t>
  </si>
  <si>
    <t>A-noker(株)</t>
  </si>
  <si>
    <t>(一社)とみおかワインドメーヌ</t>
  </si>
  <si>
    <t>東海大学</t>
  </si>
  <si>
    <t>山梨県</t>
    <rPh sb="0" eb="3">
      <t>ヤマナシケン</t>
    </rPh>
    <phoneticPr fontId="3"/>
  </si>
  <si>
    <t>(地独)大阪府立環境農林水産総合研究所</t>
  </si>
  <si>
    <t>高知県立幡多農業高等学校</t>
    <phoneticPr fontId="3"/>
  </si>
  <si>
    <t>別海町</t>
    <rPh sb="0" eb="3">
      <t>ベッカイチョウ</t>
    </rPh>
    <phoneticPr fontId="3"/>
  </si>
  <si>
    <t>岩手大学</t>
    <rPh sb="0" eb="4">
      <t>イワテダイガク</t>
    </rPh>
    <phoneticPr fontId="3"/>
  </si>
  <si>
    <t>(一社)広島県畜産協会</t>
  </si>
  <si>
    <t>(農)いかずち</t>
    <rPh sb="1" eb="2">
      <t>ノウ</t>
    </rPh>
    <phoneticPr fontId="3"/>
  </si>
  <si>
    <t>鹿島建設(株)</t>
    <rPh sb="0" eb="4">
      <t>カシマケンセツ</t>
    </rPh>
    <rPh sb="5" eb="6">
      <t>カブ</t>
    </rPh>
    <phoneticPr fontId="3"/>
  </si>
  <si>
    <t>(農)ふれあいファーム三ケ村</t>
  </si>
  <si>
    <t>JA三井リース(株)</t>
    <phoneticPr fontId="3"/>
  </si>
  <si>
    <t>(株)インターネットイニシアティブ</t>
  </si>
  <si>
    <t>(同)いちごいちえ総合経営プランニング</t>
  </si>
  <si>
    <t>下呂市</t>
  </si>
  <si>
    <t>(株)アルケミックス</t>
  </si>
  <si>
    <t>(NPO)棚田ネットワーク</t>
  </si>
  <si>
    <t>(NPO)大阪府民環境会議</t>
  </si>
  <si>
    <t>エネルギープロダクト(株)</t>
  </si>
  <si>
    <t>(同)ゴダイベスト</t>
  </si>
  <si>
    <t>なかはた農園(バックカントリーラボ(株))</t>
    <rPh sb="18" eb="19">
      <t>カブ</t>
    </rPh>
    <phoneticPr fontId="3"/>
  </si>
  <si>
    <t>(公財)地方経済総合研究所</t>
    <rPh sb="1" eb="3">
      <t>コウザイ</t>
    </rPh>
    <phoneticPr fontId="3"/>
  </si>
  <si>
    <t>(株)福岡九州クボタ</t>
  </si>
  <si>
    <t>鳥取県</t>
    <rPh sb="0" eb="3">
      <t>トットリケン</t>
    </rPh>
    <phoneticPr fontId="3"/>
  </si>
  <si>
    <t>南部町</t>
    <rPh sb="0" eb="2">
      <t>ナンブ</t>
    </rPh>
    <rPh sb="2" eb="3">
      <t>チョウ</t>
    </rPh>
    <phoneticPr fontId="3"/>
  </si>
  <si>
    <t>(株)NTTデータ経営研究所</t>
  </si>
  <si>
    <t>TOMTEN Trading(有)</t>
  </si>
  <si>
    <t>富山県立大学</t>
    <phoneticPr fontId="3"/>
  </si>
  <si>
    <t>JVS(株)</t>
    <rPh sb="4" eb="5">
      <t>カブ</t>
    </rPh>
    <phoneticPr fontId="3"/>
  </si>
  <si>
    <t>(株)CHRONOX</t>
    <rPh sb="1" eb="2">
      <t>カブ</t>
    </rPh>
    <phoneticPr fontId="3"/>
  </si>
  <si>
    <t>(株)ナリキ</t>
    <rPh sb="1" eb="2">
      <t>カブ</t>
    </rPh>
    <phoneticPr fontId="3"/>
  </si>
  <si>
    <t>JA南さつま</t>
    <phoneticPr fontId="3"/>
  </si>
  <si>
    <t>肝付町</t>
  </si>
  <si>
    <t>KDDI(株)</t>
    <phoneticPr fontId="3"/>
  </si>
  <si>
    <t>さつまいもカンパニー(株)</t>
    <phoneticPr fontId="3"/>
  </si>
  <si>
    <t>(農)笹川北斗農場</t>
  </si>
  <si>
    <t>ファームサポーターズ(株)</t>
  </si>
  <si>
    <t>埼玉県</t>
    <rPh sb="0" eb="3">
      <t>サイタマケン</t>
    </rPh>
    <phoneticPr fontId="3"/>
  </si>
  <si>
    <t>浜松市</t>
    <rPh sb="0" eb="3">
      <t>ハママツシ</t>
    </rPh>
    <phoneticPr fontId="3"/>
  </si>
  <si>
    <t>JA遠州中央</t>
    <phoneticPr fontId="3"/>
  </si>
  <si>
    <t>ヤマハ発動機(株)</t>
  </si>
  <si>
    <t>津南町</t>
    <rPh sb="0" eb="3">
      <t>ツナンマチ</t>
    </rPh>
    <phoneticPr fontId="3"/>
  </si>
  <si>
    <t>(株)津南アグリ</t>
    <phoneticPr fontId="3"/>
  </si>
  <si>
    <t>笠岡市</t>
    <rPh sb="0" eb="3">
      <t>カサオカシ</t>
    </rPh>
    <phoneticPr fontId="3"/>
  </si>
  <si>
    <t>山陽薬品(株)</t>
    <phoneticPr fontId="3"/>
  </si>
  <si>
    <t>(株)NTTデータ</t>
    <rPh sb="1" eb="2">
      <t>カブ</t>
    </rPh>
    <phoneticPr fontId="3"/>
  </si>
  <si>
    <t>日本協同企画(株)</t>
  </si>
  <si>
    <t>(株)JSOL</t>
    <phoneticPr fontId="3"/>
  </si>
  <si>
    <t>(株)マキタ運輸</t>
  </si>
  <si>
    <t>(株)オクニ</t>
  </si>
  <si>
    <t xml:space="preserve">(株)アグリスマート </t>
    <phoneticPr fontId="3"/>
  </si>
  <si>
    <t>(公社)宮崎県農業振興公社</t>
  </si>
  <si>
    <t>(株)近代経営研究所</t>
  </si>
  <si>
    <t>(株)アグリトリオ</t>
  </si>
  <si>
    <t>ひまわり農業協同組合</t>
    <phoneticPr fontId="3"/>
  </si>
  <si>
    <t>JAひまわりスマート農業研究会</t>
    <phoneticPr fontId="3"/>
  </si>
  <si>
    <t>(NPO)東海地域生物系先端技術研究会</t>
  </si>
  <si>
    <t>高山市</t>
    <rPh sb="0" eb="3">
      <t>タカヤマシ</t>
    </rPh>
    <phoneticPr fontId="3"/>
  </si>
  <si>
    <t>(一財)機械振興協会技術研究所</t>
  </si>
  <si>
    <t>(株)ケー・ティー・システム</t>
  </si>
  <si>
    <t>新富町</t>
    <rPh sb="0" eb="3">
      <t>シントミチョウ</t>
    </rPh>
    <phoneticPr fontId="3"/>
  </si>
  <si>
    <t>東京大学</t>
    <rPh sb="0" eb="4">
      <t>トウキョウダイガク</t>
    </rPh>
    <phoneticPr fontId="3"/>
  </si>
  <si>
    <t>もりやま園(株)</t>
    <phoneticPr fontId="3"/>
  </si>
  <si>
    <t>佐渡市</t>
    <rPh sb="0" eb="3">
      <t>サドシ</t>
    </rPh>
    <phoneticPr fontId="3"/>
  </si>
  <si>
    <t>(株)JAファーム佐渡</t>
    <phoneticPr fontId="3"/>
  </si>
  <si>
    <t>JA大阪中河内</t>
  </si>
  <si>
    <t>JA大阪中河内ぶどう栽培同好会</t>
    <phoneticPr fontId="3"/>
  </si>
  <si>
    <t>柏原市</t>
    <rPh sb="0" eb="2">
      <t>カシワラ</t>
    </rPh>
    <rPh sb="2" eb="3">
      <t>シ</t>
    </rPh>
    <phoneticPr fontId="3"/>
  </si>
  <si>
    <t>和歌山大学</t>
    <rPh sb="0" eb="5">
      <t>ワカヤマダイガク</t>
    </rPh>
    <phoneticPr fontId="3"/>
  </si>
  <si>
    <t>(株)秋津野</t>
  </si>
  <si>
    <t>(株)秋津野ゆい</t>
  </si>
  <si>
    <t>農研機構　果樹茶業研究部門</t>
    <rPh sb="0" eb="4">
      <t>ノウケンキコウ</t>
    </rPh>
    <rPh sb="5" eb="13">
      <t>カジュチャギョウケンキュウブモン</t>
    </rPh>
    <phoneticPr fontId="3"/>
  </si>
  <si>
    <t>大社観光ぶどう園</t>
  </si>
  <si>
    <t>(一社)北川村振興公社</t>
  </si>
  <si>
    <t>(NPO)ドローンエイド</t>
  </si>
  <si>
    <t>徳島大学</t>
    <rPh sb="0" eb="2">
      <t>トクシマ</t>
    </rPh>
    <rPh sb="2" eb="4">
      <t>ダイガク</t>
    </rPh>
    <phoneticPr fontId="3"/>
  </si>
  <si>
    <t>京都府</t>
    <rPh sb="0" eb="3">
      <t>キョウトフ</t>
    </rPh>
    <phoneticPr fontId="3"/>
  </si>
  <si>
    <t>農研機構　農業情報研究センター</t>
    <rPh sb="0" eb="4">
      <t>ノウケンキコウ</t>
    </rPh>
    <rPh sb="5" eb="7">
      <t>ノウギョウ</t>
    </rPh>
    <rPh sb="7" eb="9">
      <t>ジョウホウ</t>
    </rPh>
    <rPh sb="9" eb="11">
      <t>ケンキュウ</t>
    </rPh>
    <phoneticPr fontId="3"/>
  </si>
  <si>
    <t>(一社)北海道酪農畜産協会</t>
  </si>
  <si>
    <t>(公財)とかち財団</t>
  </si>
  <si>
    <t>(農)清和畜産</t>
  </si>
  <si>
    <t>(農)狩尾牧場</t>
  </si>
  <si>
    <t>三島村</t>
    <rPh sb="0" eb="2">
      <t>ミシマ</t>
    </rPh>
    <rPh sb="2" eb="3">
      <t>ムラ</t>
    </rPh>
    <phoneticPr fontId="3"/>
  </si>
  <si>
    <t>東京理科大学</t>
    <rPh sb="0" eb="4">
      <t>トウキョウリカ</t>
    </rPh>
    <rPh sb="4" eb="6">
      <t>ダイガク</t>
    </rPh>
    <phoneticPr fontId="3"/>
  </si>
  <si>
    <t>岩見沢市</t>
    <rPh sb="0" eb="4">
      <t>イワミザワシ</t>
    </rPh>
    <phoneticPr fontId="3"/>
  </si>
  <si>
    <t>(株)YSK e-com</t>
    <phoneticPr fontId="3"/>
  </si>
  <si>
    <t>日本電気(株)甲府支店</t>
    <phoneticPr fontId="3"/>
  </si>
  <si>
    <t>(同)アグリセンシング</t>
  </si>
  <si>
    <t>(有)木樋桃源ファーム</t>
  </si>
  <si>
    <t>(有)矢作農場</t>
    <phoneticPr fontId="3"/>
  </si>
  <si>
    <t>北見工業大学</t>
    <rPh sb="0" eb="6">
      <t>キタミコウギョウダイガク</t>
    </rPh>
    <phoneticPr fontId="3"/>
  </si>
  <si>
    <t>農研機構　農村工学研究部門</t>
    <rPh sb="0" eb="4">
      <t>ノウケンキコウ</t>
    </rPh>
    <rPh sb="5" eb="13">
      <t>ノウソンコウガクケンキュウブモン</t>
    </rPh>
    <phoneticPr fontId="3"/>
  </si>
  <si>
    <t>THK(株)</t>
    <phoneticPr fontId="3"/>
  </si>
  <si>
    <t>新潟大学</t>
    <rPh sb="0" eb="4">
      <t>ニイガタダイガク</t>
    </rPh>
    <phoneticPr fontId="3"/>
  </si>
  <si>
    <t>農研機構　畜産研究部門</t>
    <rPh sb="0" eb="4">
      <t>ノウケンキコウ</t>
    </rPh>
    <rPh sb="5" eb="11">
      <t>チクサンケンキュウブモン</t>
    </rPh>
    <phoneticPr fontId="3"/>
  </si>
  <si>
    <t>(農)大長野水稲生産組合</t>
  </si>
  <si>
    <t>(株)つじ農園</t>
    <phoneticPr fontId="3"/>
  </si>
  <si>
    <t>(農)元丈の里営農組合</t>
  </si>
  <si>
    <t>(一社)ふるさと屋</t>
  </si>
  <si>
    <t>農研機構　東北農業研究センター</t>
    <rPh sb="0" eb="4">
      <t>ノウケンキコウ</t>
    </rPh>
    <rPh sb="5" eb="7">
      <t>トウホク</t>
    </rPh>
    <rPh sb="7" eb="11">
      <t>ノウギョウケンキュウ</t>
    </rPh>
    <phoneticPr fontId="3"/>
  </si>
  <si>
    <t>(株)やまもとファームみらい野</t>
  </si>
  <si>
    <t>(株)みらい共創ファーム秋田</t>
  </si>
  <si>
    <t>(農)水分農産</t>
  </si>
  <si>
    <t>NECキャピタルソリューション(株)</t>
  </si>
  <si>
    <t>全国農業協同組合連合会耕種総合対策部</t>
  </si>
  <si>
    <t>(株)ぐるなび</t>
    <phoneticPr fontId="3"/>
  </si>
  <si>
    <t>楽天西友ネットスーパー(株)</t>
  </si>
  <si>
    <t>楽天グループ(株)</t>
    <phoneticPr fontId="3"/>
  </si>
  <si>
    <t>横浜市場センター(株)</t>
    <phoneticPr fontId="3"/>
  </si>
  <si>
    <t>南あわじ市</t>
    <rPh sb="0" eb="1">
      <t>ミナミ</t>
    </rPh>
    <rPh sb="4" eb="5">
      <t>シ</t>
    </rPh>
    <phoneticPr fontId="3"/>
  </si>
  <si>
    <t>三篠環境整備隊</t>
  </si>
  <si>
    <t>(農)くまの</t>
  </si>
  <si>
    <t>(株)いづも農縁</t>
  </si>
  <si>
    <t>庄原市</t>
    <phoneticPr fontId="3"/>
  </si>
  <si>
    <t>三次市</t>
    <rPh sb="0" eb="2">
      <t>ミヨシ</t>
    </rPh>
    <rPh sb="2" eb="3">
      <t>シ</t>
    </rPh>
    <phoneticPr fontId="3"/>
  </si>
  <si>
    <t>宇都宮市</t>
    <rPh sb="0" eb="4">
      <t>ウツノミヤシ</t>
    </rPh>
    <phoneticPr fontId="3"/>
  </si>
  <si>
    <t>(農)富山東部球根プラント組合</t>
  </si>
  <si>
    <t>砺波市</t>
    <phoneticPr fontId="3"/>
  </si>
  <si>
    <t>南砺市</t>
    <rPh sb="0" eb="2">
      <t>ナント</t>
    </rPh>
    <rPh sb="2" eb="3">
      <t>シ</t>
    </rPh>
    <phoneticPr fontId="3"/>
  </si>
  <si>
    <t>入善町</t>
    <rPh sb="0" eb="2">
      <t>ニュウゼン</t>
    </rPh>
    <rPh sb="2" eb="3">
      <t>チョウ</t>
    </rPh>
    <phoneticPr fontId="3"/>
  </si>
  <si>
    <t>(株)デ・リーフデ大川</t>
    <rPh sb="9" eb="11">
      <t>オオカワ</t>
    </rPh>
    <phoneticPr fontId="3"/>
  </si>
  <si>
    <t>GINZAFARM(株)</t>
    <phoneticPr fontId="3"/>
  </si>
  <si>
    <t>(株)エキサイト</t>
  </si>
  <si>
    <t>(株)エボレボ</t>
    <phoneticPr fontId="3"/>
  </si>
  <si>
    <t>パナソニック(株)</t>
    <phoneticPr fontId="3"/>
  </si>
  <si>
    <t>(株)エヌアイシー</t>
  </si>
  <si>
    <t>農研機構　食品研究部門</t>
    <rPh sb="0" eb="4">
      <t>ノウケンキコウ</t>
    </rPh>
    <rPh sb="5" eb="11">
      <t>ショクヒンケンキュウブモン</t>
    </rPh>
    <phoneticPr fontId="3"/>
  </si>
  <si>
    <t>市川市</t>
    <rPh sb="0" eb="3">
      <t>イチカワシ</t>
    </rPh>
    <phoneticPr fontId="3"/>
  </si>
  <si>
    <t>(株)えな笠置山栗園</t>
    <phoneticPr fontId="3"/>
  </si>
  <si>
    <t>(農)アグリアシスト中野方</t>
    <phoneticPr fontId="3"/>
  </si>
  <si>
    <t>中津川市</t>
    <rPh sb="0" eb="3">
      <t>ナカツガワ</t>
    </rPh>
    <rPh sb="3" eb="4">
      <t>シ</t>
    </rPh>
    <phoneticPr fontId="3"/>
  </si>
  <si>
    <t>恵那市</t>
    <rPh sb="0" eb="3">
      <t>エナシ</t>
    </rPh>
    <phoneticPr fontId="3"/>
  </si>
  <si>
    <t>(株)七福</t>
    <phoneticPr fontId="3"/>
  </si>
  <si>
    <t>キーウェアソリューションズ(株)</t>
    <rPh sb="14" eb="15">
      <t>カブ</t>
    </rPh>
    <phoneticPr fontId="3"/>
  </si>
  <si>
    <t>(農)世羅幸水農園</t>
  </si>
  <si>
    <t>(株)CDS経営戦略研究所</t>
  </si>
  <si>
    <t>長与町農業後継者協議会</t>
    <rPh sb="8" eb="10">
      <t>キョウギ</t>
    </rPh>
    <phoneticPr fontId="3"/>
  </si>
  <si>
    <t>(株)アットビジョン</t>
  </si>
  <si>
    <t>(株)町村農場</t>
    <phoneticPr fontId="3"/>
  </si>
  <si>
    <t>グレンカル・シナリー(株)</t>
  </si>
  <si>
    <t>(有)鶴沼ワイナリー</t>
  </si>
  <si>
    <t>日本電信電話(株)</t>
    <phoneticPr fontId="3"/>
  </si>
  <si>
    <t>北海道イシダ(株)</t>
    <phoneticPr fontId="3"/>
  </si>
  <si>
    <t>(株)いちご畑</t>
    <phoneticPr fontId="3"/>
  </si>
  <si>
    <t>酪農学園大学</t>
    <rPh sb="0" eb="2">
      <t>ラクノウ</t>
    </rPh>
    <rPh sb="2" eb="4">
      <t>ガクエン</t>
    </rPh>
    <rPh sb="4" eb="6">
      <t>ダイガク</t>
    </rPh>
    <phoneticPr fontId="17"/>
  </si>
  <si>
    <t>JAきたそらち</t>
  </si>
  <si>
    <t>阿波農場</t>
    <rPh sb="0" eb="2">
      <t>アワ</t>
    </rPh>
    <rPh sb="2" eb="4">
      <t>ノウジョウ</t>
    </rPh>
    <phoneticPr fontId="17"/>
  </si>
  <si>
    <t>桝田農場</t>
  </si>
  <si>
    <t>(有)中村協進農場</t>
    <rPh sb="1" eb="2">
      <t>ユウ</t>
    </rPh>
    <rPh sb="3" eb="5">
      <t>ナカムラ</t>
    </rPh>
    <rPh sb="5" eb="7">
      <t>キョウシン</t>
    </rPh>
    <rPh sb="7" eb="9">
      <t>ノウジョウ</t>
    </rPh>
    <phoneticPr fontId="17"/>
  </si>
  <si>
    <t>林農場</t>
    <rPh sb="0" eb="3">
      <t>ハヤシノウジョウ</t>
    </rPh>
    <phoneticPr fontId="17"/>
  </si>
  <si>
    <t>オギハラ工業(株)</t>
    <rPh sb="7" eb="8">
      <t>カブ</t>
    </rPh>
    <phoneticPr fontId="3"/>
  </si>
  <si>
    <t>(株)アオキ</t>
    <phoneticPr fontId="3"/>
  </si>
  <si>
    <t>田中農機(株)</t>
    <rPh sb="0" eb="2">
      <t>タナカ</t>
    </rPh>
    <rPh sb="2" eb="4">
      <t>ノウキ</t>
    </rPh>
    <rPh sb="4" eb="7">
      <t>カブ</t>
    </rPh>
    <phoneticPr fontId="17"/>
  </si>
  <si>
    <t>(株)ヰセキ北海道</t>
    <rPh sb="1" eb="2">
      <t>カブ</t>
    </rPh>
    <rPh sb="3" eb="9">
      <t>イセキホッカイドウ</t>
    </rPh>
    <phoneticPr fontId="17"/>
  </si>
  <si>
    <t>(一社)北上市機械化農業公社</t>
    <phoneticPr fontId="3"/>
  </si>
  <si>
    <t xml:space="preserve">(株)芝山農園 </t>
    <phoneticPr fontId="3"/>
  </si>
  <si>
    <t>千葉県</t>
    <rPh sb="0" eb="3">
      <t>チバケン</t>
    </rPh>
    <phoneticPr fontId="3"/>
  </si>
  <si>
    <t>(株)エムエスシー</t>
    <phoneticPr fontId="3"/>
  </si>
  <si>
    <t>農研機構　植物防疫研究部門</t>
    <rPh sb="0" eb="4">
      <t>ノウケンキコウ</t>
    </rPh>
    <phoneticPr fontId="3"/>
  </si>
  <si>
    <t>徳之島さとうきび農作業受委託調整センター</t>
  </si>
  <si>
    <t>(有)サザンドリーム</t>
  </si>
  <si>
    <t>アグリサポート南大東(株)</t>
  </si>
  <si>
    <t>(公財)いしかわ農業総合支援機構</t>
    <rPh sb="1" eb="3">
      <t>コウザイ</t>
    </rPh>
    <phoneticPr fontId="1"/>
  </si>
  <si>
    <t>北九州農業協同組合</t>
  </si>
  <si>
    <t>福岡県</t>
    <rPh sb="0" eb="1">
      <t>フク</t>
    </rPh>
    <rPh sb="1" eb="2">
      <t>オカ</t>
    </rPh>
    <rPh sb="2" eb="3">
      <t>ケン</t>
    </rPh>
    <phoneticPr fontId="3"/>
  </si>
  <si>
    <t>岡村農園</t>
  </si>
  <si>
    <t>OATアグリオ（株）</t>
  </si>
  <si>
    <t>農事組合法人 長崎そのぎ茶萌香園</t>
  </si>
  <si>
    <t>(株)FORTHEES</t>
    <phoneticPr fontId="3"/>
  </si>
  <si>
    <t>(株)MHIパワーコントロールシステムズ</t>
    <rPh sb="1" eb="2">
      <t>カブ</t>
    </rPh>
    <phoneticPr fontId="17"/>
  </si>
  <si>
    <t>(有)デーリィサポート</t>
  </si>
  <si>
    <t>(地独)北海道立総合研究機構</t>
    <rPh sb="12" eb="14">
      <t>キコウ</t>
    </rPh>
    <phoneticPr fontId="3"/>
  </si>
  <si>
    <t>JA帯広かわにし</t>
  </si>
  <si>
    <t>(株)秋田食産</t>
  </si>
  <si>
    <t>(株)恋する鹿角カンパニー</t>
  </si>
  <si>
    <t>鹿角市</t>
  </si>
  <si>
    <t>(株)フィデア情報総研</t>
  </si>
  <si>
    <t>物産中仙(株)</t>
  </si>
  <si>
    <t>(株)グランドパレス川端</t>
  </si>
  <si>
    <t>(株)ポケット・クエリーズ</t>
    <phoneticPr fontId="3"/>
  </si>
  <si>
    <t>ENEX(株)</t>
  </si>
  <si>
    <t>グッド・アグリテクノロジーズ(株)</t>
  </si>
  <si>
    <t>大仙アグリコミュニティー</t>
  </si>
  <si>
    <t>(一社)日本の農村を元気にする会</t>
    <phoneticPr fontId="3"/>
  </si>
  <si>
    <t>(株)エムスクエア・ラボ</t>
    <phoneticPr fontId="3"/>
  </si>
  <si>
    <t>北川村</t>
  </si>
  <si>
    <t>安芸市</t>
  </si>
  <si>
    <t>鹿児島県肉用牛改良研究所</t>
  </si>
  <si>
    <t>(公財)鹿児島県畜産協会</t>
    <phoneticPr fontId="3"/>
  </si>
  <si>
    <t>(株)ドリームワンカゴシマ</t>
  </si>
  <si>
    <t>(株)クリエート</t>
  </si>
  <si>
    <t>(一財)浅間リサーチエクステンションセンター</t>
    <phoneticPr fontId="3"/>
  </si>
  <si>
    <t>大分県農林水産研究指導センター</t>
  </si>
  <si>
    <t>宮崎県総合農業試験場　</t>
  </si>
  <si>
    <t>(株)新福青果</t>
    <phoneticPr fontId="3"/>
  </si>
  <si>
    <t>愛知県農業総合試験場　</t>
    <rPh sb="3" eb="5">
      <t>ノウギョウ</t>
    </rPh>
    <rPh sb="5" eb="7">
      <t>ソウゴウ</t>
    </rPh>
    <rPh sb="7" eb="10">
      <t>シケンジョウ</t>
    </rPh>
    <phoneticPr fontId="17"/>
  </si>
  <si>
    <t>鳥取県農業試験場</t>
  </si>
  <si>
    <t>鳥取県園芸試験場　</t>
  </si>
  <si>
    <t>熊本市</t>
    <phoneticPr fontId="3"/>
  </si>
  <si>
    <t>広島県立総合技術研究所　農業技術センター</t>
  </si>
  <si>
    <t>愛媛県農林水産研究所果樹研究センター</t>
    <phoneticPr fontId="3"/>
  </si>
  <si>
    <t>白河市</t>
    <phoneticPr fontId="3"/>
  </si>
  <si>
    <t>茨城大学農学部</t>
    <rPh sb="4" eb="7">
      <t>ノウガクブ</t>
    </rPh>
    <phoneticPr fontId="3"/>
  </si>
  <si>
    <t>大阪南農業協同組合</t>
    <phoneticPr fontId="3"/>
  </si>
  <si>
    <t>なら食と農の魅力創造国際大学校</t>
    <phoneticPr fontId="3"/>
  </si>
  <si>
    <t>伊佐市</t>
    <phoneticPr fontId="3"/>
  </si>
  <si>
    <t>鹿屋市</t>
    <phoneticPr fontId="3"/>
  </si>
  <si>
    <t>岡山県農林水産総合センター　</t>
  </si>
  <si>
    <t>茨城県農業総合センター</t>
    <phoneticPr fontId="3"/>
  </si>
  <si>
    <t>フューチャアグリ(株)</t>
    <phoneticPr fontId="3"/>
  </si>
  <si>
    <t>AGRIST(株)</t>
    <phoneticPr fontId="3"/>
  </si>
  <si>
    <t>田辺市</t>
    <phoneticPr fontId="3"/>
  </si>
  <si>
    <t>島根県農業技術センター</t>
    <phoneticPr fontId="3"/>
  </si>
  <si>
    <t>長崎市</t>
    <phoneticPr fontId="3"/>
  </si>
  <si>
    <t>熊本県農業研究センター</t>
    <phoneticPr fontId="3"/>
  </si>
  <si>
    <t>新潟県十日町地域振興局農業振興部</t>
    <phoneticPr fontId="3"/>
  </si>
  <si>
    <t>新潟県農業総合研究所高冷地農業技術センター</t>
    <phoneticPr fontId="3"/>
  </si>
  <si>
    <t>(株)コンサル41</t>
  </si>
  <si>
    <t>河北町</t>
    <phoneticPr fontId="3"/>
  </si>
  <si>
    <t>(株)クロノステック</t>
    <phoneticPr fontId="3"/>
  </si>
  <si>
    <t>中之条町</t>
    <phoneticPr fontId="3"/>
  </si>
  <si>
    <t>神戸大学</t>
    <phoneticPr fontId="3"/>
  </si>
  <si>
    <t>栃木県農業試験場　</t>
    <phoneticPr fontId="3"/>
  </si>
  <si>
    <t>イオンアグリ創造(株)</t>
    <phoneticPr fontId="3"/>
  </si>
  <si>
    <t>新潟県農業総合研究所園芸研究センター</t>
    <phoneticPr fontId="3"/>
  </si>
  <si>
    <t>笛吹市</t>
    <phoneticPr fontId="3"/>
  </si>
  <si>
    <t>岐阜県農業技術センター</t>
    <rPh sb="0" eb="2">
      <t>ギフ</t>
    </rPh>
    <rPh sb="2" eb="3">
      <t>ケン</t>
    </rPh>
    <rPh sb="3" eb="7">
      <t>ノウギョウギジュツ</t>
    </rPh>
    <phoneticPr fontId="17"/>
  </si>
  <si>
    <t>岐阜県中山間農業研究所中津川支所</t>
    <rPh sb="0" eb="2">
      <t>ギフ</t>
    </rPh>
    <rPh sb="2" eb="3">
      <t>ケン</t>
    </rPh>
    <rPh sb="3" eb="4">
      <t>チュウ</t>
    </rPh>
    <rPh sb="4" eb="6">
      <t>サンカン</t>
    </rPh>
    <rPh sb="6" eb="8">
      <t>ノウギョウ</t>
    </rPh>
    <rPh sb="8" eb="11">
      <t>ケンキュウショ</t>
    </rPh>
    <rPh sb="11" eb="14">
      <t>ナカツガワナカツガワシショ</t>
    </rPh>
    <phoneticPr fontId="17"/>
  </si>
  <si>
    <t>御嵩町</t>
    <rPh sb="0" eb="3">
      <t>ミタケチョウ</t>
    </rPh>
    <phoneticPr fontId="17"/>
  </si>
  <si>
    <t>金沢市</t>
    <phoneticPr fontId="3"/>
  </si>
  <si>
    <t>大田市</t>
    <phoneticPr fontId="3"/>
  </si>
  <si>
    <t>高知県農業協同組合</t>
    <phoneticPr fontId="3"/>
  </si>
  <si>
    <t>群馬県農業技術センター</t>
    <phoneticPr fontId="3"/>
  </si>
  <si>
    <t>栃木県農政部経営技術課</t>
    <rPh sb="0" eb="3">
      <t>トチギケン</t>
    </rPh>
    <phoneticPr fontId="3"/>
  </si>
  <si>
    <t>石川県石川農林総合事務所　</t>
  </si>
  <si>
    <t>石川県南加賀農林総合事務所　</t>
  </si>
  <si>
    <t>公立大学法人熊本県立大学</t>
    <rPh sb="0" eb="4">
      <t>コウリツダイガク</t>
    </rPh>
    <rPh sb="4" eb="6">
      <t>ホウジン</t>
    </rPh>
    <rPh sb="6" eb="8">
      <t>クマモト</t>
    </rPh>
    <phoneticPr fontId="3"/>
  </si>
  <si>
    <t>長野県佐久農業農村支援センター</t>
    <rPh sb="0" eb="3">
      <t>ナガノケン</t>
    </rPh>
    <phoneticPr fontId="3"/>
  </si>
  <si>
    <t>国立大学法人東北大学大学院農学研究科</t>
    <phoneticPr fontId="3"/>
  </si>
  <si>
    <t>クボタアグリサービス(株)福岡事務所</t>
    <phoneticPr fontId="3"/>
  </si>
  <si>
    <t>千葉大学大学院園芸学研究院</t>
    <rPh sb="0" eb="4">
      <t>チバダイガク</t>
    </rPh>
    <phoneticPr fontId="3"/>
  </si>
  <si>
    <t>メーカー（ワイン製造業者）</t>
    <rPh sb="8" eb="12">
      <t>セイゾウギョウシャ</t>
    </rPh>
    <phoneticPr fontId="3"/>
  </si>
  <si>
    <t>自治体等、大学・教育・研究機関、検査機関等</t>
    <rPh sb="0" eb="3">
      <t>ジチタイ</t>
    </rPh>
    <rPh sb="3" eb="4">
      <t>トウ</t>
    </rPh>
    <rPh sb="8" eb="10">
      <t>キョウイク</t>
    </rPh>
    <rPh sb="16" eb="20">
      <t>ケンサキカン</t>
    </rPh>
    <rPh sb="20" eb="21">
      <t>ナド</t>
    </rPh>
    <phoneticPr fontId="3"/>
  </si>
  <si>
    <t>宮城県農政部園芸推進課</t>
    <rPh sb="0" eb="3">
      <t>ミヤギケン</t>
    </rPh>
    <phoneticPr fontId="3"/>
  </si>
  <si>
    <t>琉球大学農学部</t>
    <phoneticPr fontId="3"/>
  </si>
  <si>
    <t>クボタアグリサービス(株)熊本事務所</t>
    <phoneticPr fontId="3"/>
  </si>
  <si>
    <t>群馬大学 食健康科学教育研究センター</t>
    <phoneticPr fontId="3"/>
  </si>
  <si>
    <t>秋田県農林水産部農林政策課</t>
    <phoneticPr fontId="3"/>
  </si>
  <si>
    <t>日本大学生物資源科学部</t>
    <phoneticPr fontId="3"/>
  </si>
  <si>
    <t>新潟県農業総合研究所佐渡農業技術センター</t>
    <phoneticPr fontId="3"/>
  </si>
  <si>
    <t>(株)ほくつう</t>
    <rPh sb="1" eb="2">
      <t>カブ</t>
    </rPh>
    <phoneticPr fontId="3"/>
  </si>
  <si>
    <t>岐阜大学　応用生物科学部　園芸学研究室　山田邦夫</t>
  </si>
  <si>
    <t>(一社)岐阜県農畜産公社</t>
  </si>
  <si>
    <t>宮城県農業・園芸総合研究所</t>
    <rPh sb="0" eb="3">
      <t>ミヤギケン</t>
    </rPh>
    <phoneticPr fontId="3"/>
  </si>
  <si>
    <t>(地独)青森県産業技術センターりんご研究所</t>
    <phoneticPr fontId="3"/>
  </si>
  <si>
    <t>東京電機大学 未来科学部</t>
    <rPh sb="0" eb="6">
      <t>トウキョウデンキダイガク</t>
    </rPh>
    <phoneticPr fontId="3"/>
  </si>
  <si>
    <t>徳島県立農林水産総合技術支援センター</t>
  </si>
  <si>
    <t xml:space="preserve">山口大学農学部 </t>
    <rPh sb="0" eb="4">
      <t>ヤマグチダイガク</t>
    </rPh>
    <phoneticPr fontId="3"/>
  </si>
  <si>
    <t>サントリー(株)</t>
    <phoneticPr fontId="3"/>
  </si>
  <si>
    <t>(株)ジャパンプレミアムヴィンヤード</t>
    <phoneticPr fontId="3"/>
  </si>
  <si>
    <t>メーカー</t>
    <phoneticPr fontId="3"/>
  </si>
  <si>
    <t>宮城県農政部農業振興課</t>
    <rPh sb="0" eb="3">
      <t>ミヤギケン</t>
    </rPh>
    <phoneticPr fontId="3"/>
  </si>
  <si>
    <t>(株)マキノハラボ</t>
    <phoneticPr fontId="17"/>
  </si>
  <si>
    <t>(農)ほづ　</t>
    <phoneticPr fontId="17"/>
  </si>
  <si>
    <t>広島県立総合技術研究所　畜産技術研究センター　</t>
    <phoneticPr fontId="3"/>
  </si>
  <si>
    <t>会員名</t>
    <rPh sb="0" eb="2">
      <t>カイイン</t>
    </rPh>
    <rPh sb="2" eb="3">
      <t>メイ</t>
    </rPh>
    <phoneticPr fontId="3"/>
  </si>
  <si>
    <t>所属</t>
    <rPh sb="0" eb="2">
      <t>ショゾク</t>
    </rPh>
    <phoneticPr fontId="3"/>
  </si>
  <si>
    <t>(同)岡田農場</t>
    <rPh sb="1" eb="2">
      <t>ドウ</t>
    </rPh>
    <rPh sb="3" eb="7">
      <t>オカダノウジョウ</t>
    </rPh>
    <phoneticPr fontId="3"/>
  </si>
  <si>
    <t>熊本大学 大学院先端科学研究部　有次研究室・福迫研究室</t>
    <rPh sb="0" eb="4">
      <t>クマモトダイガク</t>
    </rPh>
    <phoneticPr fontId="3"/>
  </si>
  <si>
    <t>山都町役場</t>
    <rPh sb="3" eb="5">
      <t>ヤクバ</t>
    </rPh>
    <phoneticPr fontId="3"/>
  </si>
  <si>
    <t>新潟県農産園芸課</t>
    <phoneticPr fontId="3"/>
  </si>
  <si>
    <t>長崎県農林技術開発センターカンキツ研究室</t>
    <rPh sb="0" eb="3">
      <t>ナガサキケン</t>
    </rPh>
    <phoneticPr fontId="3"/>
  </si>
  <si>
    <t>農研機構　作物研究部門</t>
    <rPh sb="0" eb="4">
      <t>ノウケンキコウ</t>
    </rPh>
    <phoneticPr fontId="3"/>
  </si>
  <si>
    <t>農研機構　農業環境研究部門</t>
    <rPh sb="0" eb="4">
      <t>ノウケンキコウ</t>
    </rPh>
    <rPh sb="5" eb="13">
      <t>ノウギョウカンキョウケンキュウブモン</t>
    </rPh>
    <phoneticPr fontId="3"/>
  </si>
  <si>
    <t>北里大学</t>
    <rPh sb="0" eb="2">
      <t>キタザト</t>
    </rPh>
    <rPh sb="2" eb="4">
      <t>ダイガク</t>
    </rPh>
    <phoneticPr fontId="17"/>
  </si>
  <si>
    <t>YAMAGUCHI farm(株)</t>
    <phoneticPr fontId="3"/>
  </si>
  <si>
    <t>クリザール・ジャパン(株)</t>
    <phoneticPr fontId="3"/>
  </si>
  <si>
    <t>秋田県　　</t>
    <phoneticPr fontId="3"/>
  </si>
  <si>
    <t>秋田県農業試験場</t>
    <rPh sb="0" eb="3">
      <t>アキタケン</t>
    </rPh>
    <phoneticPr fontId="3"/>
  </si>
  <si>
    <t>秋田県農林水産部園芸振興課</t>
    <phoneticPr fontId="3"/>
  </si>
  <si>
    <t>静岡県農林技術研究所 茶業研究センター</t>
    <phoneticPr fontId="3"/>
  </si>
  <si>
    <t>JA秋田なまはげ</t>
    <phoneticPr fontId="3"/>
  </si>
  <si>
    <t>(有)今村機械</t>
    <phoneticPr fontId="3"/>
  </si>
  <si>
    <t>(株)エルム</t>
    <phoneticPr fontId="3"/>
  </si>
  <si>
    <t>(株)インテック</t>
    <phoneticPr fontId="3"/>
  </si>
  <si>
    <t>(株)ヰセキ東北</t>
    <phoneticPr fontId="3"/>
  </si>
  <si>
    <t xml:space="preserve">農研機構　農業ロボティクス研究センター </t>
    <phoneticPr fontId="3"/>
  </si>
  <si>
    <t>宮城県農政部みやぎ米推進課</t>
    <phoneticPr fontId="3"/>
  </si>
  <si>
    <t>(株)TSW</t>
    <phoneticPr fontId="3"/>
  </si>
  <si>
    <t>(株)アクアヴェルデAWAJI</t>
    <phoneticPr fontId="3"/>
  </si>
  <si>
    <t>JA宮崎経済連</t>
    <phoneticPr fontId="3"/>
  </si>
  <si>
    <t>JA金沢市五郎島さつまいも部会</t>
    <phoneticPr fontId="3"/>
  </si>
  <si>
    <t>JA金沢市砂丘地集出荷場西瓜部会</t>
    <phoneticPr fontId="3"/>
  </si>
  <si>
    <t>JA金沢市砂丘地集出荷場大根部会</t>
    <phoneticPr fontId="3"/>
  </si>
  <si>
    <t>JA晴れの国岡山真庭統括本部</t>
    <phoneticPr fontId="3"/>
  </si>
  <si>
    <t>JA幕別町麦作連絡協議会</t>
    <rPh sb="2" eb="5">
      <t>マクベツチョウ</t>
    </rPh>
    <rPh sb="5" eb="7">
      <t>ムギサク</t>
    </rPh>
    <rPh sb="7" eb="12">
      <t>レンラクキョウギカイ</t>
    </rPh>
    <phoneticPr fontId="17"/>
  </si>
  <si>
    <t>ブライト・アラウンド(合)</t>
    <phoneticPr fontId="3"/>
  </si>
  <si>
    <t>持続未来(株)</t>
    <rPh sb="5" eb="6">
      <t>カブ</t>
    </rPh>
    <phoneticPr fontId="3"/>
  </si>
  <si>
    <t>興部町</t>
    <phoneticPr fontId="3"/>
  </si>
  <si>
    <t>(一社)GAP普及推進機構</t>
    <phoneticPr fontId="3"/>
  </si>
  <si>
    <t>いわみざわ地域ICT(GNSS等)農業利活用研究会</t>
    <phoneticPr fontId="3"/>
  </si>
  <si>
    <t>JAにしうわスマート農業研究会</t>
    <phoneticPr fontId="3"/>
  </si>
  <si>
    <t>まつだい棚田バンク（NPO法人越後妻有里山協働機構）</t>
    <phoneticPr fontId="3"/>
  </si>
  <si>
    <t>(有)アグリフライト大曲</t>
    <phoneticPr fontId="3"/>
  </si>
  <si>
    <t>(有)アグリーン鹿屋</t>
    <phoneticPr fontId="3"/>
  </si>
  <si>
    <t xml:space="preserve">東京大学大学院 情報理工学系研究科 知能機械情報学専攻 深尾研究室 </t>
    <phoneticPr fontId="3"/>
  </si>
  <si>
    <t>北海道　農政部</t>
    <rPh sb="0" eb="3">
      <t>ホッカイドウ</t>
    </rPh>
    <rPh sb="4" eb="7">
      <t>ノウセイブ</t>
    </rPh>
    <phoneticPr fontId="3"/>
  </si>
  <si>
    <t>NTTコミュニケーションズ(株)</t>
    <rPh sb="14" eb="15">
      <t>カブ</t>
    </rPh>
    <phoneticPr fontId="3"/>
  </si>
  <si>
    <t>(株)ドコモビジネスソリューションズ山梨支店</t>
    <phoneticPr fontId="3"/>
  </si>
  <si>
    <t>(株)カミチクファーム　伊佐農場</t>
    <phoneticPr fontId="3"/>
  </si>
  <si>
    <t>NSW(株)</t>
    <phoneticPr fontId="3"/>
  </si>
  <si>
    <t>自治体等、大学・教育・研究機関・検査機関等</t>
    <rPh sb="3" eb="4">
      <t>ナド</t>
    </rPh>
    <phoneticPr fontId="3"/>
  </si>
  <si>
    <t>(公社)福島相双復興推進機構 営農再開グループ</t>
    <phoneticPr fontId="3"/>
  </si>
  <si>
    <t>日鉄ソリューションズ(株)</t>
    <rPh sb="0" eb="2">
      <t>ニッテツ</t>
    </rPh>
    <rPh sb="11" eb="12">
      <t>カブ</t>
    </rPh>
    <phoneticPr fontId="3"/>
  </si>
  <si>
    <t>(一財)こゆ地域づくり推進機構</t>
    <phoneticPr fontId="3"/>
  </si>
  <si>
    <t>(有)エーアンドエス</t>
    <rPh sb="1" eb="2">
      <t>ユウ</t>
    </rPh>
    <phoneticPr fontId="3"/>
  </si>
  <si>
    <t>Tech88(株)</t>
    <phoneticPr fontId="3"/>
  </si>
  <si>
    <t>(株)ビオストック</t>
    <phoneticPr fontId="3"/>
  </si>
  <si>
    <t>石川県農林総合研究センター中央普及支援センター</t>
  </si>
  <si>
    <t>その他民間事業者・団体</t>
  </si>
  <si>
    <t>農業法人 兼 センサーメーカー</t>
    <rPh sb="5" eb="6">
      <t>ケン</t>
    </rPh>
    <phoneticPr fontId="1"/>
  </si>
  <si>
    <t>(株)CuboRex</t>
    <phoneticPr fontId="3"/>
  </si>
  <si>
    <t>(株)ケイワイノベーション</t>
    <phoneticPr fontId="3"/>
  </si>
  <si>
    <t>(株)離島未来ラボ</t>
    <phoneticPr fontId="3"/>
  </si>
  <si>
    <t>(株)テクノリンク</t>
    <phoneticPr fontId="3"/>
  </si>
  <si>
    <t>(株)DEN農</t>
    <phoneticPr fontId="3"/>
  </si>
  <si>
    <t>サンブース</t>
  </si>
  <si>
    <t>農業サービス事業体</t>
  </si>
  <si>
    <t>(一社)日本農業情報システム協会</t>
    <phoneticPr fontId="3"/>
  </si>
  <si>
    <t>(株)ジョイ・ワールド・パシフィック</t>
    <phoneticPr fontId="3"/>
  </si>
  <si>
    <t>(株)システムソフィア</t>
    <phoneticPr fontId="3"/>
  </si>
  <si>
    <t>ミネックス(株)</t>
    <phoneticPr fontId="3"/>
  </si>
  <si>
    <t>(株)びぜん米粉ファーム</t>
    <phoneticPr fontId="3"/>
  </si>
  <si>
    <t>東レ建設(株)</t>
    <phoneticPr fontId="3"/>
  </si>
  <si>
    <t>(株)丹波屋</t>
    <phoneticPr fontId="3"/>
  </si>
  <si>
    <t>(有)エスエフコンサルティング</t>
    <phoneticPr fontId="3"/>
  </si>
  <si>
    <t>(有)エントロピー</t>
    <phoneticPr fontId="3"/>
  </si>
  <si>
    <t>(株)アイテム</t>
    <phoneticPr fontId="3"/>
  </si>
  <si>
    <t>やまびこジャパン(株) 中部支社</t>
    <phoneticPr fontId="3"/>
  </si>
  <si>
    <t>JA京都にのくに</t>
  </si>
  <si>
    <t>(株)南東北クボタ</t>
    <rPh sb="1" eb="2">
      <t>カブ</t>
    </rPh>
    <rPh sb="3" eb="6">
      <t>ミナミトウホク</t>
    </rPh>
    <phoneticPr fontId="3"/>
  </si>
  <si>
    <t>(株)吉野家ファーム福島</t>
    <phoneticPr fontId="3"/>
  </si>
  <si>
    <t>(株)KファームNAITO</t>
    <phoneticPr fontId="3"/>
  </si>
  <si>
    <t>(株)大倉ファーム</t>
    <rPh sb="1" eb="2">
      <t>カブ</t>
    </rPh>
    <rPh sb="3" eb="5">
      <t>オオクラ</t>
    </rPh>
    <phoneticPr fontId="3"/>
  </si>
  <si>
    <t>農業生産法人等</t>
  </si>
  <si>
    <t>(株)神奈川パワーテクノ</t>
    <phoneticPr fontId="3"/>
  </si>
  <si>
    <t>農業者・生産者</t>
  </si>
  <si>
    <t>やすぎアグリ(同)</t>
    <phoneticPr fontId="3"/>
  </si>
  <si>
    <t>トーホー工業(株)</t>
    <phoneticPr fontId="3"/>
  </si>
  <si>
    <t>東都興業株式会社</t>
  </si>
  <si>
    <t>(同)ヴォール</t>
    <phoneticPr fontId="3"/>
  </si>
  <si>
    <t>(同)ノーエン</t>
    <rPh sb="1" eb="2">
      <t>ドウ</t>
    </rPh>
    <phoneticPr fontId="3"/>
  </si>
  <si>
    <t xml:space="preserve">(株)アクト・ノード </t>
    <rPh sb="1" eb="2">
      <t>カブ</t>
    </rPh>
    <phoneticPr fontId="3"/>
  </si>
  <si>
    <t>(株)オーガニックワン</t>
    <rPh sb="1" eb="2">
      <t>カブ</t>
    </rPh>
    <phoneticPr fontId="3"/>
  </si>
  <si>
    <t>スマート農業共同体</t>
    <rPh sb="4" eb="9">
      <t>ノウギョウキョウドウタイ</t>
    </rPh>
    <phoneticPr fontId="3"/>
  </si>
  <si>
    <t xml:space="preserve">(株)スフィーダ </t>
    <rPh sb="1" eb="2">
      <t>カブ</t>
    </rPh>
    <phoneticPr fontId="3"/>
  </si>
  <si>
    <t>(株)浜小路農園</t>
    <rPh sb="1" eb="2">
      <t>カブ</t>
    </rPh>
    <rPh sb="3" eb="8">
      <t>ハマショウジノウエン</t>
    </rPh>
    <phoneticPr fontId="3"/>
  </si>
  <si>
    <t>(株)流通研究所</t>
    <rPh sb="1" eb="2">
      <t>カブ</t>
    </rPh>
    <phoneticPr fontId="3"/>
  </si>
  <si>
    <t xml:space="preserve">(株)熊本アイディーエム </t>
    <rPh sb="1" eb="2">
      <t>カブ</t>
    </rPh>
    <phoneticPr fontId="3"/>
  </si>
  <si>
    <t>その他民間事業者・団体</t>
    <phoneticPr fontId="3"/>
  </si>
  <si>
    <t>パーソルエクセルHRパートナーズ</t>
  </si>
  <si>
    <t>イーストサンズジャパン（株）</t>
    <phoneticPr fontId="3"/>
  </si>
  <si>
    <t>その他民間事業者・団体</t>
    <phoneticPr fontId="3"/>
  </si>
  <si>
    <t>五葉共創（株）</t>
    <phoneticPr fontId="3"/>
  </si>
  <si>
    <t>京セラ(株)</t>
    <phoneticPr fontId="3"/>
  </si>
  <si>
    <t>日本農薬(株)</t>
    <phoneticPr fontId="3"/>
  </si>
  <si>
    <t>マルタカ菜園</t>
  </si>
  <si>
    <t>農業者・生産者（農場、農園等）</t>
    <phoneticPr fontId="3"/>
  </si>
  <si>
    <t>日本航空電子工業(株)</t>
    <phoneticPr fontId="3"/>
  </si>
  <si>
    <t>アイアグリ(株)</t>
    <phoneticPr fontId="3"/>
  </si>
  <si>
    <t>ネポン(株)</t>
    <phoneticPr fontId="3"/>
  </si>
  <si>
    <t>自治体等</t>
  </si>
  <si>
    <t>(有)河野経営研究所</t>
    <phoneticPr fontId="3"/>
  </si>
  <si>
    <t>つくばアグテック(株)</t>
    <phoneticPr fontId="3"/>
  </si>
  <si>
    <t>(株)ONE</t>
    <phoneticPr fontId="3"/>
  </si>
  <si>
    <t>(株)GOAT</t>
    <phoneticPr fontId="3"/>
  </si>
  <si>
    <t>(同)コーヤ電子設計</t>
    <phoneticPr fontId="3"/>
  </si>
  <si>
    <t>(NPO)新潟県ITコーディネータ協会</t>
    <phoneticPr fontId="3"/>
  </si>
  <si>
    <t>神戸市</t>
    <phoneticPr fontId="3"/>
  </si>
  <si>
    <t>あいづ農産</t>
  </si>
  <si>
    <t>農業者・生産者（農場、農園等）</t>
    <phoneticPr fontId="3"/>
  </si>
  <si>
    <t>(株)のうぐばこ</t>
    <phoneticPr fontId="3"/>
  </si>
  <si>
    <t>アグリビジネス投資育成(株)</t>
    <phoneticPr fontId="3"/>
  </si>
  <si>
    <t>ICT Works(株)</t>
    <phoneticPr fontId="3"/>
  </si>
  <si>
    <t>静岡市</t>
  </si>
  <si>
    <t>大学・教育・研究機関、検査機関等</t>
  </si>
  <si>
    <t>公益社団法人熊本県畜産協会</t>
  </si>
  <si>
    <t>(公社)熊本県畜産協会</t>
    <rPh sb="2" eb="3">
      <t>シャ</t>
    </rPh>
    <phoneticPr fontId="3"/>
  </si>
  <si>
    <t>県北広域本部阿蘇地域振興局</t>
  </si>
  <si>
    <t>北海道大学スマート農業教育拠点</t>
  </si>
  <si>
    <t>東京都産業労働局農林水産部</t>
  </si>
  <si>
    <t>(株)YSE</t>
    <phoneticPr fontId="3"/>
  </si>
  <si>
    <t>その他民間事業者・団体</t>
    <phoneticPr fontId="3"/>
  </si>
  <si>
    <t>(株)エス・ディー・エス バイオテック</t>
    <rPh sb="1" eb="2">
      <t>カブ</t>
    </rPh>
    <phoneticPr fontId="19"/>
  </si>
  <si>
    <t>フィールドクロス(株)</t>
    <phoneticPr fontId="7"/>
  </si>
  <si>
    <t>西日本グリーン販売（株）</t>
    <phoneticPr fontId="7"/>
  </si>
  <si>
    <t>その他民間事業者・団体</t>
    <phoneticPr fontId="7"/>
  </si>
  <si>
    <t>(同)QED Solutions</t>
    <rPh sb="1" eb="2">
      <t>ドウ</t>
    </rPh>
    <phoneticPr fontId="7"/>
  </si>
  <si>
    <t>楽天トータルソリューションズ(株)</t>
    <phoneticPr fontId="7"/>
  </si>
  <si>
    <t>(株)アイナックシステム</t>
    <phoneticPr fontId="7"/>
  </si>
  <si>
    <t>公立大学法人大阪</t>
    <phoneticPr fontId="7"/>
  </si>
  <si>
    <t>(株)GISupply</t>
    <phoneticPr fontId="7"/>
  </si>
  <si>
    <t>福井県農林水産部園芸振興課</t>
    <phoneticPr fontId="7"/>
  </si>
  <si>
    <t>あおぞら農業協同組合</t>
  </si>
  <si>
    <t>帯広農業高校</t>
  </si>
  <si>
    <t>富士見工業(株)</t>
    <rPh sb="0" eb="5">
      <t>フジミコウギョウ</t>
    </rPh>
    <rPh sb="6" eb="7">
      <t>カブ</t>
    </rPh>
    <phoneticPr fontId="7"/>
  </si>
  <si>
    <t>(株)城南製作所</t>
    <phoneticPr fontId="7"/>
  </si>
  <si>
    <t>農業者・生産者（農場、農園等）</t>
    <phoneticPr fontId="7"/>
  </si>
  <si>
    <t>CowTech(株)</t>
    <phoneticPr fontId="7"/>
  </si>
  <si>
    <t>TOPPAN(株)</t>
    <phoneticPr fontId="7"/>
  </si>
  <si>
    <t>日本板硝子(株)</t>
    <rPh sb="0" eb="2">
      <t>ニホン</t>
    </rPh>
    <rPh sb="2" eb="3">
      <t>イタ</t>
    </rPh>
    <rPh sb="3" eb="5">
      <t>ガラス</t>
    </rPh>
    <rPh sb="5" eb="8">
      <t>カブ</t>
    </rPh>
    <phoneticPr fontId="7"/>
  </si>
  <si>
    <t>Forest・LINK</t>
  </si>
  <si>
    <t>(株)農社</t>
    <rPh sb="1" eb="2">
      <t>カブ</t>
    </rPh>
    <rPh sb="3" eb="5">
      <t>ノウシャ</t>
    </rPh>
    <phoneticPr fontId="7"/>
  </si>
  <si>
    <t>スマート農業推進協議会　会員一覧(2024.12. 11現在)</t>
    <rPh sb="4" eb="11">
      <t>ノウギョウスイシンキョウギカイ</t>
    </rPh>
    <rPh sb="12" eb="16">
      <t>カイインイチラン</t>
    </rPh>
    <rPh sb="28" eb="30">
      <t>ゲンザイ</t>
    </rPh>
    <phoneticPr fontId="3"/>
  </si>
  <si>
    <t>(株)U-TECH</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</si>
</sst>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00_);[Red]\(0.000\)"/>
  </numFmts>
  <fonts count="28">
    <font>
      <sz val="10"/>
      <color theme="1"/>
      <name val="ＭＳ Ｐゴシック"/>
      <family val="2"/>
      <charset val="128"/>
    </font>
    <font>
      <sz val="11"/>
      <color theme="1"/>
      <name val="游ゴシック"/>
      <family val="2"/>
      <charset val="128"/>
      <scheme val="minor"/>
    </font>
    <font>
      <sz val="10"/>
      <color theme="1"/>
      <name val="ＭＳ Ｐゴシック"/>
      <family val="2"/>
      <charset val="128"/>
    </font>
    <font>
      <sz val="6"/>
      <name val="ＭＳ Ｐゴシック"/>
      <family val="2"/>
      <charset val="128"/>
    </font>
    <font>
      <sz val="6"/>
      <name val="游ゴシック"/>
      <family val="3"/>
      <charset val="128"/>
      <scheme val="minor"/>
    </font>
    <font>
      <sz val="11"/>
      <name val="游ゴシック"/>
      <family val="3"/>
      <charset val="128"/>
      <scheme val="minor"/>
    </font>
    <font>
      <sz val="11"/>
      <color theme="1"/>
      <name val="游ゴシック"/>
      <family val="2"/>
      <scheme val="minor"/>
    </font>
    <font>
      <sz val="6"/>
      <name val="游ゴシック"/>
      <family val="2"/>
      <charset val="128"/>
      <scheme val="minor"/>
    </font>
    <font>
      <sz val="10"/>
      <name val="ＭＳ Ｐゴシック"/>
      <family val="3"/>
      <charset val="128"/>
    </font>
    <font>
      <sz val="10"/>
      <color theme="1"/>
      <name val="ＭＳ Ｐゴシック"/>
      <family val="3"/>
      <charset val="128"/>
    </font>
    <font>
      <sz val="9"/>
      <color theme="1"/>
      <name val="ＭＳ Ｐゴシック"/>
      <family val="3"/>
      <charset val="128"/>
    </font>
    <font>
      <sz val="10"/>
      <color theme="1"/>
      <name val="ＭＳ ゴシック"/>
      <family val="3"/>
      <charset val="128"/>
    </font>
    <font>
      <sz val="10"/>
      <name val="ＭＳ Ｐゴシック"/>
      <family val="2"/>
      <charset val="128"/>
    </font>
    <font>
      <sz val="9"/>
      <color theme="1"/>
      <name val="ＭＳ ゴシック"/>
      <family val="3"/>
      <charset val="128"/>
    </font>
    <font>
      <sz val="10.5"/>
      <color theme="1"/>
      <name val="ＭＳ ゴシック"/>
      <family val="3"/>
      <charset val="128"/>
    </font>
    <font>
      <sz val="11"/>
      <color theme="1"/>
      <name val="游ゴシック"/>
      <family val="2"/>
      <charset val="128"/>
      <scheme val="minor"/>
    </font>
    <font>
      <sz val="10.5"/>
      <color rgb="FF000000"/>
      <name val="ＭＳ ゴシック"/>
      <family val="3"/>
      <charset val="128"/>
    </font>
    <font>
      <sz val="6"/>
      <name val="ＭＳ Ｐゴシック"/>
      <family val="3"/>
      <charset val="128"/>
    </font>
    <font>
      <sz val="11"/>
      <color rgb="FF000000"/>
      <name val="ＭＳ ゴシック"/>
      <family val="3"/>
      <charset val="128"/>
    </font>
    <font>
      <sz val="10.5"/>
      <name val="ＭＳ ゴシック"/>
      <family val="3"/>
      <charset val="128"/>
    </font>
    <font>
      <sz val="12"/>
      <name val="ＭＳ Ｐゴシック"/>
      <family val="3"/>
      <charset val="128"/>
    </font>
    <font>
      <b/>
      <sz val="12"/>
      <name val="ＭＳ Ｐゴシック"/>
      <family val="3"/>
      <charset val="128"/>
    </font>
    <font>
      <sz val="11"/>
      <name val="ＭＳ Ｐゴシック"/>
      <family val="3"/>
      <charset val="128"/>
    </font>
    <font>
      <b/>
      <sz val="9"/>
      <color indexed="81"/>
      <name val="MS P ゴシック"/>
      <family val="3"/>
      <charset val="128"/>
    </font>
    <font>
      <sz val="10"/>
      <color rgb="FFFF0000"/>
      <name val="ＭＳ Ｐゴシック"/>
      <family val="3"/>
      <charset val="128"/>
    </font>
    <font>
      <sz val="11"/>
      <name val="Meiryo UI"/>
      <family val="3"/>
      <charset val="128"/>
    </font>
    <font>
      <sz val="11"/>
      <color theme="1"/>
      <name val="ＭＳ ゴシック"/>
      <family val="2"/>
      <charset val="128"/>
    </font>
    <font>
      <sz val="12"/>
      <name val="Meiryo UI"/>
      <family val="3"/>
      <charset val="128"/>
    </font>
  </fonts>
  <fills count="12">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bgColor indexed="64"/>
      </patternFill>
    </fill>
  </fills>
  <borders count="44">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auto="1"/>
      </right>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s>
  <cellStyleXfs count="13">
    <xf numFmtId="0" fontId="0" fillId="0" borderId="0">
      <alignment vertical="center"/>
    </xf>
    <xf numFmtId="38" fontId="2" fillId="0" borderId="0" applyFont="0" applyFill="0" applyBorder="0" applyAlignment="0" applyProtection="0">
      <alignment vertical="center"/>
    </xf>
    <xf numFmtId="0" fontId="6" fillId="0" borderId="0"/>
    <xf numFmtId="0" fontId="2" fillId="0" borderId="0">
      <alignment vertical="center"/>
    </xf>
    <xf numFmtId="0" fontId="15" fillId="0" borderId="0">
      <alignment vertical="center"/>
    </xf>
    <xf numFmtId="38" fontId="22" fillId="0" borderId="0" applyFont="0" applyFill="0" applyBorder="0" applyAlignment="0" applyProtection="0"/>
    <xf numFmtId="38" fontId="22" fillId="0" borderId="0" applyFont="0" applyFill="0" applyBorder="0" applyAlignment="0" applyProtection="0"/>
    <xf numFmtId="0" fontId="22" fillId="0" borderId="0"/>
    <xf numFmtId="0" fontId="22" fillId="0" borderId="0">
      <alignment vertical="center"/>
    </xf>
    <xf numFmtId="38" fontId="22" fillId="0" borderId="0" applyFont="0" applyFill="0" applyBorder="0" applyAlignment="0" applyProtection="0">
      <alignment vertical="center"/>
    </xf>
    <xf numFmtId="38" fontId="22" fillId="0" borderId="0" applyFont="0" applyFill="0" applyBorder="0" applyAlignment="0" applyProtection="0"/>
    <xf numFmtId="38" fontId="26" fillId="0" borderId="0" applyFont="0" applyFill="0" applyBorder="0" applyAlignment="0" applyProtection="0">
      <alignment vertical="center"/>
    </xf>
    <xf numFmtId="0" fontId="26" fillId="0" borderId="0">
      <alignment vertical="center"/>
    </xf>
  </cellStyleXfs>
  <cellXfs count="178">
    <xf numFmtId="0" fontId="0" fillId="0" borderId="0" xfId="0">
      <alignment vertical="center"/>
    </xf>
    <xf numFmtId="0" fontId="9" fillId="0" borderId="0" xfId="0" applyFont="1">
      <alignment vertical="center"/>
    </xf>
    <xf numFmtId="0" fontId="9" fillId="0" borderId="3" xfId="0" applyFont="1" applyBorder="1" applyAlignment="1">
      <alignment vertical="center" wrapText="1"/>
    </xf>
    <xf numFmtId="0" fontId="8" fillId="0" borderId="3" xfId="0" applyFont="1" applyBorder="1" applyAlignment="1">
      <alignment horizontal="center" vertical="center" wrapText="1"/>
    </xf>
    <xf numFmtId="0" fontId="8" fillId="0" borderId="3" xfId="0" applyFont="1" applyBorder="1" applyAlignment="1">
      <alignment vertical="center" wrapText="1"/>
    </xf>
    <xf numFmtId="0" fontId="9" fillId="0" borderId="3" xfId="0" applyFont="1" applyBorder="1" applyAlignment="1">
      <alignment horizontal="center" vertical="center" wrapText="1"/>
    </xf>
    <xf numFmtId="0" fontId="8" fillId="0" borderId="3" xfId="0" applyFont="1" applyBorder="1" applyAlignment="1">
      <alignment horizontal="left" vertical="center" wrapText="1"/>
    </xf>
    <xf numFmtId="0" fontId="8" fillId="0" borderId="3" xfId="0" applyFont="1" applyFill="1" applyBorder="1" applyAlignment="1">
      <alignment horizontal="center" vertical="center" wrapText="1"/>
    </xf>
    <xf numFmtId="1" fontId="10" fillId="0" borderId="3" xfId="0" applyNumberFormat="1" applyFont="1" applyBorder="1" applyAlignment="1">
      <alignment vertical="center" wrapText="1"/>
    </xf>
    <xf numFmtId="0" fontId="10" fillId="0" borderId="3" xfId="0" applyFont="1" applyBorder="1" applyAlignment="1">
      <alignment vertical="center" wrapText="1"/>
    </xf>
    <xf numFmtId="0" fontId="12" fillId="0" borderId="3" xfId="0" applyFont="1" applyBorder="1" applyAlignment="1">
      <alignment horizontal="center" vertical="center" wrapText="1"/>
    </xf>
    <xf numFmtId="0" fontId="10" fillId="0" borderId="3" xfId="2" applyFont="1" applyBorder="1" applyAlignment="1">
      <alignment horizontal="center" vertical="center"/>
    </xf>
    <xf numFmtId="0" fontId="13" fillId="0" borderId="3" xfId="3" applyFont="1" applyBorder="1" applyAlignment="1">
      <alignment horizontal="center" vertical="center" wrapText="1"/>
    </xf>
    <xf numFmtId="0" fontId="9" fillId="0" borderId="3" xfId="0" applyFont="1" applyBorder="1">
      <alignment vertical="center"/>
    </xf>
    <xf numFmtId="0" fontId="9" fillId="0" borderId="0" xfId="0" applyFont="1" applyAlignment="1">
      <alignment vertical="center" wrapText="1"/>
    </xf>
    <xf numFmtId="0" fontId="14" fillId="0" borderId="3" xfId="0" applyFont="1" applyBorder="1" applyAlignment="1">
      <alignment horizontal="left" vertical="center" wrapText="1"/>
    </xf>
    <xf numFmtId="0" fontId="9" fillId="0" borderId="10" xfId="0" applyFont="1" applyBorder="1" applyAlignment="1">
      <alignment vertical="center" wrapText="1"/>
    </xf>
    <xf numFmtId="0" fontId="9" fillId="0" borderId="3" xfId="0" applyFont="1" applyFill="1" applyBorder="1" applyAlignment="1">
      <alignment vertical="center" wrapText="1"/>
    </xf>
    <xf numFmtId="0" fontId="11" fillId="0" borderId="3" xfId="0" applyFont="1" applyBorder="1" applyAlignment="1">
      <alignment vertical="center" wrapText="1"/>
    </xf>
    <xf numFmtId="0" fontId="9" fillId="3" borderId="3" xfId="0" applyFont="1" applyFill="1" applyBorder="1" applyAlignment="1">
      <alignment horizontal="center" vertical="center"/>
    </xf>
    <xf numFmtId="0" fontId="8" fillId="0" borderId="0" xfId="0" applyFont="1" applyAlignment="1">
      <alignment horizontal="center" vertical="center" wrapText="1"/>
    </xf>
    <xf numFmtId="0" fontId="8" fillId="4" borderId="0" xfId="0" applyFont="1" applyFill="1" applyAlignment="1">
      <alignment horizontal="center" vertical="center" shrinkToFit="1"/>
    </xf>
    <xf numFmtId="0" fontId="8" fillId="0" borderId="3" xfId="0" applyFont="1" applyFill="1" applyBorder="1" applyAlignment="1">
      <alignment horizontal="left" vertical="center" wrapText="1"/>
    </xf>
    <xf numFmtId="0" fontId="8" fillId="0" borderId="3" xfId="0" applyFont="1" applyFill="1" applyBorder="1" applyAlignment="1">
      <alignment vertical="center" wrapText="1"/>
    </xf>
    <xf numFmtId="0" fontId="9" fillId="0" borderId="3" xfId="2" applyFont="1" applyBorder="1" applyAlignment="1">
      <alignment horizontal="center" vertical="center"/>
    </xf>
    <xf numFmtId="0" fontId="11" fillId="0" borderId="3" xfId="3" applyFont="1" applyBorder="1" applyAlignment="1">
      <alignment horizontal="center" vertical="center" wrapText="1"/>
    </xf>
    <xf numFmtId="0" fontId="9" fillId="3" borderId="3" xfId="0" applyFont="1" applyFill="1" applyBorder="1" applyAlignment="1">
      <alignment horizontal="center" vertical="top" textRotation="255" wrapText="1"/>
    </xf>
    <xf numFmtId="0" fontId="9" fillId="4" borderId="1" xfId="0" applyFont="1" applyFill="1" applyBorder="1" applyAlignment="1">
      <alignment horizontal="center" vertical="top" textRotation="255" wrapText="1"/>
    </xf>
    <xf numFmtId="0" fontId="9" fillId="0" borderId="1" xfId="2" applyFont="1" applyBorder="1" applyAlignment="1">
      <alignment horizontal="center" vertical="center"/>
    </xf>
    <xf numFmtId="0" fontId="9" fillId="0" borderId="1" xfId="0" applyFont="1" applyBorder="1" applyAlignment="1">
      <alignment vertical="center" wrapText="1"/>
    </xf>
    <xf numFmtId="1" fontId="10" fillId="0" borderId="1" xfId="0" applyNumberFormat="1" applyFont="1" applyBorder="1" applyAlignment="1">
      <alignment vertical="center" wrapText="1"/>
    </xf>
    <xf numFmtId="0" fontId="10" fillId="0" borderId="1" xfId="0" applyFont="1" applyBorder="1" applyAlignment="1">
      <alignment vertical="center" wrapText="1"/>
    </xf>
    <xf numFmtId="0" fontId="9" fillId="0" borderId="2" xfId="0" applyFont="1" applyBorder="1" applyAlignment="1">
      <alignment vertical="center" wrapText="1"/>
    </xf>
    <xf numFmtId="0" fontId="8" fillId="3" borderId="0" xfId="0" applyFont="1" applyFill="1" applyAlignment="1">
      <alignment horizontal="center" vertical="center" textRotation="255" wrapText="1" shrinkToFit="1"/>
    </xf>
    <xf numFmtId="0" fontId="9" fillId="0" borderId="8" xfId="0" applyFont="1" applyBorder="1" applyAlignment="1">
      <alignment horizontal="center" vertical="center"/>
    </xf>
    <xf numFmtId="0" fontId="9" fillId="3" borderId="18" xfId="0" applyFont="1" applyFill="1" applyBorder="1" applyAlignment="1">
      <alignment vertical="top" textRotation="255" wrapText="1"/>
    </xf>
    <xf numFmtId="0" fontId="9" fillId="3" borderId="6" xfId="0" applyFont="1" applyFill="1" applyBorder="1" applyAlignment="1">
      <alignment vertical="top" textRotation="255" wrapText="1"/>
    </xf>
    <xf numFmtId="0" fontId="9" fillId="4" borderId="6" xfId="0" applyFont="1" applyFill="1" applyBorder="1" applyAlignment="1">
      <alignment vertical="top" textRotation="255" wrapText="1"/>
    </xf>
    <xf numFmtId="0" fontId="9" fillId="3" borderId="4" xfId="0" applyFont="1" applyFill="1" applyBorder="1" applyAlignment="1">
      <alignment vertical="top" textRotation="255" wrapText="1"/>
    </xf>
    <xf numFmtId="0" fontId="9" fillId="4" borderId="4" xfId="0" applyFont="1" applyFill="1" applyBorder="1" applyAlignment="1">
      <alignment horizontal="center" vertical="top" textRotation="255" wrapText="1"/>
    </xf>
    <xf numFmtId="0" fontId="9" fillId="3" borderId="6" xfId="0" applyFont="1" applyFill="1" applyBorder="1" applyAlignment="1">
      <alignment horizontal="center" vertical="center" wrapText="1"/>
    </xf>
    <xf numFmtId="0" fontId="16" fillId="0" borderId="3" xfId="0" applyFont="1" applyBorder="1" applyAlignment="1">
      <alignment vertical="center" wrapText="1"/>
    </xf>
    <xf numFmtId="0" fontId="18" fillId="0" borderId="3" xfId="0" applyFont="1" applyBorder="1" applyAlignment="1">
      <alignment vertical="center" wrapText="1"/>
    </xf>
    <xf numFmtId="0" fontId="19" fillId="0" borderId="3" xfId="0" applyFont="1" applyBorder="1" applyAlignment="1">
      <alignment vertical="center" wrapText="1"/>
    </xf>
    <xf numFmtId="0" fontId="11" fillId="0" borderId="3" xfId="0" applyFont="1" applyBorder="1" applyAlignment="1">
      <alignment vertical="center" wrapText="1" shrinkToFit="1"/>
    </xf>
    <xf numFmtId="0" fontId="14" fillId="0" borderId="3" xfId="0" applyFont="1" applyBorder="1" applyAlignment="1">
      <alignment horizontal="left" vertical="center" wrapText="1" indent="1"/>
    </xf>
    <xf numFmtId="0" fontId="21" fillId="5" borderId="20" xfId="0" applyFont="1" applyFill="1" applyBorder="1" applyAlignment="1">
      <alignment vertical="center" wrapText="1"/>
    </xf>
    <xf numFmtId="0" fontId="21" fillId="5" borderId="21" xfId="0" applyFont="1" applyFill="1" applyBorder="1" applyAlignment="1">
      <alignment vertical="center" wrapText="1"/>
    </xf>
    <xf numFmtId="177" fontId="20" fillId="6" borderId="22" xfId="0" applyNumberFormat="1" applyFont="1" applyFill="1" applyBorder="1" applyAlignment="1">
      <alignment vertical="center" wrapText="1" shrinkToFit="1"/>
    </xf>
    <xf numFmtId="177" fontId="20" fillId="9" borderId="11" xfId="0" applyNumberFormat="1" applyFont="1" applyFill="1" applyBorder="1" applyAlignment="1">
      <alignment vertical="center" wrapText="1" shrinkToFit="1"/>
    </xf>
    <xf numFmtId="177" fontId="20" fillId="8" borderId="15" xfId="0" applyNumberFormat="1" applyFont="1" applyFill="1" applyBorder="1" applyAlignment="1">
      <alignment horizontal="center" vertical="center" wrapText="1" shrinkToFit="1"/>
    </xf>
    <xf numFmtId="177" fontId="20" fillId="9" borderId="12" xfId="0" applyNumberFormat="1" applyFont="1" applyFill="1" applyBorder="1" applyAlignment="1">
      <alignment horizontal="center" vertical="center" wrapText="1" shrinkToFit="1"/>
    </xf>
    <xf numFmtId="177" fontId="20" fillId="5" borderId="19" xfId="0" applyNumberFormat="1" applyFont="1" applyFill="1" applyBorder="1" applyAlignment="1">
      <alignment vertical="center"/>
    </xf>
    <xf numFmtId="177" fontId="20" fillId="5" borderId="4" xfId="0" applyNumberFormat="1" applyFont="1" applyFill="1" applyBorder="1" applyAlignment="1">
      <alignment vertical="center"/>
    </xf>
    <xf numFmtId="177" fontId="20" fillId="5" borderId="15" xfId="0" applyNumberFormat="1" applyFont="1" applyFill="1" applyBorder="1" applyAlignment="1">
      <alignment vertical="center"/>
    </xf>
    <xf numFmtId="177" fontId="20" fillId="3" borderId="6" xfId="0" applyNumberFormat="1" applyFont="1" applyFill="1" applyBorder="1" applyAlignment="1">
      <alignment vertical="center" wrapText="1" shrinkToFit="1"/>
    </xf>
    <xf numFmtId="177" fontId="20" fillId="3" borderId="4" xfId="0" applyNumberFormat="1" applyFont="1" applyFill="1" applyBorder="1" applyAlignment="1">
      <alignment vertical="center" wrapText="1" shrinkToFit="1"/>
    </xf>
    <xf numFmtId="177" fontId="20" fillId="3" borderId="15" xfId="0" applyNumberFormat="1" applyFont="1" applyFill="1" applyBorder="1" applyAlignment="1">
      <alignment vertical="center" wrapText="1" shrinkToFit="1"/>
    </xf>
    <xf numFmtId="177" fontId="20" fillId="6" borderId="8" xfId="0" applyNumberFormat="1" applyFont="1" applyFill="1" applyBorder="1" applyAlignment="1">
      <alignment vertical="center" shrinkToFit="1"/>
    </xf>
    <xf numFmtId="177" fontId="20" fillId="6" borderId="14" xfId="0" applyNumberFormat="1" applyFont="1" applyFill="1" applyBorder="1" applyAlignment="1">
      <alignment vertical="center" shrinkToFit="1"/>
    </xf>
    <xf numFmtId="177" fontId="20" fillId="8" borderId="6" xfId="0" applyNumberFormat="1" applyFont="1" applyFill="1" applyBorder="1" applyAlignment="1">
      <alignment vertical="center" wrapText="1" shrinkToFit="1"/>
    </xf>
    <xf numFmtId="177" fontId="20" fillId="8" borderId="15" xfId="0" applyNumberFormat="1" applyFont="1" applyFill="1" applyBorder="1" applyAlignment="1">
      <alignment vertical="center" wrapText="1" shrinkToFit="1"/>
    </xf>
    <xf numFmtId="177" fontId="20" fillId="8" borderId="10" xfId="0" applyNumberFormat="1" applyFont="1" applyFill="1" applyBorder="1" applyAlignment="1">
      <alignment vertical="center" wrapText="1" shrinkToFit="1"/>
    </xf>
    <xf numFmtId="177" fontId="20" fillId="8" borderId="5" xfId="0" applyNumberFormat="1" applyFont="1" applyFill="1" applyBorder="1" applyAlignment="1">
      <alignment vertical="center" wrapText="1" shrinkToFit="1"/>
    </xf>
    <xf numFmtId="177" fontId="20" fillId="9" borderId="7" xfId="0" applyNumberFormat="1" applyFont="1" applyFill="1" applyBorder="1" applyAlignment="1">
      <alignment vertical="center" wrapText="1" shrinkToFit="1"/>
    </xf>
    <xf numFmtId="177" fontId="20" fillId="9" borderId="25" xfId="0" applyNumberFormat="1" applyFont="1" applyFill="1" applyBorder="1" applyAlignment="1">
      <alignment vertical="center" wrapText="1" shrinkToFit="1"/>
    </xf>
    <xf numFmtId="177" fontId="20" fillId="7" borderId="23" xfId="0" applyNumberFormat="1" applyFont="1" applyFill="1" applyBorder="1" applyAlignment="1">
      <alignment vertical="center" wrapText="1" shrinkToFit="1"/>
    </xf>
    <xf numFmtId="177" fontId="20" fillId="7" borderId="24" xfId="0" applyNumberFormat="1" applyFont="1" applyFill="1" applyBorder="1" applyAlignment="1">
      <alignment vertical="center" wrapText="1" shrinkToFit="1"/>
    </xf>
    <xf numFmtId="177" fontId="20" fillId="7" borderId="26" xfId="0" applyNumberFormat="1" applyFont="1" applyFill="1" applyBorder="1" applyAlignment="1">
      <alignment vertical="center" wrapText="1" shrinkToFit="1"/>
    </xf>
    <xf numFmtId="38" fontId="0" fillId="0" borderId="0" xfId="1" applyFont="1">
      <alignment vertical="center"/>
    </xf>
    <xf numFmtId="177" fontId="20" fillId="9" borderId="27" xfId="0" applyNumberFormat="1" applyFont="1" applyFill="1" applyBorder="1" applyAlignment="1">
      <alignment horizontal="center" vertical="center" wrapText="1" shrinkToFit="1"/>
    </xf>
    <xf numFmtId="177" fontId="20" fillId="6" borderId="5" xfId="0" applyNumberFormat="1" applyFont="1" applyFill="1" applyBorder="1" applyAlignment="1">
      <alignment vertical="center" wrapText="1" shrinkToFit="1"/>
    </xf>
    <xf numFmtId="177" fontId="20" fillId="9" borderId="5" xfId="0" applyNumberFormat="1" applyFont="1" applyFill="1" applyBorder="1" applyAlignment="1">
      <alignment vertical="center" wrapText="1" shrinkToFit="1"/>
    </xf>
    <xf numFmtId="1" fontId="10" fillId="0" borderId="10" xfId="0" applyNumberFormat="1" applyFont="1" applyBorder="1" applyAlignment="1">
      <alignment vertical="center" wrapText="1"/>
    </xf>
    <xf numFmtId="38" fontId="8" fillId="0" borderId="0" xfId="5" applyFont="1" applyFill="1" applyBorder="1" applyAlignment="1">
      <alignment vertical="center"/>
    </xf>
    <xf numFmtId="38" fontId="8" fillId="0" borderId="0" xfId="5" applyFont="1" applyFill="1" applyBorder="1" applyAlignment="1">
      <alignment vertical="center" wrapText="1"/>
    </xf>
    <xf numFmtId="38" fontId="9" fillId="0" borderId="0" xfId="5" applyFont="1" applyFill="1" applyBorder="1" applyAlignment="1">
      <alignment vertical="center" wrapText="1"/>
    </xf>
    <xf numFmtId="177" fontId="20" fillId="7" borderId="22" xfId="0" applyNumberFormat="1" applyFont="1" applyFill="1" applyBorder="1" applyAlignment="1">
      <alignment vertical="center" wrapText="1" shrinkToFit="1"/>
    </xf>
    <xf numFmtId="177" fontId="20" fillId="7" borderId="0" xfId="0" applyNumberFormat="1" applyFont="1" applyFill="1" applyBorder="1" applyAlignment="1">
      <alignment vertical="center" wrapText="1" shrinkToFit="1"/>
    </xf>
    <xf numFmtId="177" fontId="20" fillId="7" borderId="28" xfId="0" applyNumberFormat="1" applyFont="1" applyFill="1" applyBorder="1" applyAlignment="1">
      <alignment vertical="center" wrapText="1" shrinkToFit="1"/>
    </xf>
    <xf numFmtId="177" fontId="20" fillId="5" borderId="32" xfId="0" applyNumberFormat="1" applyFont="1" applyFill="1" applyBorder="1" applyAlignment="1">
      <alignment vertical="center"/>
    </xf>
    <xf numFmtId="177" fontId="20" fillId="5" borderId="33" xfId="0" applyNumberFormat="1" applyFont="1" applyFill="1" applyBorder="1" applyAlignment="1">
      <alignment vertical="center"/>
    </xf>
    <xf numFmtId="177" fontId="20" fillId="5" borderId="13" xfId="0" applyNumberFormat="1" applyFont="1" applyFill="1" applyBorder="1" applyAlignment="1">
      <alignment vertical="center"/>
    </xf>
    <xf numFmtId="3" fontId="0" fillId="0" borderId="34" xfId="0" applyNumberFormat="1" applyBorder="1">
      <alignment vertical="center"/>
    </xf>
    <xf numFmtId="3" fontId="0" fillId="0" borderId="0" xfId="0" applyNumberFormat="1" applyBorder="1">
      <alignment vertical="center"/>
    </xf>
    <xf numFmtId="0" fontId="0" fillId="0" borderId="0" xfId="0" applyBorder="1">
      <alignment vertical="center"/>
    </xf>
    <xf numFmtId="0" fontId="0" fillId="0" borderId="24" xfId="0" applyBorder="1">
      <alignment vertical="center"/>
    </xf>
    <xf numFmtId="3" fontId="0" fillId="0" borderId="24" xfId="0" applyNumberFormat="1" applyBorder="1">
      <alignment vertical="center"/>
    </xf>
    <xf numFmtId="0" fontId="0" fillId="0" borderId="34" xfId="0" applyBorder="1">
      <alignment vertical="center"/>
    </xf>
    <xf numFmtId="0" fontId="0" fillId="0" borderId="35" xfId="0" applyBorder="1">
      <alignment vertical="center"/>
    </xf>
    <xf numFmtId="0" fontId="0" fillId="0" borderId="28" xfId="0" applyBorder="1">
      <alignment vertical="center"/>
    </xf>
    <xf numFmtId="0" fontId="0" fillId="0" borderId="26" xfId="0" applyBorder="1">
      <alignment vertical="center"/>
    </xf>
    <xf numFmtId="38" fontId="0" fillId="0" borderId="25" xfId="1" applyFont="1" applyBorder="1">
      <alignment vertical="center"/>
    </xf>
    <xf numFmtId="38" fontId="0" fillId="0" borderId="28" xfId="1" applyFont="1" applyBorder="1">
      <alignment vertical="center"/>
    </xf>
    <xf numFmtId="38" fontId="0" fillId="0" borderId="26" xfId="1" applyFont="1" applyBorder="1">
      <alignment vertical="center"/>
    </xf>
    <xf numFmtId="0" fontId="8" fillId="4" borderId="0" xfId="0" applyFont="1" applyFill="1" applyAlignment="1">
      <alignment horizontal="center" vertical="center" textRotation="255" wrapText="1" shrinkToFit="1"/>
    </xf>
    <xf numFmtId="38" fontId="0" fillId="0" borderId="0" xfId="0" applyNumberFormat="1">
      <alignment vertical="center"/>
    </xf>
    <xf numFmtId="0" fontId="14" fillId="0" borderId="3" xfId="0" applyFont="1" applyFill="1" applyBorder="1" applyAlignment="1">
      <alignment horizontal="left" vertical="center" wrapText="1"/>
    </xf>
    <xf numFmtId="176" fontId="8" fillId="0" borderId="3" xfId="0" applyNumberFormat="1" applyFont="1" applyBorder="1" applyAlignment="1">
      <alignment horizontal="center" vertical="center" wrapText="1"/>
    </xf>
    <xf numFmtId="176" fontId="8" fillId="0" borderId="3" xfId="0" applyNumberFormat="1" applyFont="1" applyBorder="1" applyAlignment="1">
      <alignment vertical="center" wrapText="1"/>
    </xf>
    <xf numFmtId="0" fontId="8" fillId="2" borderId="6" xfId="0" applyFont="1" applyFill="1" applyBorder="1" applyAlignment="1">
      <alignment vertical="center" wrapText="1" shrinkToFit="1"/>
    </xf>
    <xf numFmtId="0" fontId="8" fillId="2" borderId="1" xfId="0" applyFont="1" applyFill="1" applyBorder="1" applyAlignment="1">
      <alignment vertical="center" wrapText="1" shrinkToFit="1"/>
    </xf>
    <xf numFmtId="0" fontId="8" fillId="2" borderId="6" xfId="0" applyFont="1" applyFill="1" applyBorder="1" applyAlignment="1">
      <alignment vertical="center" shrinkToFit="1"/>
    </xf>
    <xf numFmtId="0" fontId="8" fillId="2" borderId="1" xfId="0" applyFont="1" applyFill="1" applyBorder="1" applyAlignment="1">
      <alignment vertical="center" shrinkToFit="1"/>
    </xf>
    <xf numFmtId="0" fontId="9" fillId="0" borderId="1" xfId="0" applyFont="1" applyBorder="1" applyAlignment="1">
      <alignment horizontal="center" vertical="center" wrapText="1"/>
    </xf>
    <xf numFmtId="0" fontId="9" fillId="0" borderId="0" xfId="0" applyFont="1" applyAlignment="1">
      <alignment horizontal="center" vertical="center"/>
    </xf>
    <xf numFmtId="0" fontId="10" fillId="0" borderId="4" xfId="2" applyFont="1" applyFill="1" applyBorder="1" applyAlignment="1">
      <alignment horizontal="center" vertical="center"/>
    </xf>
    <xf numFmtId="0" fontId="8" fillId="2" borderId="3" xfId="0" applyFont="1" applyFill="1" applyBorder="1" applyAlignment="1">
      <alignment horizontal="center" vertical="center" wrapText="1" shrinkToFit="1"/>
    </xf>
    <xf numFmtId="0" fontId="8" fillId="2" borderId="6"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9" fillId="4" borderId="3" xfId="0" applyFont="1" applyFill="1" applyBorder="1" applyAlignment="1">
      <alignment vertical="center" wrapText="1"/>
    </xf>
    <xf numFmtId="0" fontId="8" fillId="4" borderId="3" xfId="0" applyFont="1" applyFill="1" applyBorder="1" applyAlignment="1">
      <alignment vertical="center" wrapText="1"/>
    </xf>
    <xf numFmtId="0" fontId="9" fillId="0" borderId="0" xfId="0" applyFont="1" applyFill="1" applyBorder="1">
      <alignment vertical="center"/>
    </xf>
    <xf numFmtId="0" fontId="8" fillId="0" borderId="0" xfId="0" applyFont="1" applyFill="1" applyBorder="1" applyAlignment="1">
      <alignment vertical="center" wrapText="1"/>
    </xf>
    <xf numFmtId="0" fontId="9" fillId="0" borderId="0" xfId="0" applyFont="1" applyBorder="1">
      <alignment vertical="center"/>
    </xf>
    <xf numFmtId="0" fontId="8" fillId="2" borderId="7" xfId="0" applyFont="1" applyFill="1" applyBorder="1" applyAlignment="1">
      <alignment vertical="center" shrinkToFit="1"/>
    </xf>
    <xf numFmtId="0" fontId="8" fillId="2" borderId="2" xfId="0" applyFont="1" applyFill="1" applyBorder="1" applyAlignment="1">
      <alignment vertical="center" shrinkToFit="1"/>
    </xf>
    <xf numFmtId="0" fontId="8" fillId="0" borderId="10" xfId="0" applyFont="1" applyBorder="1" applyAlignment="1">
      <alignment vertical="center" wrapText="1"/>
    </xf>
    <xf numFmtId="0" fontId="8" fillId="4" borderId="10" xfId="0" applyFont="1" applyFill="1" applyBorder="1" applyAlignment="1">
      <alignment vertical="center" wrapText="1"/>
    </xf>
    <xf numFmtId="0" fontId="9" fillId="4" borderId="10" xfId="0" applyFont="1" applyFill="1" applyBorder="1" applyAlignment="1">
      <alignment vertical="center" wrapText="1"/>
    </xf>
    <xf numFmtId="0" fontId="9" fillId="0" borderId="10" xfId="0" applyFont="1" applyFill="1" applyBorder="1" applyAlignment="1">
      <alignment vertical="center" wrapText="1"/>
    </xf>
    <xf numFmtId="176" fontId="8" fillId="0" borderId="10" xfId="0" applyNumberFormat="1" applyFont="1" applyBorder="1" applyAlignment="1">
      <alignment vertical="center" wrapText="1"/>
    </xf>
    <xf numFmtId="0" fontId="8" fillId="2" borderId="0" xfId="0" applyFont="1" applyFill="1" applyBorder="1" applyAlignment="1">
      <alignment vertical="center" shrinkToFit="1"/>
    </xf>
    <xf numFmtId="0" fontId="9" fillId="0" borderId="0" xfId="0" applyFont="1" applyBorder="1" applyAlignment="1">
      <alignment vertical="center"/>
    </xf>
    <xf numFmtId="0" fontId="8" fillId="0" borderId="0" xfId="0" applyFont="1" applyBorder="1" applyAlignment="1">
      <alignment vertical="center"/>
    </xf>
    <xf numFmtId="0" fontId="9" fillId="0" borderId="0" xfId="0" applyFont="1" applyFill="1" applyBorder="1" applyAlignment="1">
      <alignment vertical="center"/>
    </xf>
    <xf numFmtId="176" fontId="8" fillId="0" borderId="0" xfId="0" applyNumberFormat="1" applyFont="1" applyBorder="1" applyAlignment="1">
      <alignment vertical="center"/>
    </xf>
    <xf numFmtId="0" fontId="9" fillId="4" borderId="0" xfId="0" applyFont="1" applyFill="1" applyBorder="1">
      <alignment vertical="center"/>
    </xf>
    <xf numFmtId="0" fontId="9" fillId="4" borderId="0" xfId="0" applyFont="1" applyFill="1">
      <alignment vertical="center"/>
    </xf>
    <xf numFmtId="0" fontId="8" fillId="4" borderId="0" xfId="0" applyFont="1" applyFill="1" applyBorder="1" applyAlignment="1">
      <alignment vertical="center"/>
    </xf>
    <xf numFmtId="0" fontId="9" fillId="0" borderId="0" xfId="0" applyFont="1" applyFill="1">
      <alignment vertical="center"/>
    </xf>
    <xf numFmtId="0" fontId="9" fillId="4" borderId="0" xfId="0" applyFont="1" applyFill="1" applyAlignment="1">
      <alignment vertical="center" wrapText="1"/>
    </xf>
    <xf numFmtId="0" fontId="9" fillId="4" borderId="0" xfId="0" applyFont="1" applyFill="1" applyAlignment="1">
      <alignment vertical="center"/>
    </xf>
    <xf numFmtId="0" fontId="0" fillId="0" borderId="0" xfId="0" applyAlignment="1">
      <alignment horizontal="center" vertical="center"/>
    </xf>
    <xf numFmtId="38" fontId="25" fillId="0" borderId="38" xfId="11" applyFont="1" applyFill="1" applyBorder="1" applyAlignment="1">
      <alignment vertical="center" wrapText="1" shrinkToFit="1"/>
    </xf>
    <xf numFmtId="38" fontId="25" fillId="0" borderId="38" xfId="5" applyFont="1" applyFill="1" applyBorder="1" applyAlignment="1">
      <alignment vertical="center" wrapText="1" shrinkToFit="1"/>
    </xf>
    <xf numFmtId="38" fontId="25" fillId="0" borderId="39" xfId="11" applyFont="1" applyFill="1" applyBorder="1" applyAlignment="1">
      <alignment vertical="center" wrapText="1" shrinkToFit="1"/>
    </xf>
    <xf numFmtId="0" fontId="25" fillId="0" borderId="38" xfId="12" applyFont="1" applyFill="1" applyBorder="1" applyAlignment="1">
      <alignment vertical="center" wrapText="1" shrinkToFit="1"/>
    </xf>
    <xf numFmtId="38" fontId="25" fillId="0" borderId="38" xfId="11" applyFont="1" applyFill="1" applyBorder="1" applyAlignment="1">
      <alignment horizontal="left" vertical="center" wrapText="1" shrinkToFit="1"/>
    </xf>
    <xf numFmtId="38" fontId="25" fillId="0" borderId="36" xfId="5" applyFont="1" applyFill="1" applyBorder="1" applyAlignment="1">
      <alignment vertical="center" wrapText="1" shrinkToFit="1"/>
    </xf>
    <xf numFmtId="0" fontId="25" fillId="0" borderId="38" xfId="3" applyFont="1" applyFill="1" applyBorder="1" applyAlignment="1">
      <alignment vertical="center" wrapText="1" shrinkToFit="1"/>
    </xf>
    <xf numFmtId="38" fontId="25" fillId="0" borderId="37" xfId="5" applyFont="1" applyFill="1" applyBorder="1" applyAlignment="1">
      <alignment vertical="center" wrapText="1" shrinkToFit="1"/>
    </xf>
    <xf numFmtId="38" fontId="25" fillId="0" borderId="40" xfId="5" applyFont="1" applyFill="1" applyBorder="1" applyAlignment="1">
      <alignment vertical="center" wrapText="1" shrinkToFit="1"/>
    </xf>
    <xf numFmtId="38" fontId="25" fillId="0" borderId="41" xfId="5" applyFont="1" applyFill="1" applyBorder="1" applyAlignment="1">
      <alignment vertical="center" wrapText="1" shrinkToFit="1"/>
    </xf>
    <xf numFmtId="38" fontId="25" fillId="0" borderId="40" xfId="11" applyFont="1" applyFill="1" applyBorder="1" applyAlignment="1">
      <alignment vertical="center" wrapText="1" shrinkToFit="1"/>
    </xf>
    <xf numFmtId="0" fontId="25" fillId="0" borderId="40" xfId="12" applyFont="1" applyFill="1" applyBorder="1" applyAlignment="1">
      <alignment vertical="center" wrapText="1" shrinkToFit="1"/>
    </xf>
    <xf numFmtId="0" fontId="25" fillId="0" borderId="38" xfId="5" applyNumberFormat="1" applyFont="1" applyFill="1" applyBorder="1" applyAlignment="1">
      <alignment horizontal="center" vertical="center" wrapText="1" shrinkToFit="1"/>
    </xf>
    <xf numFmtId="0" fontId="25" fillId="0" borderId="36" xfId="5" applyNumberFormat="1" applyFont="1" applyFill="1" applyBorder="1" applyAlignment="1">
      <alignment horizontal="center" vertical="center" wrapText="1" shrinkToFit="1"/>
    </xf>
    <xf numFmtId="38" fontId="25" fillId="0" borderId="42" xfId="5" applyFont="1" applyFill="1" applyBorder="1" applyAlignment="1">
      <alignment vertical="center" wrapText="1" shrinkToFit="1"/>
    </xf>
    <xf numFmtId="38" fontId="25" fillId="0" borderId="43" xfId="5" applyFont="1" applyFill="1" applyBorder="1" applyAlignment="1">
      <alignment vertical="center" wrapText="1" shrinkToFit="1"/>
    </xf>
    <xf numFmtId="0" fontId="0" fillId="0" borderId="0" xfId="0" applyFill="1">
      <alignment vertical="center"/>
    </xf>
    <xf numFmtId="14" fontId="0" fillId="0" borderId="0" xfId="0" applyNumberFormat="1" applyFill="1">
      <alignment vertical="center"/>
    </xf>
    <xf numFmtId="0" fontId="0" fillId="0" borderId="0" xfId="0" applyFill="1" applyAlignment="1">
      <alignment vertical="center" wrapText="1"/>
    </xf>
    <xf numFmtId="14" fontId="0" fillId="0" borderId="0" xfId="0" applyNumberFormat="1" applyFill="1" applyAlignment="1">
      <alignment vertical="center" wrapText="1"/>
    </xf>
    <xf numFmtId="56" fontId="0" fillId="0" borderId="0" xfId="0" applyNumberFormat="1" applyFill="1">
      <alignment vertical="center"/>
    </xf>
    <xf numFmtId="0" fontId="8" fillId="2" borderId="6"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9" fillId="3" borderId="10" xfId="0" applyFont="1" applyFill="1" applyBorder="1" applyAlignment="1">
      <alignment horizontal="center" vertical="top" wrapText="1"/>
    </xf>
    <xf numFmtId="0" fontId="9" fillId="3" borderId="11" xfId="0" applyFont="1" applyFill="1" applyBorder="1" applyAlignment="1">
      <alignment horizontal="center" vertical="top" wrapText="1"/>
    </xf>
    <xf numFmtId="0" fontId="9" fillId="3" borderId="5" xfId="0" applyFont="1" applyFill="1" applyBorder="1" applyAlignment="1">
      <alignment horizontal="center" vertical="top" wrapText="1"/>
    </xf>
    <xf numFmtId="0" fontId="9" fillId="3" borderId="9" xfId="0" applyFont="1" applyFill="1" applyBorder="1" applyAlignment="1">
      <alignment horizontal="center" vertical="center" shrinkToFit="1"/>
    </xf>
    <xf numFmtId="0" fontId="9" fillId="3" borderId="10" xfId="0" applyFont="1" applyFill="1" applyBorder="1" applyAlignment="1">
      <alignment horizontal="center" vertical="center" shrinkToFit="1"/>
    </xf>
    <xf numFmtId="0" fontId="9" fillId="3" borderId="11" xfId="0" applyFont="1" applyFill="1" applyBorder="1" applyAlignment="1">
      <alignment horizontal="center" vertical="center" shrinkToFit="1"/>
    </xf>
    <xf numFmtId="0" fontId="9" fillId="3" borderId="5" xfId="0" applyFont="1" applyFill="1" applyBorder="1" applyAlignment="1">
      <alignment horizontal="center" vertical="center" shrinkToFit="1"/>
    </xf>
    <xf numFmtId="0" fontId="8" fillId="2" borderId="6" xfId="0" applyFont="1" applyFill="1" applyBorder="1" applyAlignment="1">
      <alignment horizontal="center" vertical="center" wrapText="1" shrinkToFit="1"/>
    </xf>
    <xf numFmtId="0" fontId="8" fillId="2" borderId="1" xfId="0" applyFont="1" applyFill="1" applyBorder="1" applyAlignment="1">
      <alignment horizontal="center" vertical="center" wrapText="1" shrinkToFit="1"/>
    </xf>
    <xf numFmtId="0" fontId="8" fillId="2" borderId="16"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0" fillId="10" borderId="29" xfId="0" applyFill="1" applyBorder="1" applyAlignment="1">
      <alignment horizontal="center" vertical="center"/>
    </xf>
    <xf numFmtId="0" fontId="0" fillId="10" borderId="30" xfId="0" applyFill="1" applyBorder="1" applyAlignment="1">
      <alignment horizontal="center" vertical="center"/>
    </xf>
    <xf numFmtId="0" fontId="0" fillId="11" borderId="29" xfId="0" applyFill="1" applyBorder="1" applyAlignment="1">
      <alignment horizontal="center" vertical="center"/>
    </xf>
    <xf numFmtId="0" fontId="0" fillId="11" borderId="30" xfId="0" applyFill="1" applyBorder="1" applyAlignment="1">
      <alignment horizontal="center" vertical="center"/>
    </xf>
    <xf numFmtId="0" fontId="0" fillId="11" borderId="31" xfId="0" applyFill="1" applyBorder="1" applyAlignment="1">
      <alignment horizontal="center" vertical="center"/>
    </xf>
    <xf numFmtId="0" fontId="8" fillId="2" borderId="4" xfId="0" applyFont="1" applyFill="1" applyBorder="1" applyAlignment="1">
      <alignment horizontal="center" vertical="center" wrapText="1" shrinkToFit="1"/>
    </xf>
    <xf numFmtId="0" fontId="8" fillId="2" borderId="4" xfId="0" applyFont="1" applyFill="1" applyBorder="1" applyAlignment="1">
      <alignment horizontal="center" vertical="center" shrinkToFit="1"/>
    </xf>
    <xf numFmtId="0" fontId="8" fillId="2" borderId="3" xfId="0" applyFont="1" applyFill="1" applyBorder="1" applyAlignment="1">
      <alignment horizontal="center" vertical="center" wrapText="1" shrinkToFit="1"/>
    </xf>
    <xf numFmtId="0" fontId="27" fillId="0" borderId="28" xfId="0" applyFont="1" applyFill="1" applyBorder="1" applyAlignment="1">
      <alignment horizontal="center" vertical="center"/>
    </xf>
  </cellXfs>
  <cellStyles count="13">
    <cellStyle name="桁区切り" xfId="1" builtinId="6"/>
    <cellStyle name="桁区切り 2" xfId="5" xr:uid="{00000000-0005-0000-0000-000002000000}"/>
    <cellStyle name="桁区切り 2 2" xfId="6" xr:uid="{00000000-0005-0000-0000-000003000000}"/>
    <cellStyle name="桁区切り 2 2 2" xfId="11" xr:uid="{CE2EA94D-749A-4B15-9DB8-F3DC4BE2D261}"/>
    <cellStyle name="桁区切り 2 3" xfId="9" xr:uid="{00000000-0005-0000-0000-000004000000}"/>
    <cellStyle name="桁区切り 3" xfId="10" xr:uid="{EEBCA919-CD5F-45B7-84C7-75AF8930F735}"/>
    <cellStyle name="標準" xfId="0" builtinId="0"/>
    <cellStyle name="標準 2" xfId="2" xr:uid="{00000000-0005-0000-0000-000006000000}"/>
    <cellStyle name="標準 2 2" xfId="3" xr:uid="{00000000-0005-0000-0000-000007000000}"/>
    <cellStyle name="標準 2 2 10" xfId="12" xr:uid="{16330FD7-13B3-48F6-B2E4-7CFE984D0858}"/>
    <cellStyle name="標準 2 3" xfId="8" xr:uid="{00000000-0005-0000-0000-000008000000}"/>
    <cellStyle name="標準 3" xfId="4" xr:uid="{00000000-0005-0000-0000-000009000000}"/>
    <cellStyle name="標準 4" xfId="7"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LN19_kanbou01\&#22823;&#33251;&#23448;&#25151;&#25919;&#31574;&#35506;\&#25919;&#31574;&#35506;&#26412;&#35506;\&#25919;&#31574;&#35506;(&#26087;)\&#25919;&#31574;&#35506;\05-1&#12288;&#25216;&#34899;&#35519;&#25972;&#23460;\25_&#12473;&#12510;&#12540;&#12488;&#36786;&#26989;&#31038;&#20250;&#23455;&#35013;&#20107;&#26989;\&#9734;&#30003;&#35531;&#26360;_R2\&#9733;&#12304;&#34892;&#25919;&#22996;&#21729;&#21106;&#25391;&#20013;&#12305;&#30003;&#35531;&#22320;&#21306;&#19968;&#35239;&#65288;&#12392;&#12426;&#12414;&#12392;&#12417;&#65289;&#65288;200204_12&#2617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kanbou01\&#22823;&#33251;&#23448;&#25151;&#25919;&#31574;&#35506;\&#25919;&#31574;&#35506;&#26412;&#35506;\&#25919;&#31574;&#35506;(&#26087;)\&#25919;&#31574;&#35506;\05-1&#12288;&#25216;&#34899;&#35519;&#25972;&#23460;\25_&#12473;&#12510;&#12540;&#12488;&#36786;&#26989;&#31038;&#20250;&#23455;&#35013;&#20107;&#26989;\&#9679;&#21508;&#31278;&#12487;&#12540;&#12479;&#12505;&#12540;&#12473;\&#20316;&#26989;&#20013;_148&#22320;&#21306;&#12487;&#12540;&#12479;&#12505;&#12540;&#12473;\&#23433;&#34276;&#20316;&#26989;&#29992;\R3&#30003;&#35531;&#12487;&#12540;&#12479;&#12505;&#12540;&#1247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LN19_kanbou01\&#22823;&#33251;&#23448;&#25151;&#25919;&#31574;&#35506;\&#25919;&#31574;&#35506;&#26412;&#35506;\&#25919;&#31574;&#35506;(&#26087;)\&#25919;&#31574;&#35506;\05-1&#12288;&#25216;&#34899;&#35519;&#25972;&#23460;\25_&#12473;&#12510;&#12540;&#12488;&#36786;&#26989;&#31038;&#20250;&#23455;&#35013;&#20107;&#26989;\&#9734;R3&#20844;&#21215;\R3&#30003;&#35531;&#12487;&#12540;&#12479;&#12505;&#12540;&#124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 val="Sheet5"/>
      <sheetName val="申請地区一覧"/>
      <sheetName val="H30年度申請地区"/>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ベース"/>
      <sheetName val="仮審査とりまとめ"/>
      <sheetName val="採択地区_都道府県別マトリクス（主要県）"/>
      <sheetName val="申請地区_都道府県別マトリクス（主要県）"/>
      <sheetName val="200224幹部共有資料"/>
      <sheetName val="データベース (200210幹部配布)"/>
      <sheetName val="Sheet3"/>
      <sheetName val="Sheet1"/>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Y181"/>
  <sheetViews>
    <sheetView view="pageBreakPreview" zoomScaleNormal="90" zoomScaleSheetLayoutView="100" workbookViewId="0">
      <pane xSplit="8" ySplit="2" topLeftCell="I150" activePane="bottomRight" state="frozen"/>
      <selection activeCell="R3" sqref="R3"/>
      <selection pane="topRight" activeCell="R3" sqref="R3"/>
      <selection pane="bottomLeft" activeCell="R3" sqref="R3"/>
      <selection pane="bottomRight" activeCell="R3" sqref="R3"/>
    </sheetView>
  </sheetViews>
  <sheetFormatPr defaultColWidth="9.140625" defaultRowHeight="12"/>
  <cols>
    <col min="1" max="1" width="3.140625" style="1" customWidth="1"/>
    <col min="2" max="3" width="6.28515625" style="1" customWidth="1"/>
    <col min="4" max="6" width="9.140625" style="1" customWidth="1"/>
    <col min="7" max="7" width="9.140625" style="14" customWidth="1"/>
    <col min="8" max="8" width="15.28515625" style="14" customWidth="1"/>
    <col min="9" max="9" width="23.42578125" style="14" customWidth="1"/>
    <col min="10" max="10" width="24" style="14" customWidth="1"/>
    <col min="11" max="11" width="36.5703125" style="1" customWidth="1"/>
    <col min="12" max="33" width="9.140625" style="1" customWidth="1"/>
    <col min="34" max="34" width="13" style="1" customWidth="1"/>
    <col min="35" max="35" width="22" style="1" customWidth="1"/>
    <col min="36" max="51" width="9.140625" style="1" customWidth="1"/>
    <col min="52" max="16384" width="9.140625" style="1"/>
  </cols>
  <sheetData>
    <row r="1" spans="2:51" ht="27" customHeight="1">
      <c r="B1" s="155" t="s">
        <v>73</v>
      </c>
      <c r="C1" s="155" t="s">
        <v>1897</v>
      </c>
      <c r="D1" s="165" t="s">
        <v>71</v>
      </c>
      <c r="E1" s="155" t="s">
        <v>0</v>
      </c>
      <c r="F1" s="165" t="s">
        <v>72</v>
      </c>
      <c r="G1" s="165" t="s">
        <v>1</v>
      </c>
      <c r="H1" s="165" t="s">
        <v>2</v>
      </c>
      <c r="I1" s="165" t="s">
        <v>3</v>
      </c>
      <c r="J1" s="165" t="s">
        <v>74</v>
      </c>
      <c r="K1" s="167" t="s">
        <v>8</v>
      </c>
      <c r="L1" s="161" t="s">
        <v>76</v>
      </c>
      <c r="M1" s="157"/>
      <c r="N1" s="157"/>
      <c r="O1" s="157"/>
      <c r="P1" s="157"/>
      <c r="Q1" s="157"/>
      <c r="R1" s="162" t="s">
        <v>77</v>
      </c>
      <c r="S1" s="163"/>
      <c r="T1" s="163"/>
      <c r="U1" s="163"/>
      <c r="V1" s="163"/>
      <c r="W1" s="163"/>
      <c r="X1" s="163"/>
      <c r="Y1" s="163"/>
      <c r="Z1" s="164"/>
      <c r="AA1" s="162" t="s">
        <v>823</v>
      </c>
      <c r="AB1" s="164"/>
      <c r="AC1" s="26"/>
      <c r="AD1" s="26"/>
      <c r="AE1" s="158" t="s">
        <v>92</v>
      </c>
      <c r="AF1" s="159"/>
      <c r="AG1" s="160"/>
      <c r="AH1" s="157" t="s">
        <v>78</v>
      </c>
      <c r="AI1" s="157"/>
      <c r="AJ1" s="157"/>
      <c r="AK1" s="157"/>
      <c r="AL1" s="26"/>
      <c r="AM1" s="26"/>
      <c r="AN1" s="26"/>
      <c r="AO1" s="26"/>
      <c r="AP1" s="26"/>
      <c r="AQ1" s="26"/>
      <c r="AR1" s="26"/>
      <c r="AS1" s="27"/>
      <c r="AT1" s="157" t="s">
        <v>79</v>
      </c>
      <c r="AU1" s="157"/>
      <c r="AV1" s="19" t="s">
        <v>948</v>
      </c>
      <c r="AW1" s="21"/>
      <c r="AX1" s="21"/>
      <c r="AY1" s="21"/>
    </row>
    <row r="2" spans="2:51" ht="93.75" customHeight="1">
      <c r="B2" s="156"/>
      <c r="C2" s="156"/>
      <c r="D2" s="166"/>
      <c r="E2" s="156"/>
      <c r="F2" s="166"/>
      <c r="G2" s="166"/>
      <c r="H2" s="166"/>
      <c r="I2" s="166"/>
      <c r="J2" s="166"/>
      <c r="K2" s="168"/>
      <c r="L2" s="35" t="s">
        <v>113</v>
      </c>
      <c r="M2" s="36" t="s">
        <v>80</v>
      </c>
      <c r="N2" s="36" t="s">
        <v>1902</v>
      </c>
      <c r="O2" s="37" t="s">
        <v>686</v>
      </c>
      <c r="P2" s="36" t="s">
        <v>81</v>
      </c>
      <c r="Q2" s="36" t="s">
        <v>82</v>
      </c>
      <c r="R2" s="36" t="s">
        <v>83</v>
      </c>
      <c r="S2" s="37" t="s">
        <v>689</v>
      </c>
      <c r="T2" s="36" t="s">
        <v>84</v>
      </c>
      <c r="U2" s="36" t="s">
        <v>85</v>
      </c>
      <c r="V2" s="37" t="s">
        <v>690</v>
      </c>
      <c r="W2" s="37" t="s">
        <v>822</v>
      </c>
      <c r="X2" s="37" t="s">
        <v>821</v>
      </c>
      <c r="Y2" s="37" t="s">
        <v>687</v>
      </c>
      <c r="Z2" s="37" t="s">
        <v>688</v>
      </c>
      <c r="AA2" s="37" t="s">
        <v>824</v>
      </c>
      <c r="AB2" s="37" t="s">
        <v>825</v>
      </c>
      <c r="AC2" s="33" t="s">
        <v>1887</v>
      </c>
      <c r="AD2" s="33" t="s">
        <v>1888</v>
      </c>
      <c r="AE2" s="38" t="s">
        <v>92</v>
      </c>
      <c r="AF2" s="39" t="s">
        <v>826</v>
      </c>
      <c r="AG2" s="39" t="s">
        <v>827</v>
      </c>
      <c r="AH2" s="36" t="s">
        <v>86</v>
      </c>
      <c r="AI2" s="36" t="s">
        <v>87</v>
      </c>
      <c r="AJ2" s="36" t="s">
        <v>88</v>
      </c>
      <c r="AK2" s="36" t="s">
        <v>89</v>
      </c>
      <c r="AL2" s="33" t="s">
        <v>1889</v>
      </c>
      <c r="AM2" s="33" t="s">
        <v>1890</v>
      </c>
      <c r="AN2" s="33" t="s">
        <v>1891</v>
      </c>
      <c r="AO2" s="33" t="s">
        <v>1892</v>
      </c>
      <c r="AP2" s="33" t="s">
        <v>1893</v>
      </c>
      <c r="AQ2" s="33" t="s">
        <v>1894</v>
      </c>
      <c r="AR2" s="33" t="s">
        <v>1895</v>
      </c>
      <c r="AS2" s="95" t="s">
        <v>1896</v>
      </c>
      <c r="AT2" s="36" t="s">
        <v>829</v>
      </c>
      <c r="AU2" s="36" t="s">
        <v>90</v>
      </c>
      <c r="AV2" s="40" t="s">
        <v>91</v>
      </c>
      <c r="AW2" s="21"/>
      <c r="AX2" s="21"/>
      <c r="AY2" s="21"/>
    </row>
    <row r="3" spans="2:51" ht="120.75" customHeight="1">
      <c r="B3" s="11" t="s">
        <v>174</v>
      </c>
      <c r="C3" s="11" t="s">
        <v>1898</v>
      </c>
      <c r="D3" s="9" t="s">
        <v>138</v>
      </c>
      <c r="E3" s="2" t="s">
        <v>176</v>
      </c>
      <c r="F3" s="2" t="s">
        <v>682</v>
      </c>
      <c r="G3" s="9" t="s">
        <v>315</v>
      </c>
      <c r="H3" s="8" t="e">
        <f>VLOOKUP(B3,#REF!,12,FALSE)</f>
        <v>#REF!</v>
      </c>
      <c r="I3" s="8" t="e">
        <f>VLOOKUP(B3,#REF!,13,FALSE)</f>
        <v>#REF!</v>
      </c>
      <c r="J3" s="8" t="e">
        <f>VLOOKUP(B3,#REF!,14,FALSE)</f>
        <v>#REF!</v>
      </c>
      <c r="K3" s="2" t="s">
        <v>947</v>
      </c>
      <c r="L3" s="2" t="s">
        <v>1348</v>
      </c>
      <c r="M3" s="2" t="s">
        <v>1341</v>
      </c>
      <c r="N3" s="2" t="s">
        <v>1349</v>
      </c>
      <c r="O3" s="2"/>
      <c r="P3" s="2" t="s">
        <v>1213</v>
      </c>
      <c r="Q3" s="2" t="s">
        <v>1214</v>
      </c>
      <c r="R3" s="2" t="s">
        <v>1508</v>
      </c>
      <c r="S3" s="2"/>
      <c r="T3" s="2" t="s">
        <v>1508</v>
      </c>
      <c r="U3" s="2" t="s">
        <v>1215</v>
      </c>
      <c r="V3" s="2" t="s">
        <v>1215</v>
      </c>
      <c r="W3" s="2"/>
      <c r="X3" s="2"/>
      <c r="Y3" s="2"/>
      <c r="Z3" s="2"/>
      <c r="AA3" s="2"/>
      <c r="AB3" s="2"/>
      <c r="AC3" s="2" t="s">
        <v>1420</v>
      </c>
      <c r="AD3" s="2" t="s">
        <v>1216</v>
      </c>
      <c r="AE3" s="2"/>
      <c r="AF3" s="2"/>
      <c r="AG3" s="2"/>
      <c r="AH3" s="2"/>
      <c r="AI3" s="2"/>
      <c r="AJ3" s="2"/>
      <c r="AK3" s="2"/>
      <c r="AL3" s="2"/>
      <c r="AM3" s="2"/>
      <c r="AN3" s="2"/>
      <c r="AO3" s="2"/>
      <c r="AP3" s="2"/>
      <c r="AQ3" s="2"/>
      <c r="AR3" s="2"/>
      <c r="AS3" s="2"/>
      <c r="AT3" s="2" t="s">
        <v>1900</v>
      </c>
      <c r="AU3" s="2"/>
      <c r="AV3" s="18" t="s">
        <v>564</v>
      </c>
      <c r="AW3" s="14"/>
      <c r="AX3" s="14"/>
      <c r="AY3" s="14"/>
    </row>
    <row r="4" spans="2:51" ht="85.5" customHeight="1">
      <c r="B4" s="11" t="s">
        <v>634</v>
      </c>
      <c r="C4" s="11" t="s">
        <v>1898</v>
      </c>
      <c r="D4" s="2" t="s">
        <v>138</v>
      </c>
      <c r="E4" s="2" t="s">
        <v>179</v>
      </c>
      <c r="F4" s="2" t="s">
        <v>682</v>
      </c>
      <c r="G4" s="2" t="s">
        <v>315</v>
      </c>
      <c r="H4" s="8" t="e">
        <f>VLOOKUP(B4,#REF!,12,FALSE)</f>
        <v>#REF!</v>
      </c>
      <c r="I4" s="8" t="e">
        <f>VLOOKUP(B4,#REF!,13,FALSE)</f>
        <v>#REF!</v>
      </c>
      <c r="J4" s="8" t="e">
        <f>VLOOKUP(B4,#REF!,14,FALSE)</f>
        <v>#REF!</v>
      </c>
      <c r="K4" s="2" t="s">
        <v>1078</v>
      </c>
      <c r="L4" s="2" t="s">
        <v>1217</v>
      </c>
      <c r="M4" s="2"/>
      <c r="N4" s="2"/>
      <c r="O4" s="2"/>
      <c r="P4" s="2" t="s">
        <v>1344</v>
      </c>
      <c r="Q4" s="2" t="s">
        <v>1218</v>
      </c>
      <c r="R4" s="2"/>
      <c r="S4" s="2"/>
      <c r="T4" s="2"/>
      <c r="U4" s="2" t="s">
        <v>1215</v>
      </c>
      <c r="V4" s="2" t="s">
        <v>1215</v>
      </c>
      <c r="W4" s="2"/>
      <c r="X4" s="2"/>
      <c r="Y4" s="2"/>
      <c r="Z4" s="2"/>
      <c r="AA4" s="2"/>
      <c r="AB4" s="2" t="s">
        <v>1366</v>
      </c>
      <c r="AC4" s="2" t="s">
        <v>1219</v>
      </c>
      <c r="AD4" s="2"/>
      <c r="AE4" s="2"/>
      <c r="AF4" s="2"/>
      <c r="AG4" s="2"/>
      <c r="AH4" s="2" t="s">
        <v>1220</v>
      </c>
      <c r="AI4" s="2"/>
      <c r="AJ4" s="2"/>
      <c r="AK4" s="2"/>
      <c r="AL4" s="2"/>
      <c r="AM4" s="2"/>
      <c r="AN4" s="2"/>
      <c r="AO4" s="2"/>
      <c r="AP4" s="2"/>
      <c r="AQ4" s="2"/>
      <c r="AR4" s="2"/>
      <c r="AS4" s="2"/>
      <c r="AT4" s="2" t="s">
        <v>1221</v>
      </c>
      <c r="AU4" s="2"/>
      <c r="AV4" s="2" t="s">
        <v>1901</v>
      </c>
      <c r="AW4" s="14"/>
      <c r="AX4" s="14"/>
      <c r="AY4" s="14"/>
    </row>
    <row r="5" spans="2:51" ht="85.5" customHeight="1">
      <c r="B5" s="11" t="s">
        <v>635</v>
      </c>
      <c r="C5" s="11" t="s">
        <v>1898</v>
      </c>
      <c r="D5" s="2" t="s">
        <v>162</v>
      </c>
      <c r="E5" s="2" t="s">
        <v>183</v>
      </c>
      <c r="F5" s="2" t="s">
        <v>682</v>
      </c>
      <c r="G5" s="2" t="s">
        <v>315</v>
      </c>
      <c r="H5" s="8" t="e">
        <f>VLOOKUP(B5,#REF!,12,FALSE)</f>
        <v>#REF!</v>
      </c>
      <c r="I5" s="8" t="e">
        <f>VLOOKUP(B5,#REF!,13,FALSE)</f>
        <v>#REF!</v>
      </c>
      <c r="J5" s="8" t="e">
        <f>VLOOKUP(B5,#REF!,14,FALSE)</f>
        <v>#REF!</v>
      </c>
      <c r="K5" s="2" t="s">
        <v>1079</v>
      </c>
      <c r="L5" s="2" t="s">
        <v>1222</v>
      </c>
      <c r="M5" s="2" t="s">
        <v>1223</v>
      </c>
      <c r="N5" s="2" t="s">
        <v>1224</v>
      </c>
      <c r="O5" s="2"/>
      <c r="P5" s="2"/>
      <c r="Q5" s="2" t="s">
        <v>1225</v>
      </c>
      <c r="R5" s="2" t="s">
        <v>1509</v>
      </c>
      <c r="S5" s="2"/>
      <c r="T5" s="2"/>
      <c r="U5" s="2"/>
      <c r="V5" s="2"/>
      <c r="W5" s="2"/>
      <c r="X5" s="2"/>
      <c r="Y5" s="2"/>
      <c r="Z5" s="2"/>
      <c r="AA5" s="2"/>
      <c r="AB5" s="2"/>
      <c r="AC5" s="2" t="s">
        <v>1226</v>
      </c>
      <c r="AD5" s="2"/>
      <c r="AE5" s="2"/>
      <c r="AF5" s="2"/>
      <c r="AG5" s="2"/>
      <c r="AH5" s="2"/>
      <c r="AI5" s="2"/>
      <c r="AJ5" s="2"/>
      <c r="AK5" s="2"/>
      <c r="AL5" s="2"/>
      <c r="AM5" s="2"/>
      <c r="AN5" s="2"/>
      <c r="AO5" s="2"/>
      <c r="AP5" s="2"/>
      <c r="AQ5" s="2"/>
      <c r="AR5" s="2"/>
      <c r="AS5" s="2"/>
      <c r="AT5" s="2" t="s">
        <v>1227</v>
      </c>
      <c r="AU5" s="2"/>
      <c r="AV5" s="2" t="s">
        <v>1228</v>
      </c>
      <c r="AW5" s="14"/>
      <c r="AX5" s="14"/>
      <c r="AY5" s="14"/>
    </row>
    <row r="6" spans="2:51" ht="85.5" customHeight="1">
      <c r="B6" s="11" t="s">
        <v>636</v>
      </c>
      <c r="C6" s="11" t="s">
        <v>1898</v>
      </c>
      <c r="D6" s="2" t="s">
        <v>188</v>
      </c>
      <c r="E6" s="2" t="s">
        <v>189</v>
      </c>
      <c r="F6" s="2" t="s">
        <v>682</v>
      </c>
      <c r="G6" s="2" t="s">
        <v>327</v>
      </c>
      <c r="H6" s="8" t="e">
        <f>VLOOKUP(B6,#REF!,12,FALSE)</f>
        <v>#REF!</v>
      </c>
      <c r="I6" s="8" t="e">
        <f>VLOOKUP(B6,#REF!,13,FALSE)</f>
        <v>#REF!</v>
      </c>
      <c r="J6" s="8" t="e">
        <f>VLOOKUP(B6,#REF!,14,FALSE)</f>
        <v>#REF!</v>
      </c>
      <c r="K6" s="2" t="s">
        <v>1080</v>
      </c>
      <c r="L6" s="2"/>
      <c r="M6" s="2" t="s">
        <v>1229</v>
      </c>
      <c r="N6" s="2" t="s">
        <v>1224</v>
      </c>
      <c r="O6" s="2"/>
      <c r="P6" s="2" t="s">
        <v>1230</v>
      </c>
      <c r="Q6" s="2" t="s">
        <v>1218</v>
      </c>
      <c r="R6" s="2"/>
      <c r="S6" s="2"/>
      <c r="T6" s="2"/>
      <c r="U6" s="2" t="s">
        <v>1232</v>
      </c>
      <c r="V6" s="2" t="s">
        <v>1232</v>
      </c>
      <c r="W6" s="2"/>
      <c r="X6" s="2"/>
      <c r="Y6" s="2"/>
      <c r="Z6" s="2"/>
      <c r="AA6" s="2"/>
      <c r="AB6" s="2"/>
      <c r="AC6" s="2" t="s">
        <v>1231</v>
      </c>
      <c r="AD6" s="2" t="s">
        <v>1216</v>
      </c>
      <c r="AE6" s="2"/>
      <c r="AF6" s="2"/>
      <c r="AG6" s="2"/>
      <c r="AH6" s="2"/>
      <c r="AI6" s="2"/>
      <c r="AJ6" s="2"/>
      <c r="AK6" s="2"/>
      <c r="AL6" s="2"/>
      <c r="AM6" s="2"/>
      <c r="AN6" s="2"/>
      <c r="AO6" s="2"/>
      <c r="AP6" s="2"/>
      <c r="AQ6" s="2"/>
      <c r="AR6" s="2"/>
      <c r="AS6" s="2"/>
      <c r="AT6" s="2" t="s">
        <v>1227</v>
      </c>
      <c r="AU6" s="2"/>
      <c r="AV6" s="2"/>
      <c r="AW6" s="14"/>
      <c r="AX6" s="14"/>
      <c r="AY6" s="14"/>
    </row>
    <row r="7" spans="2:51" ht="82.5" customHeight="1">
      <c r="B7" s="11" t="s">
        <v>637</v>
      </c>
      <c r="C7" s="11" t="s">
        <v>1898</v>
      </c>
      <c r="D7" s="2" t="s">
        <v>129</v>
      </c>
      <c r="E7" s="2" t="s">
        <v>193</v>
      </c>
      <c r="F7" s="2" t="s">
        <v>682</v>
      </c>
      <c r="G7" s="2" t="s">
        <v>315</v>
      </c>
      <c r="H7" s="8" t="e">
        <f>VLOOKUP(B7,#REF!,12,FALSE)</f>
        <v>#REF!</v>
      </c>
      <c r="I7" s="8" t="e">
        <f>VLOOKUP(B7,#REF!,13,FALSE)</f>
        <v>#REF!</v>
      </c>
      <c r="J7" s="8" t="e">
        <f>VLOOKUP(B7,#REF!,14,FALSE)</f>
        <v>#REF!</v>
      </c>
      <c r="K7" s="2" t="s">
        <v>1081</v>
      </c>
      <c r="L7" s="2" t="s">
        <v>1233</v>
      </c>
      <c r="M7" s="2" t="s">
        <v>1234</v>
      </c>
      <c r="N7" s="2" t="s">
        <v>1224</v>
      </c>
      <c r="O7" s="2"/>
      <c r="P7" s="2" t="s">
        <v>1235</v>
      </c>
      <c r="Q7" s="2" t="s">
        <v>1236</v>
      </c>
      <c r="R7" s="2" t="s">
        <v>1509</v>
      </c>
      <c r="S7" s="2"/>
      <c r="T7" s="2"/>
      <c r="U7" s="2"/>
      <c r="V7" s="2"/>
      <c r="W7" s="2"/>
      <c r="X7" s="2"/>
      <c r="Y7" s="2"/>
      <c r="Z7" s="2"/>
      <c r="AA7" s="2"/>
      <c r="AB7" s="2"/>
      <c r="AC7" s="2" t="s">
        <v>1226</v>
      </c>
      <c r="AD7" s="2"/>
      <c r="AE7" s="2"/>
      <c r="AF7" s="2"/>
      <c r="AG7" s="2"/>
      <c r="AH7" s="2"/>
      <c r="AI7" s="2"/>
      <c r="AJ7" s="2"/>
      <c r="AK7" s="2"/>
      <c r="AL7" s="2"/>
      <c r="AM7" s="2"/>
      <c r="AN7" s="2"/>
      <c r="AO7" s="2"/>
      <c r="AP7" s="2"/>
      <c r="AQ7" s="2"/>
      <c r="AR7" s="2"/>
      <c r="AS7" s="2"/>
      <c r="AT7" s="2" t="s">
        <v>1227</v>
      </c>
      <c r="AU7" s="2"/>
      <c r="AV7" s="2"/>
      <c r="AW7" s="14"/>
      <c r="AX7" s="14"/>
      <c r="AY7" s="14"/>
    </row>
    <row r="8" spans="2:51" ht="94.5" customHeight="1">
      <c r="B8" s="11" t="s">
        <v>638</v>
      </c>
      <c r="C8" s="11" t="s">
        <v>1898</v>
      </c>
      <c r="D8" s="2" t="s">
        <v>127</v>
      </c>
      <c r="E8" s="2" t="s">
        <v>194</v>
      </c>
      <c r="F8" s="2" t="s">
        <v>682</v>
      </c>
      <c r="G8" s="2" t="s">
        <v>315</v>
      </c>
      <c r="H8" s="8" t="e">
        <f>VLOOKUP(B8,#REF!,12,FALSE)</f>
        <v>#REF!</v>
      </c>
      <c r="I8" s="8" t="e">
        <f>VLOOKUP(B8,#REF!,13,FALSE)</f>
        <v>#REF!</v>
      </c>
      <c r="J8" s="8" t="e">
        <f>VLOOKUP(B8,#REF!,14,FALSE)</f>
        <v>#REF!</v>
      </c>
      <c r="K8" s="2" t="s">
        <v>984</v>
      </c>
      <c r="L8" s="41" t="s">
        <v>1237</v>
      </c>
      <c r="M8" s="2"/>
      <c r="N8" s="2" t="s">
        <v>1238</v>
      </c>
      <c r="O8" s="2" t="s">
        <v>1238</v>
      </c>
      <c r="P8" s="2"/>
      <c r="Q8" s="2" t="s">
        <v>1239</v>
      </c>
      <c r="R8" s="2"/>
      <c r="S8" s="2"/>
      <c r="T8" s="2"/>
      <c r="U8" s="2"/>
      <c r="V8" s="2"/>
      <c r="W8" s="2"/>
      <c r="X8" s="2"/>
      <c r="Y8" s="2"/>
      <c r="Z8" s="2"/>
      <c r="AA8" s="2"/>
      <c r="AB8" s="2"/>
      <c r="AC8" s="42" t="s">
        <v>1240</v>
      </c>
      <c r="AD8" s="2"/>
      <c r="AE8" s="2"/>
      <c r="AF8" s="2"/>
      <c r="AG8" s="2"/>
      <c r="AH8" s="2"/>
      <c r="AI8" s="2"/>
      <c r="AJ8" s="2" t="s">
        <v>1903</v>
      </c>
      <c r="AK8" s="2"/>
      <c r="AL8" s="2"/>
      <c r="AM8" s="2"/>
      <c r="AN8" s="2"/>
      <c r="AO8" s="2"/>
      <c r="AP8" s="2"/>
      <c r="AQ8" s="2"/>
      <c r="AR8" s="2"/>
      <c r="AS8" s="2"/>
      <c r="AT8" s="2" t="s">
        <v>1241</v>
      </c>
      <c r="AU8" s="2"/>
      <c r="AV8" s="2"/>
      <c r="AW8" s="14"/>
      <c r="AX8" s="14"/>
      <c r="AY8" s="14"/>
    </row>
    <row r="9" spans="2:51" ht="105" customHeight="1">
      <c r="B9" s="11" t="s">
        <v>639</v>
      </c>
      <c r="C9" s="11" t="s">
        <v>1898</v>
      </c>
      <c r="D9" s="5" t="s">
        <v>140</v>
      </c>
      <c r="E9" s="2" t="s">
        <v>200</v>
      </c>
      <c r="F9" s="2" t="s">
        <v>682</v>
      </c>
      <c r="G9" s="2" t="s">
        <v>315</v>
      </c>
      <c r="H9" s="8" t="e">
        <f>VLOOKUP(B9,#REF!,12,FALSE)</f>
        <v>#REF!</v>
      </c>
      <c r="I9" s="8" t="e">
        <f>VLOOKUP(B9,#REF!,13,FALSE)</f>
        <v>#REF!</v>
      </c>
      <c r="J9" s="8" t="e">
        <f>VLOOKUP(B9,#REF!,14,FALSE)</f>
        <v>#REF!</v>
      </c>
      <c r="K9" s="2" t="s">
        <v>986</v>
      </c>
      <c r="L9" s="2" t="s">
        <v>1242</v>
      </c>
      <c r="M9" s="2" t="s">
        <v>1243</v>
      </c>
      <c r="N9" s="2" t="s">
        <v>1244</v>
      </c>
      <c r="O9" s="2"/>
      <c r="P9" s="2"/>
      <c r="Q9" s="2" t="s">
        <v>1225</v>
      </c>
      <c r="R9" s="2" t="s">
        <v>1509</v>
      </c>
      <c r="S9" s="2"/>
      <c r="T9" s="2" t="s">
        <v>1509</v>
      </c>
      <c r="U9" s="2"/>
      <c r="V9" s="2"/>
      <c r="W9" s="2"/>
      <c r="X9" s="2"/>
      <c r="Y9" s="2"/>
      <c r="Z9" s="2"/>
      <c r="AA9" s="2"/>
      <c r="AB9" s="2"/>
      <c r="AC9" s="2" t="s">
        <v>1226</v>
      </c>
      <c r="AD9" s="2"/>
      <c r="AE9" s="2"/>
      <c r="AF9" s="2"/>
      <c r="AG9" s="2"/>
      <c r="AH9" s="2"/>
      <c r="AI9" s="2"/>
      <c r="AJ9" s="2"/>
      <c r="AK9" s="2"/>
      <c r="AL9" s="2"/>
      <c r="AM9" s="2"/>
      <c r="AN9" s="2"/>
      <c r="AO9" s="2"/>
      <c r="AP9" s="2"/>
      <c r="AQ9" s="2"/>
      <c r="AR9" s="2"/>
      <c r="AS9" s="2"/>
      <c r="AT9" s="2" t="s">
        <v>1227</v>
      </c>
      <c r="AU9" s="2"/>
      <c r="AV9" s="2" t="s">
        <v>985</v>
      </c>
      <c r="AW9" s="14"/>
      <c r="AX9" s="14"/>
      <c r="AY9" s="14"/>
    </row>
    <row r="10" spans="2:51" ht="109.5" customHeight="1">
      <c r="B10" s="11" t="s">
        <v>640</v>
      </c>
      <c r="C10" s="11" t="s">
        <v>1898</v>
      </c>
      <c r="D10" s="2" t="s">
        <v>153</v>
      </c>
      <c r="E10" s="2" t="s">
        <v>209</v>
      </c>
      <c r="F10" s="2" t="s">
        <v>682</v>
      </c>
      <c r="G10" s="2" t="s">
        <v>338</v>
      </c>
      <c r="H10" s="8" t="e">
        <f>VLOOKUP(B10,#REF!,12,FALSE)</f>
        <v>#REF!</v>
      </c>
      <c r="I10" s="8" t="e">
        <f>VLOOKUP(B10,#REF!,13,FALSE)</f>
        <v>#REF!</v>
      </c>
      <c r="J10" s="8" t="e">
        <f>VLOOKUP(B10,#REF!,14,FALSE)</f>
        <v>#REF!</v>
      </c>
      <c r="K10" s="2" t="s">
        <v>990</v>
      </c>
      <c r="L10" s="2"/>
      <c r="M10" s="2" t="s">
        <v>989</v>
      </c>
      <c r="N10" s="2" t="s">
        <v>1245</v>
      </c>
      <c r="O10" s="2"/>
      <c r="P10" s="2"/>
      <c r="Q10" s="2" t="s">
        <v>1246</v>
      </c>
      <c r="R10" s="2" t="s">
        <v>1247</v>
      </c>
      <c r="S10" s="2"/>
      <c r="T10" s="2" t="s">
        <v>1247</v>
      </c>
      <c r="U10" s="2" t="s">
        <v>1248</v>
      </c>
      <c r="V10" s="2" t="s">
        <v>1248</v>
      </c>
      <c r="W10" s="2"/>
      <c r="X10" s="2" t="s">
        <v>987</v>
      </c>
      <c r="Y10" s="2"/>
      <c r="Z10" s="2"/>
      <c r="AA10" s="2"/>
      <c r="AB10" s="2" t="s">
        <v>988</v>
      </c>
      <c r="AC10" s="2" t="s">
        <v>1249</v>
      </c>
      <c r="AD10" s="2"/>
      <c r="AE10" s="2"/>
      <c r="AF10" s="2"/>
      <c r="AG10" s="2"/>
      <c r="AH10" s="2"/>
      <c r="AI10" s="2"/>
      <c r="AJ10" s="2"/>
      <c r="AK10" s="2"/>
      <c r="AL10" s="2"/>
      <c r="AM10" s="2"/>
      <c r="AN10" s="2"/>
      <c r="AO10" s="2"/>
      <c r="AP10" s="2"/>
      <c r="AQ10" s="2"/>
      <c r="AR10" s="2"/>
      <c r="AS10" s="2"/>
      <c r="AT10" s="2" t="s">
        <v>1250</v>
      </c>
      <c r="AU10" s="2"/>
      <c r="AV10" s="2"/>
      <c r="AW10" s="14"/>
      <c r="AX10" s="14"/>
      <c r="AY10" s="14"/>
    </row>
    <row r="11" spans="2:51" ht="96.75" customHeight="1">
      <c r="B11" s="11" t="s">
        <v>991</v>
      </c>
      <c r="C11" s="11" t="s">
        <v>1898</v>
      </c>
      <c r="D11" s="2" t="s">
        <v>153</v>
      </c>
      <c r="E11" s="2" t="s">
        <v>993</v>
      </c>
      <c r="F11" s="2" t="s">
        <v>682</v>
      </c>
      <c r="G11" s="2" t="s">
        <v>315</v>
      </c>
      <c r="H11" s="8" t="e">
        <f>VLOOKUP(B11,#REF!,12,FALSE)</f>
        <v>#REF!</v>
      </c>
      <c r="I11" s="8" t="e">
        <f>VLOOKUP(B11,#REF!,13,FALSE)</f>
        <v>#REF!</v>
      </c>
      <c r="J11" s="8" t="e">
        <f>VLOOKUP(B11,#REF!,14,FALSE)</f>
        <v>#REF!</v>
      </c>
      <c r="K11" s="2" t="s">
        <v>995</v>
      </c>
      <c r="L11" s="2"/>
      <c r="M11" s="2" t="s">
        <v>1251</v>
      </c>
      <c r="N11" s="2" t="s">
        <v>1224</v>
      </c>
      <c r="O11" s="2"/>
      <c r="P11" s="2" t="s">
        <v>1252</v>
      </c>
      <c r="Q11" s="2" t="s">
        <v>1253</v>
      </c>
      <c r="R11" s="2" t="s">
        <v>1254</v>
      </c>
      <c r="S11" s="2"/>
      <c r="T11" s="2" t="s">
        <v>1255</v>
      </c>
      <c r="U11" s="2" t="s">
        <v>994</v>
      </c>
      <c r="V11" s="2"/>
      <c r="W11" s="2"/>
      <c r="X11" s="2"/>
      <c r="Y11" s="2"/>
      <c r="Z11" s="2"/>
      <c r="AA11" s="2"/>
      <c r="AB11" s="2"/>
      <c r="AC11" s="2" t="s">
        <v>1000</v>
      </c>
      <c r="AD11" s="2"/>
      <c r="AE11" s="2"/>
      <c r="AF11" s="2"/>
      <c r="AG11" s="2"/>
      <c r="AH11" s="2"/>
      <c r="AI11" s="2"/>
      <c r="AJ11" s="2"/>
      <c r="AK11" s="2"/>
      <c r="AL11" s="2"/>
      <c r="AM11" s="2"/>
      <c r="AN11" s="2"/>
      <c r="AO11" s="2"/>
      <c r="AP11" s="2"/>
      <c r="AQ11" s="2"/>
      <c r="AR11" s="2"/>
      <c r="AS11" s="2"/>
      <c r="AT11" s="2" t="s">
        <v>1227</v>
      </c>
      <c r="AU11" s="2"/>
      <c r="AV11" s="2"/>
      <c r="AW11" s="14"/>
      <c r="AX11" s="14"/>
      <c r="AY11" s="14"/>
    </row>
    <row r="12" spans="2:51" ht="87" customHeight="1">
      <c r="B12" s="11" t="s">
        <v>1904</v>
      </c>
      <c r="C12" s="11" t="s">
        <v>1898</v>
      </c>
      <c r="D12" s="2" t="s">
        <v>153</v>
      </c>
      <c r="E12" s="2" t="s">
        <v>992</v>
      </c>
      <c r="F12" s="2" t="s">
        <v>682</v>
      </c>
      <c r="G12" s="2" t="s">
        <v>315</v>
      </c>
      <c r="H12" s="8" t="e">
        <f>VLOOKUP(B12,#REF!,12,FALSE)</f>
        <v>#REF!</v>
      </c>
      <c r="I12" s="8" t="e">
        <f>VLOOKUP(B12,#REF!,13,FALSE)</f>
        <v>#REF!</v>
      </c>
      <c r="J12" s="8" t="e">
        <f>VLOOKUP(B12,#REF!,14,FALSE)</f>
        <v>#REF!</v>
      </c>
      <c r="K12" s="2" t="s">
        <v>996</v>
      </c>
      <c r="L12" s="2" t="s">
        <v>1256</v>
      </c>
      <c r="M12" s="2" t="s">
        <v>1234</v>
      </c>
      <c r="N12" s="2" t="s">
        <v>1234</v>
      </c>
      <c r="O12" s="2"/>
      <c r="P12" s="2" t="s">
        <v>1346</v>
      </c>
      <c r="Q12" s="2" t="s">
        <v>1257</v>
      </c>
      <c r="R12" s="2" t="s">
        <v>1905</v>
      </c>
      <c r="S12" s="2"/>
      <c r="T12" s="2" t="s">
        <v>1258</v>
      </c>
      <c r="U12" s="2" t="s">
        <v>1215</v>
      </c>
      <c r="V12" s="2" t="s">
        <v>1215</v>
      </c>
      <c r="W12" s="2"/>
      <c r="X12" s="2"/>
      <c r="Y12" s="2"/>
      <c r="Z12" s="2"/>
      <c r="AA12" s="2"/>
      <c r="AB12" s="2"/>
      <c r="AC12" s="2" t="s">
        <v>1259</v>
      </c>
      <c r="AD12" s="2"/>
      <c r="AE12" s="2"/>
      <c r="AF12" s="2"/>
      <c r="AG12" s="2"/>
      <c r="AH12" s="2"/>
      <c r="AI12" s="2"/>
      <c r="AJ12" s="2"/>
      <c r="AK12" s="2"/>
      <c r="AL12" s="2"/>
      <c r="AM12" s="2"/>
      <c r="AN12" s="2"/>
      <c r="AO12" s="2"/>
      <c r="AP12" s="2"/>
      <c r="AQ12" s="2"/>
      <c r="AR12" s="2"/>
      <c r="AS12" s="2"/>
      <c r="AT12" s="2"/>
      <c r="AU12" s="2"/>
      <c r="AV12" s="2" t="s">
        <v>997</v>
      </c>
      <c r="AW12" s="14"/>
      <c r="AX12" s="14"/>
      <c r="AY12" s="14"/>
    </row>
    <row r="13" spans="2:51" ht="94.5" customHeight="1">
      <c r="B13" s="11" t="s">
        <v>641</v>
      </c>
      <c r="C13" s="11" t="s">
        <v>1898</v>
      </c>
      <c r="D13" s="2" t="s">
        <v>142</v>
      </c>
      <c r="E13" s="2" t="s">
        <v>210</v>
      </c>
      <c r="F13" s="2" t="s">
        <v>682</v>
      </c>
      <c r="G13" s="2" t="s">
        <v>327</v>
      </c>
      <c r="H13" s="8" t="e">
        <f>VLOOKUP(B13,#REF!,12,FALSE)</f>
        <v>#REF!</v>
      </c>
      <c r="I13" s="8" t="e">
        <f>VLOOKUP(B13,#REF!,13,FALSE)</f>
        <v>#REF!</v>
      </c>
      <c r="J13" s="8" t="e">
        <f>VLOOKUP(B13,#REF!,14,FALSE)</f>
        <v>#REF!</v>
      </c>
      <c r="K13" s="2" t="s">
        <v>998</v>
      </c>
      <c r="L13" s="2" t="s">
        <v>1260</v>
      </c>
      <c r="M13" s="2"/>
      <c r="N13" s="2" t="s">
        <v>1224</v>
      </c>
      <c r="O13" s="2"/>
      <c r="P13" s="2"/>
      <c r="Q13" s="2" t="s">
        <v>1261</v>
      </c>
      <c r="R13" s="2"/>
      <c r="S13" s="2"/>
      <c r="T13" s="2"/>
      <c r="U13" s="2"/>
      <c r="V13" s="2"/>
      <c r="W13" s="2"/>
      <c r="X13" s="2"/>
      <c r="Y13" s="2"/>
      <c r="Z13" s="2"/>
      <c r="AA13" s="2"/>
      <c r="AB13" s="2"/>
      <c r="AC13" s="2" t="s">
        <v>1226</v>
      </c>
      <c r="AD13" s="2"/>
      <c r="AE13" s="2"/>
      <c r="AF13" s="2"/>
      <c r="AG13" s="2"/>
      <c r="AH13" s="2"/>
      <c r="AI13" s="2"/>
      <c r="AJ13" s="2"/>
      <c r="AK13" s="2"/>
      <c r="AL13" s="2"/>
      <c r="AM13" s="2"/>
      <c r="AN13" s="2"/>
      <c r="AO13" s="2"/>
      <c r="AP13" s="2"/>
      <c r="AQ13" s="2"/>
      <c r="AR13" s="2"/>
      <c r="AS13" s="2"/>
      <c r="AT13" s="2" t="s">
        <v>1227</v>
      </c>
      <c r="AU13" s="2"/>
      <c r="AV13" s="2"/>
      <c r="AW13" s="14"/>
      <c r="AX13" s="14"/>
      <c r="AY13" s="14"/>
    </row>
    <row r="14" spans="2:51" ht="70.5" customHeight="1">
      <c r="B14" s="11" t="s">
        <v>642</v>
      </c>
      <c r="C14" s="11" t="s">
        <v>1898</v>
      </c>
      <c r="D14" s="2" t="s">
        <v>134</v>
      </c>
      <c r="E14" s="2" t="s">
        <v>211</v>
      </c>
      <c r="F14" s="2" t="s">
        <v>682</v>
      </c>
      <c r="G14" s="2" t="s">
        <v>315</v>
      </c>
      <c r="H14" s="8" t="e">
        <f>VLOOKUP(B14,#REF!,12,FALSE)</f>
        <v>#REF!</v>
      </c>
      <c r="I14" s="8" t="e">
        <f>VLOOKUP(B14,#REF!,13,FALSE)</f>
        <v>#REF!</v>
      </c>
      <c r="J14" s="8" t="e">
        <f>VLOOKUP(B14,#REF!,14,FALSE)</f>
        <v>#REF!</v>
      </c>
      <c r="K14" s="2" t="s">
        <v>999</v>
      </c>
      <c r="L14" s="2"/>
      <c r="M14" s="2"/>
      <c r="N14" s="2"/>
      <c r="O14" s="2"/>
      <c r="P14" s="2"/>
      <c r="Q14" s="2"/>
      <c r="R14" s="2" t="s">
        <v>1262</v>
      </c>
      <c r="S14" s="2"/>
      <c r="T14" s="2" t="s">
        <v>1263</v>
      </c>
      <c r="U14" s="2" t="s">
        <v>1370</v>
      </c>
      <c r="V14" s="2" t="s">
        <v>1370</v>
      </c>
      <c r="W14" s="2"/>
      <c r="X14" s="2" t="s">
        <v>1370</v>
      </c>
      <c r="Y14" s="2"/>
      <c r="Z14" s="2"/>
      <c r="AA14" s="2"/>
      <c r="AB14" s="2"/>
      <c r="AC14" s="2" t="s">
        <v>1264</v>
      </c>
      <c r="AD14" s="2"/>
      <c r="AE14" s="2"/>
      <c r="AF14" s="2"/>
      <c r="AG14" s="2"/>
      <c r="AH14" s="2"/>
      <c r="AI14" s="2"/>
      <c r="AJ14" s="2"/>
      <c r="AK14" s="2"/>
      <c r="AL14" s="2"/>
      <c r="AM14" s="2"/>
      <c r="AN14" s="2"/>
      <c r="AO14" s="2"/>
      <c r="AP14" s="2"/>
      <c r="AQ14" s="2"/>
      <c r="AR14" s="2"/>
      <c r="AS14" s="2"/>
      <c r="AT14" s="2" t="s">
        <v>1265</v>
      </c>
      <c r="AU14" s="2"/>
      <c r="AV14" s="2" t="s">
        <v>1266</v>
      </c>
      <c r="AW14" s="14"/>
      <c r="AX14" s="14"/>
      <c r="AY14" s="14"/>
    </row>
    <row r="15" spans="2:51" ht="79.5" customHeight="1">
      <c r="B15" s="11" t="s">
        <v>643</v>
      </c>
      <c r="C15" s="11" t="s">
        <v>1898</v>
      </c>
      <c r="D15" s="2" t="s">
        <v>219</v>
      </c>
      <c r="E15" s="2" t="s">
        <v>220</v>
      </c>
      <c r="F15" s="2" t="s">
        <v>682</v>
      </c>
      <c r="G15" s="2" t="s">
        <v>345</v>
      </c>
      <c r="H15" s="8" t="e">
        <f>VLOOKUP(B15,#REF!,12,FALSE)</f>
        <v>#REF!</v>
      </c>
      <c r="I15" s="8" t="e">
        <f>VLOOKUP(B15,#REF!,13,FALSE)</f>
        <v>#REF!</v>
      </c>
      <c r="J15" s="8" t="e">
        <f>VLOOKUP(B15,#REF!,14,FALSE)</f>
        <v>#REF!</v>
      </c>
      <c r="K15" s="2" t="s">
        <v>1001</v>
      </c>
      <c r="L15" s="2" t="s">
        <v>1267</v>
      </c>
      <c r="M15" s="2" t="s">
        <v>1268</v>
      </c>
      <c r="N15" s="2" t="s">
        <v>1269</v>
      </c>
      <c r="O15" s="2"/>
      <c r="P15" s="2"/>
      <c r="Q15" s="2" t="s">
        <v>1270</v>
      </c>
      <c r="R15" s="2" t="s">
        <v>1511</v>
      </c>
      <c r="S15" s="2"/>
      <c r="T15" s="2"/>
      <c r="U15" s="2" t="s">
        <v>1271</v>
      </c>
      <c r="V15" s="2" t="s">
        <v>1271</v>
      </c>
      <c r="W15" s="2"/>
      <c r="X15" s="2" t="s">
        <v>1271</v>
      </c>
      <c r="Y15" s="2"/>
      <c r="Z15" s="2"/>
      <c r="AA15" s="2"/>
      <c r="AB15" s="2"/>
      <c r="AC15" s="2" t="s">
        <v>1000</v>
      </c>
      <c r="AD15" s="2"/>
      <c r="AE15" s="2"/>
      <c r="AF15" s="2"/>
      <c r="AG15" s="2"/>
      <c r="AH15" s="2"/>
      <c r="AI15" s="2"/>
      <c r="AJ15" s="2"/>
      <c r="AK15" s="2"/>
      <c r="AL15" s="2" t="s">
        <v>1906</v>
      </c>
      <c r="AM15" s="2"/>
      <c r="AN15" s="2"/>
      <c r="AO15" s="2"/>
      <c r="AP15" s="2"/>
      <c r="AQ15" s="2"/>
      <c r="AR15" s="2"/>
      <c r="AS15" s="2" t="s">
        <v>1274</v>
      </c>
      <c r="AT15" s="2"/>
      <c r="AU15" s="2"/>
      <c r="AV15" s="2" t="s">
        <v>1273</v>
      </c>
      <c r="AW15" s="14"/>
      <c r="AX15" s="14"/>
      <c r="AY15" s="14"/>
    </row>
    <row r="16" spans="2:51" ht="102" customHeight="1">
      <c r="B16" s="11" t="s">
        <v>644</v>
      </c>
      <c r="C16" s="11" t="s">
        <v>1898</v>
      </c>
      <c r="D16" s="2" t="s">
        <v>240</v>
      </c>
      <c r="E16" s="2" t="s">
        <v>241</v>
      </c>
      <c r="F16" s="2" t="s">
        <v>682</v>
      </c>
      <c r="G16" s="2" t="s">
        <v>357</v>
      </c>
      <c r="H16" s="8" t="e">
        <f>VLOOKUP(B16,#REF!,12,FALSE)</f>
        <v>#REF!</v>
      </c>
      <c r="I16" s="8" t="e">
        <f>VLOOKUP(B16,#REF!,13,FALSE)</f>
        <v>#REF!</v>
      </c>
      <c r="J16" s="8" t="e">
        <f>VLOOKUP(B16,#REF!,14,FALSE)</f>
        <v>#REF!</v>
      </c>
      <c r="K16" s="2" t="s">
        <v>1002</v>
      </c>
      <c r="L16" s="2" t="s">
        <v>1351</v>
      </c>
      <c r="M16" s="2"/>
      <c r="N16" s="2" t="s">
        <v>1275</v>
      </c>
      <c r="O16" s="2" t="s">
        <v>1275</v>
      </c>
      <c r="P16" s="2" t="s">
        <v>1276</v>
      </c>
      <c r="Q16" s="2" t="s">
        <v>1277</v>
      </c>
      <c r="R16" s="2"/>
      <c r="S16" s="2"/>
      <c r="T16" s="2"/>
      <c r="U16" s="2" t="s">
        <v>1278</v>
      </c>
      <c r="V16" s="2" t="s">
        <v>1278</v>
      </c>
      <c r="W16" s="2"/>
      <c r="X16" s="2"/>
      <c r="Y16" s="2"/>
      <c r="Z16" s="2"/>
      <c r="AA16" s="2"/>
      <c r="AB16" s="2"/>
      <c r="AC16" s="13"/>
      <c r="AD16" s="2"/>
      <c r="AE16" s="2"/>
      <c r="AF16" s="2"/>
      <c r="AG16" s="2"/>
      <c r="AH16" s="2" t="s">
        <v>1279</v>
      </c>
      <c r="AI16" s="2"/>
      <c r="AJ16" s="2"/>
      <c r="AK16" s="2"/>
      <c r="AL16" s="2"/>
      <c r="AM16" s="2"/>
      <c r="AN16" s="2"/>
      <c r="AO16" s="2"/>
      <c r="AP16" s="2"/>
      <c r="AQ16" s="2"/>
      <c r="AR16" s="2"/>
      <c r="AS16" s="2"/>
      <c r="AT16" s="2"/>
      <c r="AU16" s="2"/>
      <c r="AV16" s="2" t="s">
        <v>1280</v>
      </c>
      <c r="AW16" s="14"/>
      <c r="AX16" s="14"/>
      <c r="AY16" s="14"/>
    </row>
    <row r="17" spans="2:51" ht="85.5" customHeight="1">
      <c r="B17" s="11" t="s">
        <v>645</v>
      </c>
      <c r="C17" s="11" t="s">
        <v>1898</v>
      </c>
      <c r="D17" s="2" t="s">
        <v>129</v>
      </c>
      <c r="E17" s="2" t="s">
        <v>193</v>
      </c>
      <c r="F17" s="2" t="s">
        <v>683</v>
      </c>
      <c r="G17" s="2" t="s">
        <v>315</v>
      </c>
      <c r="H17" s="8" t="e">
        <f>VLOOKUP(B17,#REF!,12,FALSE)</f>
        <v>#REF!</v>
      </c>
      <c r="I17" s="8" t="e">
        <f>VLOOKUP(B17,#REF!,13,FALSE)</f>
        <v>#REF!</v>
      </c>
      <c r="J17" s="8" t="e">
        <f>VLOOKUP(B17,#REF!,14,FALSE)</f>
        <v>#REF!</v>
      </c>
      <c r="K17" s="2" t="s">
        <v>1005</v>
      </c>
      <c r="L17" s="2"/>
      <c r="M17" s="2"/>
      <c r="N17" s="2"/>
      <c r="O17" s="2"/>
      <c r="P17" s="2"/>
      <c r="Q17" s="2" t="s">
        <v>1225</v>
      </c>
      <c r="R17" s="2" t="s">
        <v>1003</v>
      </c>
      <c r="S17" s="2"/>
      <c r="T17" s="2" t="s">
        <v>1003</v>
      </c>
      <c r="U17" s="2" t="s">
        <v>1003</v>
      </c>
      <c r="V17" s="2" t="s">
        <v>1003</v>
      </c>
      <c r="W17" s="2"/>
      <c r="X17" s="2"/>
      <c r="Y17" s="2"/>
      <c r="Z17" s="2"/>
      <c r="AA17" s="2" t="s">
        <v>1004</v>
      </c>
      <c r="AB17" s="2"/>
      <c r="AC17" s="2" t="s">
        <v>1281</v>
      </c>
      <c r="AD17" s="2"/>
      <c r="AE17" s="2"/>
      <c r="AF17" s="2"/>
      <c r="AG17" s="2"/>
      <c r="AH17" s="2"/>
      <c r="AI17" s="2"/>
      <c r="AJ17" s="2"/>
      <c r="AK17" s="2"/>
      <c r="AL17" s="2"/>
      <c r="AM17" s="2"/>
      <c r="AN17" s="2"/>
      <c r="AO17" s="2"/>
      <c r="AP17" s="2"/>
      <c r="AQ17" s="2"/>
      <c r="AR17" s="2"/>
      <c r="AS17" s="2" t="s">
        <v>1282</v>
      </c>
      <c r="AT17" s="2" t="s">
        <v>1283</v>
      </c>
      <c r="AU17" s="2"/>
      <c r="AV17" s="2" t="s">
        <v>1284</v>
      </c>
      <c r="AW17" s="14"/>
      <c r="AX17" s="14"/>
      <c r="AY17" s="14"/>
    </row>
    <row r="18" spans="2:51" ht="87" customHeight="1">
      <c r="B18" s="11" t="s">
        <v>646</v>
      </c>
      <c r="C18" s="11" t="s">
        <v>1898</v>
      </c>
      <c r="D18" s="2" t="s">
        <v>212</v>
      </c>
      <c r="E18" s="2" t="s">
        <v>213</v>
      </c>
      <c r="F18" s="2" t="s">
        <v>683</v>
      </c>
      <c r="G18" s="2" t="s">
        <v>339</v>
      </c>
      <c r="H18" s="8" t="e">
        <f>VLOOKUP(B18,#REF!,12,FALSE)</f>
        <v>#REF!</v>
      </c>
      <c r="I18" s="8" t="e">
        <f>VLOOKUP(B18,#REF!,13,FALSE)</f>
        <v>#REF!</v>
      </c>
      <c r="J18" s="8" t="e">
        <f>VLOOKUP(B18,#REF!,14,FALSE)</f>
        <v>#REF!</v>
      </c>
      <c r="K18" s="2" t="s">
        <v>1007</v>
      </c>
      <c r="L18" s="2" t="s">
        <v>1351</v>
      </c>
      <c r="M18" s="2"/>
      <c r="N18" s="2" t="s">
        <v>1285</v>
      </c>
      <c r="O18" s="2"/>
      <c r="P18" s="2" t="s">
        <v>1230</v>
      </c>
      <c r="Q18" s="2" t="s">
        <v>1218</v>
      </c>
      <c r="R18" s="2"/>
      <c r="S18" s="2"/>
      <c r="T18" s="2"/>
      <c r="U18" s="2" t="s">
        <v>1006</v>
      </c>
      <c r="V18" s="2" t="s">
        <v>1006</v>
      </c>
      <c r="W18" s="2"/>
      <c r="X18" s="2"/>
      <c r="Y18" s="2"/>
      <c r="Z18" s="2"/>
      <c r="AA18" s="2"/>
      <c r="AB18" s="2"/>
      <c r="AC18" s="2" t="s">
        <v>1286</v>
      </c>
      <c r="AD18" s="2" t="s">
        <v>1287</v>
      </c>
      <c r="AE18" s="2"/>
      <c r="AF18" s="2"/>
      <c r="AG18" s="2"/>
      <c r="AH18" s="2"/>
      <c r="AI18" s="2"/>
      <c r="AJ18" s="2"/>
      <c r="AK18" s="2"/>
      <c r="AL18" s="2"/>
      <c r="AM18" s="2"/>
      <c r="AN18" s="2"/>
      <c r="AO18" s="2"/>
      <c r="AP18" s="2"/>
      <c r="AQ18" s="2"/>
      <c r="AR18" s="2"/>
      <c r="AS18" s="2"/>
      <c r="AT18" s="2" t="s">
        <v>1250</v>
      </c>
      <c r="AU18" s="2"/>
      <c r="AV18" s="2" t="s">
        <v>1288</v>
      </c>
      <c r="AW18" s="14"/>
      <c r="AX18" s="14"/>
      <c r="AY18" s="14"/>
    </row>
    <row r="19" spans="2:51" ht="112.5" customHeight="1">
      <c r="B19" s="11" t="s">
        <v>647</v>
      </c>
      <c r="C19" s="11" t="s">
        <v>1898</v>
      </c>
      <c r="D19" s="2" t="s">
        <v>212</v>
      </c>
      <c r="E19" s="2" t="s">
        <v>214</v>
      </c>
      <c r="F19" s="2" t="s">
        <v>683</v>
      </c>
      <c r="G19" s="2" t="s">
        <v>340</v>
      </c>
      <c r="H19" s="8" t="e">
        <f>VLOOKUP(B19,#REF!,12,FALSE)</f>
        <v>#REF!</v>
      </c>
      <c r="I19" s="8" t="e">
        <f>VLOOKUP(B19,#REF!,13,FALSE)</f>
        <v>#REF!</v>
      </c>
      <c r="J19" s="8" t="e">
        <f>VLOOKUP(B19,#REF!,14,FALSE)</f>
        <v>#REF!</v>
      </c>
      <c r="K19" s="2" t="s">
        <v>1008</v>
      </c>
      <c r="L19" s="2" t="s">
        <v>1289</v>
      </c>
      <c r="M19" s="2"/>
      <c r="N19" s="2" t="s">
        <v>1244</v>
      </c>
      <c r="O19" s="2"/>
      <c r="P19" s="2"/>
      <c r="Q19" s="2" t="s">
        <v>1290</v>
      </c>
      <c r="R19" s="2" t="s">
        <v>1509</v>
      </c>
      <c r="S19" s="2"/>
      <c r="T19" s="2" t="s">
        <v>1510</v>
      </c>
      <c r="U19" s="2" t="s">
        <v>1907</v>
      </c>
      <c r="V19" s="2"/>
      <c r="W19" s="2"/>
      <c r="X19" s="2"/>
      <c r="Y19" s="2"/>
      <c r="Z19" s="2"/>
      <c r="AA19" s="2"/>
      <c r="AB19" s="2"/>
      <c r="AC19" s="2" t="s">
        <v>1226</v>
      </c>
      <c r="AD19" s="2"/>
      <c r="AE19" s="2"/>
      <c r="AF19" s="2"/>
      <c r="AG19" s="2"/>
      <c r="AH19" s="2"/>
      <c r="AI19" s="2"/>
      <c r="AJ19" s="2"/>
      <c r="AK19" s="2"/>
      <c r="AL19" s="2"/>
      <c r="AM19" s="2"/>
      <c r="AN19" s="2"/>
      <c r="AO19" s="2"/>
      <c r="AP19" s="2"/>
      <c r="AQ19" s="2"/>
      <c r="AR19" s="2"/>
      <c r="AS19" s="2"/>
      <c r="AT19" s="2" t="s">
        <v>1227</v>
      </c>
      <c r="AU19" s="2"/>
      <c r="AV19" s="2"/>
      <c r="AW19" s="14"/>
      <c r="AX19" s="14"/>
      <c r="AY19" s="14"/>
    </row>
    <row r="20" spans="2:51" ht="127.5" customHeight="1">
      <c r="B20" s="2" t="s">
        <v>656</v>
      </c>
      <c r="C20" s="11" t="s">
        <v>1898</v>
      </c>
      <c r="D20" s="2" t="s">
        <v>204</v>
      </c>
      <c r="E20" s="2" t="s">
        <v>205</v>
      </c>
      <c r="F20" s="2" t="s">
        <v>683</v>
      </c>
      <c r="G20" s="2" t="s">
        <v>315</v>
      </c>
      <c r="H20" s="8" t="e">
        <f>VLOOKUP(B20,#REF!,12,FALSE)</f>
        <v>#REF!</v>
      </c>
      <c r="I20" s="8" t="e">
        <f>VLOOKUP(B20,#REF!,13,FALSE)</f>
        <v>#REF!</v>
      </c>
      <c r="J20" s="8" t="e">
        <f>VLOOKUP(B20,#REF!,14,FALSE)</f>
        <v>#REF!</v>
      </c>
      <c r="K20" s="2" t="s">
        <v>1009</v>
      </c>
      <c r="L20" s="2" t="s">
        <v>1291</v>
      </c>
      <c r="M20" s="2" t="s">
        <v>1229</v>
      </c>
      <c r="N20" s="2" t="s">
        <v>1224</v>
      </c>
      <c r="O20" s="2"/>
      <c r="P20" s="2"/>
      <c r="Q20" s="2" t="s">
        <v>1292</v>
      </c>
      <c r="R20" s="2" t="s">
        <v>1509</v>
      </c>
      <c r="S20" s="2"/>
      <c r="T20" s="2"/>
      <c r="U20" s="2" t="s">
        <v>1509</v>
      </c>
      <c r="V20" s="2"/>
      <c r="W20" s="2"/>
      <c r="X20" s="2"/>
      <c r="Y20" s="2"/>
      <c r="Z20" s="2"/>
      <c r="AA20" s="2"/>
      <c r="AB20" s="2"/>
      <c r="AC20" s="2" t="s">
        <v>1293</v>
      </c>
      <c r="AD20" s="2" t="s">
        <v>1216</v>
      </c>
      <c r="AE20" s="2"/>
      <c r="AF20" s="2"/>
      <c r="AG20" s="2"/>
      <c r="AH20" s="2"/>
      <c r="AI20" s="2"/>
      <c r="AJ20" s="2"/>
      <c r="AK20" s="2"/>
      <c r="AL20" s="2"/>
      <c r="AM20" s="2"/>
      <c r="AN20" s="2"/>
      <c r="AO20" s="2"/>
      <c r="AP20" s="2"/>
      <c r="AQ20" s="2"/>
      <c r="AR20" s="2"/>
      <c r="AS20" s="2"/>
      <c r="AT20" s="2" t="s">
        <v>1227</v>
      </c>
      <c r="AU20" s="2"/>
      <c r="AV20" s="2" t="s">
        <v>1010</v>
      </c>
      <c r="AW20" s="14"/>
      <c r="AX20" s="14"/>
      <c r="AY20" s="14"/>
    </row>
    <row r="21" spans="2:51" ht="127.5" customHeight="1">
      <c r="B21" s="11" t="s">
        <v>648</v>
      </c>
      <c r="C21" s="11" t="s">
        <v>1898</v>
      </c>
      <c r="D21" s="2" t="s">
        <v>171</v>
      </c>
      <c r="E21" s="2" t="s">
        <v>221</v>
      </c>
      <c r="F21" s="2" t="s">
        <v>683</v>
      </c>
      <c r="G21" s="2" t="s">
        <v>315</v>
      </c>
      <c r="H21" s="8" t="e">
        <f>VLOOKUP(B21,#REF!,12,FALSE)</f>
        <v>#REF!</v>
      </c>
      <c r="I21" s="8" t="e">
        <f>VLOOKUP(B21,#REF!,13,FALSE)</f>
        <v>#REF!</v>
      </c>
      <c r="J21" s="8" t="e">
        <f>VLOOKUP(B21,#REF!,14,FALSE)</f>
        <v>#REF!</v>
      </c>
      <c r="K21" s="2" t="s">
        <v>1011</v>
      </c>
      <c r="L21" s="2" t="s">
        <v>1294</v>
      </c>
      <c r="M21" s="2" t="s">
        <v>1295</v>
      </c>
      <c r="N21" s="2" t="s">
        <v>1296</v>
      </c>
      <c r="O21" s="2"/>
      <c r="P21" s="2"/>
      <c r="Q21" s="2" t="s">
        <v>1297</v>
      </c>
      <c r="R21" s="2" t="s">
        <v>1298</v>
      </c>
      <c r="S21" s="2"/>
      <c r="T21" s="2" t="s">
        <v>1298</v>
      </c>
      <c r="U21" s="2"/>
      <c r="V21" s="2"/>
      <c r="W21" s="2"/>
      <c r="X21" s="2"/>
      <c r="Y21" s="2"/>
      <c r="Z21" s="2"/>
      <c r="AA21" s="2"/>
      <c r="AB21" s="2"/>
      <c r="AC21" s="2" t="s">
        <v>1299</v>
      </c>
      <c r="AD21" s="2"/>
      <c r="AE21" s="2"/>
      <c r="AF21" s="2"/>
      <c r="AG21" s="2"/>
      <c r="AH21" s="2"/>
      <c r="AI21" s="2"/>
      <c r="AJ21" s="2" t="s">
        <v>1300</v>
      </c>
      <c r="AK21" s="2"/>
      <c r="AL21" s="2"/>
      <c r="AM21" s="2"/>
      <c r="AN21" s="2"/>
      <c r="AO21" s="2"/>
      <c r="AP21" s="2"/>
      <c r="AQ21" s="2"/>
      <c r="AR21" s="2"/>
      <c r="AS21" s="2"/>
      <c r="AT21" s="2" t="s">
        <v>1301</v>
      </c>
      <c r="AU21" s="2"/>
      <c r="AV21" s="2" t="s">
        <v>830</v>
      </c>
      <c r="AW21" s="14"/>
      <c r="AX21" s="14"/>
      <c r="AY21" s="14"/>
    </row>
    <row r="22" spans="2:51" ht="91.5" customHeight="1">
      <c r="B22" s="11" t="s">
        <v>649</v>
      </c>
      <c r="C22" s="11" t="s">
        <v>1898</v>
      </c>
      <c r="D22" s="2" t="s">
        <v>222</v>
      </c>
      <c r="E22" s="2" t="s">
        <v>223</v>
      </c>
      <c r="F22" s="2" t="s">
        <v>683</v>
      </c>
      <c r="G22" s="2" t="s">
        <v>315</v>
      </c>
      <c r="H22" s="8" t="e">
        <f>VLOOKUP(B22,#REF!,12,FALSE)</f>
        <v>#REF!</v>
      </c>
      <c r="I22" s="8" t="e">
        <f>VLOOKUP(B22,#REF!,13,FALSE)</f>
        <v>#REF!</v>
      </c>
      <c r="J22" s="8" t="e">
        <f>VLOOKUP(B22,#REF!,14,FALSE)</f>
        <v>#REF!</v>
      </c>
      <c r="K22" s="2" t="s">
        <v>1083</v>
      </c>
      <c r="L22" s="2" t="s">
        <v>1302</v>
      </c>
      <c r="M22" s="2"/>
      <c r="N22" s="2" t="s">
        <v>1296</v>
      </c>
      <c r="O22" s="2"/>
      <c r="P22" s="2"/>
      <c r="Q22" s="2" t="s">
        <v>1303</v>
      </c>
      <c r="R22" s="2" t="s">
        <v>1512</v>
      </c>
      <c r="S22" s="2"/>
      <c r="T22" s="2" t="s">
        <v>1509</v>
      </c>
      <c r="U22" s="2"/>
      <c r="V22" s="2"/>
      <c r="W22" s="2"/>
      <c r="X22" s="2"/>
      <c r="Y22" s="2"/>
      <c r="Z22" s="2"/>
      <c r="AA22" s="2" t="s">
        <v>1082</v>
      </c>
      <c r="AB22" s="2"/>
      <c r="AC22" s="2" t="s">
        <v>1286</v>
      </c>
      <c r="AD22" s="2" t="s">
        <v>1304</v>
      </c>
      <c r="AE22" s="2"/>
      <c r="AF22" s="2"/>
      <c r="AG22" s="2"/>
      <c r="AH22" s="2" t="s">
        <v>1305</v>
      </c>
      <c r="AI22" s="2"/>
      <c r="AJ22" s="2"/>
      <c r="AK22" s="2"/>
      <c r="AL22" s="2"/>
      <c r="AM22" s="2"/>
      <c r="AN22" s="2"/>
      <c r="AO22" s="2"/>
      <c r="AP22" s="2"/>
      <c r="AQ22" s="2"/>
      <c r="AR22" s="2"/>
      <c r="AS22" s="2"/>
      <c r="AT22" s="2" t="s">
        <v>1301</v>
      </c>
      <c r="AU22" s="2"/>
      <c r="AV22" s="18" t="s">
        <v>831</v>
      </c>
      <c r="AW22" s="14"/>
      <c r="AX22" s="14"/>
      <c r="AY22" s="14"/>
    </row>
    <row r="23" spans="2:51" ht="94.5" customHeight="1">
      <c r="B23" s="11" t="s">
        <v>650</v>
      </c>
      <c r="C23" s="11" t="s">
        <v>1898</v>
      </c>
      <c r="D23" s="2" t="s">
        <v>144</v>
      </c>
      <c r="E23" s="2" t="s">
        <v>228</v>
      </c>
      <c r="F23" s="2" t="s">
        <v>683</v>
      </c>
      <c r="G23" s="2" t="s">
        <v>315</v>
      </c>
      <c r="H23" s="8" t="e">
        <f>VLOOKUP(B23,#REF!,12,FALSE)</f>
        <v>#REF!</v>
      </c>
      <c r="I23" s="8" t="e">
        <f>VLOOKUP(B23,#REF!,13,FALSE)</f>
        <v>#REF!</v>
      </c>
      <c r="J23" s="8" t="e">
        <f>VLOOKUP(B23,#REF!,14,FALSE)</f>
        <v>#REF!</v>
      </c>
      <c r="K23" s="2" t="s">
        <v>1084</v>
      </c>
      <c r="L23" s="2" t="s">
        <v>1350</v>
      </c>
      <c r="M23" s="2"/>
      <c r="N23" s="2" t="s">
        <v>1306</v>
      </c>
      <c r="O23" s="2"/>
      <c r="P23" s="2"/>
      <c r="Q23" s="2" t="s">
        <v>1307</v>
      </c>
      <c r="R23" s="2" t="s">
        <v>1509</v>
      </c>
      <c r="S23" s="2"/>
      <c r="T23" s="2"/>
      <c r="U23" s="2" t="s">
        <v>1308</v>
      </c>
      <c r="V23" s="2" t="s">
        <v>1308</v>
      </c>
      <c r="W23" s="2"/>
      <c r="X23" s="2"/>
      <c r="Y23" s="2"/>
      <c r="Z23" s="2"/>
      <c r="AA23" s="2"/>
      <c r="AB23" s="2" t="s">
        <v>1309</v>
      </c>
      <c r="AC23" s="2" t="s">
        <v>1226</v>
      </c>
      <c r="AD23" s="2" t="s">
        <v>1320</v>
      </c>
      <c r="AE23" s="2"/>
      <c r="AF23" s="2"/>
      <c r="AG23" s="2"/>
      <c r="AH23" s="2"/>
      <c r="AI23" s="2"/>
      <c r="AJ23" s="2"/>
      <c r="AK23" s="2"/>
      <c r="AL23" s="2"/>
      <c r="AM23" s="2"/>
      <c r="AN23" s="2"/>
      <c r="AO23" s="2"/>
      <c r="AP23" s="2"/>
      <c r="AQ23" s="2"/>
      <c r="AR23" s="2"/>
      <c r="AS23" s="2"/>
      <c r="AT23" s="2" t="s">
        <v>1227</v>
      </c>
      <c r="AU23" s="2"/>
      <c r="AV23" s="2" t="s">
        <v>985</v>
      </c>
      <c r="AW23" s="14"/>
      <c r="AX23" s="14"/>
      <c r="AY23" s="14"/>
    </row>
    <row r="24" spans="2:51" ht="78.75" customHeight="1">
      <c r="B24" s="11" t="s">
        <v>651</v>
      </c>
      <c r="C24" s="11" t="s">
        <v>1898</v>
      </c>
      <c r="D24" s="2" t="s">
        <v>144</v>
      </c>
      <c r="E24" s="2" t="s">
        <v>229</v>
      </c>
      <c r="F24" s="2" t="s">
        <v>683</v>
      </c>
      <c r="G24" s="2" t="s">
        <v>349</v>
      </c>
      <c r="H24" s="8" t="e">
        <f>VLOOKUP(B24,#REF!,12,FALSE)</f>
        <v>#REF!</v>
      </c>
      <c r="I24" s="8" t="e">
        <f>VLOOKUP(B24,#REF!,13,FALSE)</f>
        <v>#REF!</v>
      </c>
      <c r="J24" s="8" t="e">
        <f>VLOOKUP(B24,#REF!,14,FALSE)</f>
        <v>#REF!</v>
      </c>
      <c r="K24" s="2" t="s">
        <v>1085</v>
      </c>
      <c r="L24" s="2"/>
      <c r="M24" s="2" t="s">
        <v>1310</v>
      </c>
      <c r="N24" s="2" t="s">
        <v>1311</v>
      </c>
      <c r="O24" s="2"/>
      <c r="P24" s="2"/>
      <c r="Q24" s="2" t="s">
        <v>1312</v>
      </c>
      <c r="R24" s="2" t="s">
        <v>1313</v>
      </c>
      <c r="S24" s="2"/>
      <c r="T24" s="2" t="s">
        <v>1313</v>
      </c>
      <c r="U24" s="2" t="s">
        <v>1314</v>
      </c>
      <c r="V24" s="2" t="s">
        <v>1421</v>
      </c>
      <c r="W24" s="2"/>
      <c r="X24" s="2" t="s">
        <v>1315</v>
      </c>
      <c r="Y24" s="2"/>
      <c r="Z24" s="2"/>
      <c r="AA24" s="2"/>
      <c r="AB24" s="2"/>
      <c r="AC24" s="2" t="s">
        <v>1226</v>
      </c>
      <c r="AD24" s="2" t="s">
        <v>1216</v>
      </c>
      <c r="AE24" s="2"/>
      <c r="AF24" s="2"/>
      <c r="AG24" s="2"/>
      <c r="AH24" s="2"/>
      <c r="AI24" s="2"/>
      <c r="AJ24" s="2"/>
      <c r="AK24" s="2"/>
      <c r="AL24" s="2"/>
      <c r="AM24" s="2"/>
      <c r="AN24" s="2"/>
      <c r="AO24" s="2"/>
      <c r="AP24" s="2"/>
      <c r="AQ24" s="2"/>
      <c r="AR24" s="2"/>
      <c r="AS24" s="2"/>
      <c r="AT24" s="2" t="s">
        <v>1227</v>
      </c>
      <c r="AU24" s="2"/>
      <c r="AV24" s="2" t="s">
        <v>1316</v>
      </c>
      <c r="AW24" s="14"/>
      <c r="AX24" s="14"/>
      <c r="AY24" s="14"/>
    </row>
    <row r="25" spans="2:51" ht="88.5" customHeight="1">
      <c r="B25" s="11" t="s">
        <v>652</v>
      </c>
      <c r="C25" s="11" t="s">
        <v>1898</v>
      </c>
      <c r="D25" s="2" t="s">
        <v>230</v>
      </c>
      <c r="E25" s="2" t="s">
        <v>231</v>
      </c>
      <c r="F25" s="2" t="s">
        <v>683</v>
      </c>
      <c r="G25" s="2" t="s">
        <v>350</v>
      </c>
      <c r="H25" s="8" t="e">
        <f>VLOOKUP(B25,#REF!,12,FALSE)</f>
        <v>#REF!</v>
      </c>
      <c r="I25" s="8" t="e">
        <f>VLOOKUP(B25,#REF!,13,FALSE)</f>
        <v>#REF!</v>
      </c>
      <c r="J25" s="8" t="e">
        <f>VLOOKUP(B25,#REF!,14,FALSE)</f>
        <v>#REF!</v>
      </c>
      <c r="K25" s="2" t="s">
        <v>1322</v>
      </c>
      <c r="L25" s="2"/>
      <c r="M25" s="2"/>
      <c r="N25" s="2" t="s">
        <v>1317</v>
      </c>
      <c r="O25" s="2"/>
      <c r="P25" s="2"/>
      <c r="Q25" s="2" t="s">
        <v>1318</v>
      </c>
      <c r="R25" s="2"/>
      <c r="S25" s="2"/>
      <c r="T25" s="2"/>
      <c r="U25" s="2" t="s">
        <v>1319</v>
      </c>
      <c r="V25" s="2" t="s">
        <v>1319</v>
      </c>
      <c r="W25" s="2"/>
      <c r="X25" s="2"/>
      <c r="Y25" s="2"/>
      <c r="Z25" s="2"/>
      <c r="AA25" s="2"/>
      <c r="AB25" s="2"/>
      <c r="AC25" s="2" t="s">
        <v>1226</v>
      </c>
      <c r="AD25" s="2" t="s">
        <v>1320</v>
      </c>
      <c r="AE25" s="2"/>
      <c r="AF25" s="2"/>
      <c r="AG25" s="2"/>
      <c r="AH25" s="2"/>
      <c r="AI25" s="2"/>
      <c r="AJ25" s="2"/>
      <c r="AK25" s="2"/>
      <c r="AL25" s="2"/>
      <c r="AM25" s="2"/>
      <c r="AN25" s="2"/>
      <c r="AO25" s="2"/>
      <c r="AP25" s="2"/>
      <c r="AQ25" s="2"/>
      <c r="AR25" s="2"/>
      <c r="AS25" s="2"/>
      <c r="AT25" s="2" t="s">
        <v>1321</v>
      </c>
      <c r="AU25" s="2"/>
      <c r="AV25" s="2" t="s">
        <v>1908</v>
      </c>
      <c r="AW25" s="14"/>
      <c r="AX25" s="14"/>
      <c r="AY25" s="14"/>
    </row>
    <row r="26" spans="2:51" ht="72" customHeight="1">
      <c r="B26" s="11" t="s">
        <v>653</v>
      </c>
      <c r="C26" s="11" t="s">
        <v>1898</v>
      </c>
      <c r="D26" s="2" t="s">
        <v>234</v>
      </c>
      <c r="E26" s="2" t="s">
        <v>235</v>
      </c>
      <c r="F26" s="2" t="s">
        <v>683</v>
      </c>
      <c r="G26" s="2" t="s">
        <v>353</v>
      </c>
      <c r="H26" s="8" t="e">
        <f>VLOOKUP(B26,#REF!,12,FALSE)</f>
        <v>#REF!</v>
      </c>
      <c r="I26" s="8" t="e">
        <f>VLOOKUP(B26,#REF!,13,FALSE)</f>
        <v>#REF!</v>
      </c>
      <c r="J26" s="8" t="e">
        <f>VLOOKUP(B26,#REF!,14,FALSE)</f>
        <v>#REF!</v>
      </c>
      <c r="K26" s="2" t="s">
        <v>1086</v>
      </c>
      <c r="L26" s="2"/>
      <c r="M26" s="2" t="s">
        <v>1295</v>
      </c>
      <c r="N26" s="2" t="s">
        <v>1323</v>
      </c>
      <c r="O26" s="2"/>
      <c r="P26" s="2"/>
      <c r="Q26" s="2" t="s">
        <v>1324</v>
      </c>
      <c r="R26" s="2" t="s">
        <v>1325</v>
      </c>
      <c r="S26" s="2"/>
      <c r="T26" s="2"/>
      <c r="U26" s="2" t="s">
        <v>1272</v>
      </c>
      <c r="V26" s="2" t="s">
        <v>1272</v>
      </c>
      <c r="W26" s="2"/>
      <c r="X26" s="2"/>
      <c r="Y26" s="2"/>
      <c r="Z26" s="2"/>
      <c r="AA26" s="2"/>
      <c r="AB26" s="2"/>
      <c r="AC26" s="2"/>
      <c r="AD26" s="2" t="s">
        <v>1216</v>
      </c>
      <c r="AE26" s="2"/>
      <c r="AF26" s="2"/>
      <c r="AG26" s="2"/>
      <c r="AH26" s="2"/>
      <c r="AI26" s="2"/>
      <c r="AJ26" s="2"/>
      <c r="AK26" s="2"/>
      <c r="AL26" s="2"/>
      <c r="AM26" s="2"/>
      <c r="AN26" s="2"/>
      <c r="AO26" s="2"/>
      <c r="AP26" s="2"/>
      <c r="AQ26" s="2"/>
      <c r="AR26" s="2"/>
      <c r="AS26" s="2"/>
      <c r="AT26" s="2"/>
      <c r="AU26" s="2"/>
      <c r="AV26" s="2" t="s">
        <v>1326</v>
      </c>
      <c r="AW26" s="14"/>
      <c r="AX26" s="14"/>
      <c r="AY26" s="14"/>
    </row>
    <row r="27" spans="2:51" ht="98.25" customHeight="1">
      <c r="B27" s="11" t="s">
        <v>654</v>
      </c>
      <c r="C27" s="11" t="s">
        <v>1898</v>
      </c>
      <c r="D27" s="2" t="s">
        <v>167</v>
      </c>
      <c r="E27" s="2" t="s">
        <v>239</v>
      </c>
      <c r="F27" s="2" t="s">
        <v>683</v>
      </c>
      <c r="G27" s="2" t="s">
        <v>315</v>
      </c>
      <c r="H27" s="8" t="e">
        <f>VLOOKUP(B27,#REF!,12,FALSE)</f>
        <v>#REF!</v>
      </c>
      <c r="I27" s="8" t="e">
        <f>VLOOKUP(B27,#REF!,13,FALSE)</f>
        <v>#REF!</v>
      </c>
      <c r="J27" s="8" t="e">
        <f>VLOOKUP(B27,#REF!,14,FALSE)</f>
        <v>#REF!</v>
      </c>
      <c r="K27" s="2" t="s">
        <v>1087</v>
      </c>
      <c r="L27" s="2" t="s">
        <v>1336</v>
      </c>
      <c r="M27" s="2"/>
      <c r="N27" s="2" t="s">
        <v>1296</v>
      </c>
      <c r="O27" s="2"/>
      <c r="P27" s="2"/>
      <c r="Q27" s="2"/>
      <c r="R27" s="2" t="s">
        <v>1509</v>
      </c>
      <c r="S27" s="2"/>
      <c r="T27" s="2"/>
      <c r="U27" s="2"/>
      <c r="V27" s="2"/>
      <c r="W27" s="2"/>
      <c r="X27" s="2"/>
      <c r="Y27" s="2"/>
      <c r="Z27" s="2"/>
      <c r="AA27" s="2"/>
      <c r="AB27" s="2"/>
      <c r="AC27" s="2"/>
      <c r="AD27" s="2" t="s">
        <v>1216</v>
      </c>
      <c r="AE27" s="2"/>
      <c r="AF27" s="2"/>
      <c r="AG27" s="2"/>
      <c r="AH27" s="2"/>
      <c r="AI27" s="2"/>
      <c r="AJ27" s="2"/>
      <c r="AK27" s="2"/>
      <c r="AL27" s="2"/>
      <c r="AM27" s="2"/>
      <c r="AN27" s="2"/>
      <c r="AO27" s="2"/>
      <c r="AP27" s="2"/>
      <c r="AQ27" s="2"/>
      <c r="AR27" s="2"/>
      <c r="AS27" s="2"/>
      <c r="AT27" s="2" t="s">
        <v>1250</v>
      </c>
      <c r="AU27" s="2"/>
      <c r="AV27" s="2"/>
      <c r="AW27" s="14"/>
      <c r="AX27" s="14"/>
      <c r="AY27" s="14"/>
    </row>
    <row r="28" spans="2:51" ht="96" customHeight="1">
      <c r="B28" s="11" t="s">
        <v>655</v>
      </c>
      <c r="C28" s="11" t="s">
        <v>1898</v>
      </c>
      <c r="D28" s="2" t="s">
        <v>136</v>
      </c>
      <c r="E28" s="2" t="s">
        <v>250</v>
      </c>
      <c r="F28" s="2" t="s">
        <v>683</v>
      </c>
      <c r="G28" s="2" t="s">
        <v>366</v>
      </c>
      <c r="H28" s="8" t="e">
        <f>VLOOKUP(B28,#REF!,12,FALSE)</f>
        <v>#REF!</v>
      </c>
      <c r="I28" s="8" t="e">
        <f>VLOOKUP(B28,#REF!,13,FALSE)</f>
        <v>#REF!</v>
      </c>
      <c r="J28" s="8" t="e">
        <f>VLOOKUP(B28,#REF!,14,FALSE)</f>
        <v>#REF!</v>
      </c>
      <c r="K28" s="2" t="s">
        <v>1088</v>
      </c>
      <c r="L28" s="2"/>
      <c r="M28" s="2" t="s">
        <v>1355</v>
      </c>
      <c r="N28" s="2" t="s">
        <v>1355</v>
      </c>
      <c r="O28" s="2"/>
      <c r="P28" s="2"/>
      <c r="Q28" s="2"/>
      <c r="R28" s="2" t="s">
        <v>1513</v>
      </c>
      <c r="S28" s="2"/>
      <c r="T28" s="2"/>
      <c r="U28" s="2" t="s">
        <v>1909</v>
      </c>
      <c r="V28" s="2" t="s">
        <v>1513</v>
      </c>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t="s">
        <v>1356</v>
      </c>
      <c r="AW28" s="14"/>
      <c r="AX28" s="14"/>
      <c r="AY28" s="14"/>
    </row>
    <row r="29" spans="2:51" ht="103.5" customHeight="1">
      <c r="B29" s="11" t="s">
        <v>657</v>
      </c>
      <c r="C29" s="11" t="s">
        <v>1898</v>
      </c>
      <c r="D29" s="2" t="s">
        <v>116</v>
      </c>
      <c r="E29" s="2" t="s">
        <v>186</v>
      </c>
      <c r="F29" s="2" t="s">
        <v>684</v>
      </c>
      <c r="G29" s="2" t="s">
        <v>324</v>
      </c>
      <c r="H29" s="8" t="e">
        <f>VLOOKUP(B29,#REF!,12,FALSE)</f>
        <v>#REF!</v>
      </c>
      <c r="I29" s="8" t="e">
        <f>VLOOKUP(B29,#REF!,13,FALSE)</f>
        <v>#REF!</v>
      </c>
      <c r="J29" s="8" t="e">
        <f>VLOOKUP(B29,#REF!,14,FALSE)</f>
        <v>#REF!</v>
      </c>
      <c r="K29" s="2" t="s">
        <v>1089</v>
      </c>
      <c r="L29" s="2" t="s">
        <v>1343</v>
      </c>
      <c r="M29" s="2" t="s">
        <v>1337</v>
      </c>
      <c r="N29" s="2" t="s">
        <v>1338</v>
      </c>
      <c r="O29" s="2"/>
      <c r="P29" s="2"/>
      <c r="Q29" s="2" t="s">
        <v>1358</v>
      </c>
      <c r="R29" s="2" t="s">
        <v>1330</v>
      </c>
      <c r="S29" s="2"/>
      <c r="T29" s="2" t="s">
        <v>1330</v>
      </c>
      <c r="U29" s="2" t="s">
        <v>1369</v>
      </c>
      <c r="V29" s="2" t="s">
        <v>1369</v>
      </c>
      <c r="W29" s="2"/>
      <c r="X29" s="2"/>
      <c r="Y29" s="2"/>
      <c r="Z29" s="2"/>
      <c r="AA29" s="2"/>
      <c r="AB29" s="2"/>
      <c r="AC29" s="2" t="s">
        <v>1226</v>
      </c>
      <c r="AD29" s="2" t="s">
        <v>1216</v>
      </c>
      <c r="AE29" s="2"/>
      <c r="AF29" s="2"/>
      <c r="AG29" s="2"/>
      <c r="AH29" s="2"/>
      <c r="AI29" s="2"/>
      <c r="AJ29" s="2"/>
      <c r="AK29" s="2"/>
      <c r="AL29" s="2"/>
      <c r="AM29" s="2"/>
      <c r="AN29" s="2"/>
      <c r="AO29" s="2"/>
      <c r="AP29" s="2"/>
      <c r="AQ29" s="2"/>
      <c r="AR29" s="2"/>
      <c r="AS29" s="2"/>
      <c r="AT29" s="2" t="s">
        <v>1227</v>
      </c>
      <c r="AU29" s="2"/>
      <c r="AV29" s="2"/>
      <c r="AW29" s="14"/>
      <c r="AX29" s="14"/>
      <c r="AY29" s="14"/>
    </row>
    <row r="30" spans="2:51" ht="80.25" customHeight="1">
      <c r="B30" s="11" t="s">
        <v>658</v>
      </c>
      <c r="C30" s="11" t="s">
        <v>1898</v>
      </c>
      <c r="D30" s="2" t="s">
        <v>127</v>
      </c>
      <c r="E30" s="2" t="s">
        <v>195</v>
      </c>
      <c r="F30" s="2" t="s">
        <v>684</v>
      </c>
      <c r="G30" s="2" t="s">
        <v>315</v>
      </c>
      <c r="H30" s="8" t="e">
        <f>VLOOKUP(B30,#REF!,12,FALSE)</f>
        <v>#REF!</v>
      </c>
      <c r="I30" s="8" t="e">
        <f>VLOOKUP(B30,#REF!,13,FALSE)</f>
        <v>#REF!</v>
      </c>
      <c r="J30" s="8" t="e">
        <f>VLOOKUP(B30,#REF!,14,FALSE)</f>
        <v>#REF!</v>
      </c>
      <c r="K30" s="2" t="s">
        <v>1090</v>
      </c>
      <c r="L30" s="2" t="s">
        <v>1351</v>
      </c>
      <c r="M30" s="2"/>
      <c r="N30" s="2" t="s">
        <v>1269</v>
      </c>
      <c r="O30" s="2"/>
      <c r="P30" s="2" t="s">
        <v>1373</v>
      </c>
      <c r="Q30" s="2" t="s">
        <v>1357</v>
      </c>
      <c r="R30" s="2" t="s">
        <v>1910</v>
      </c>
      <c r="S30" s="2"/>
      <c r="T30" s="2" t="s">
        <v>1910</v>
      </c>
      <c r="U30" s="2" t="s">
        <v>1319</v>
      </c>
      <c r="V30" s="2" t="s">
        <v>1319</v>
      </c>
      <c r="W30" s="2"/>
      <c r="X30" s="2"/>
      <c r="Y30" s="2"/>
      <c r="Z30" s="2"/>
      <c r="AA30" s="2"/>
      <c r="AB30" s="2"/>
      <c r="AC30" s="2"/>
      <c r="AD30" s="2"/>
      <c r="AE30" s="2"/>
      <c r="AF30" s="2"/>
      <c r="AG30" s="2"/>
      <c r="AH30" s="2"/>
      <c r="AI30" s="2"/>
      <c r="AJ30" s="2"/>
      <c r="AK30" s="2"/>
      <c r="AL30" s="2"/>
      <c r="AM30" s="2"/>
      <c r="AN30" s="2"/>
      <c r="AO30" s="2"/>
      <c r="AP30" s="2"/>
      <c r="AQ30" s="2"/>
      <c r="AR30" s="2"/>
      <c r="AS30" s="2"/>
      <c r="AT30" s="2" t="s">
        <v>1374</v>
      </c>
      <c r="AU30" s="2"/>
      <c r="AV30" s="2"/>
      <c r="AW30" s="14"/>
      <c r="AX30" s="14"/>
      <c r="AY30" s="14"/>
    </row>
    <row r="31" spans="2:51" ht="102.75" customHeight="1">
      <c r="B31" s="11" t="s">
        <v>659</v>
      </c>
      <c r="C31" s="11" t="s">
        <v>1898</v>
      </c>
      <c r="D31" s="2" t="s">
        <v>212</v>
      </c>
      <c r="E31" s="2" t="s">
        <v>215</v>
      </c>
      <c r="F31" s="2" t="s">
        <v>684</v>
      </c>
      <c r="G31" s="2" t="s">
        <v>341</v>
      </c>
      <c r="H31" s="8" t="e">
        <f>VLOOKUP(B31,#REF!,12,FALSE)</f>
        <v>#REF!</v>
      </c>
      <c r="I31" s="8" t="e">
        <f>VLOOKUP(B31,#REF!,13,FALSE)</f>
        <v>#REF!</v>
      </c>
      <c r="J31" s="8" t="e">
        <f>VLOOKUP(B31,#REF!,14,FALSE)</f>
        <v>#REF!</v>
      </c>
      <c r="K31" s="2" t="s">
        <v>1091</v>
      </c>
      <c r="L31" s="2" t="s">
        <v>1343</v>
      </c>
      <c r="M31" s="2" t="s">
        <v>1910</v>
      </c>
      <c r="N31" s="2" t="s">
        <v>1224</v>
      </c>
      <c r="O31" s="2"/>
      <c r="P31" s="2" t="s">
        <v>1347</v>
      </c>
      <c r="Q31" s="2" t="s">
        <v>1239</v>
      </c>
      <c r="R31" s="2"/>
      <c r="S31" s="2"/>
      <c r="T31" s="2" t="s">
        <v>1272</v>
      </c>
      <c r="U31" s="2" t="s">
        <v>1375</v>
      </c>
      <c r="V31" s="2" t="s">
        <v>1375</v>
      </c>
      <c r="W31" s="2"/>
      <c r="X31" s="2"/>
      <c r="Y31" s="2"/>
      <c r="Z31" s="2"/>
      <c r="AA31" s="2"/>
      <c r="AB31" s="2"/>
      <c r="AC31" s="2" t="s">
        <v>1226</v>
      </c>
      <c r="AD31" s="2"/>
      <c r="AE31" s="2"/>
      <c r="AF31" s="2"/>
      <c r="AG31" s="2"/>
      <c r="AH31" s="2"/>
      <c r="AI31" s="2"/>
      <c r="AJ31" s="2"/>
      <c r="AK31" s="2"/>
      <c r="AL31" s="2"/>
      <c r="AM31" s="2"/>
      <c r="AN31" s="2"/>
      <c r="AO31" s="2"/>
      <c r="AP31" s="2"/>
      <c r="AQ31" s="2"/>
      <c r="AR31" s="2"/>
      <c r="AS31" s="2"/>
      <c r="AT31" s="2" t="s">
        <v>1376</v>
      </c>
      <c r="AU31" s="2"/>
      <c r="AV31" s="2"/>
      <c r="AW31" s="14"/>
      <c r="AX31" s="14"/>
      <c r="AY31" s="14"/>
    </row>
    <row r="32" spans="2:51" ht="90" customHeight="1">
      <c r="B32" s="11" t="s">
        <v>660</v>
      </c>
      <c r="C32" s="11" t="s">
        <v>1898</v>
      </c>
      <c r="D32" s="2" t="s">
        <v>118</v>
      </c>
      <c r="E32" s="2" t="s">
        <v>216</v>
      </c>
      <c r="F32" s="2" t="s">
        <v>684</v>
      </c>
      <c r="G32" s="2" t="s">
        <v>342</v>
      </c>
      <c r="H32" s="8" t="e">
        <f>VLOOKUP(B32,#REF!,12,FALSE)</f>
        <v>#REF!</v>
      </c>
      <c r="I32" s="8" t="e">
        <f>VLOOKUP(B32,#REF!,13,FALSE)</f>
        <v>#REF!</v>
      </c>
      <c r="J32" s="8" t="e">
        <f>VLOOKUP(B32,#REF!,14,FALSE)</f>
        <v>#REF!</v>
      </c>
      <c r="K32" s="2" t="s">
        <v>1093</v>
      </c>
      <c r="L32" s="2" t="s">
        <v>1353</v>
      </c>
      <c r="M32" s="2"/>
      <c r="N32" s="2" t="s">
        <v>1323</v>
      </c>
      <c r="O32" s="2"/>
      <c r="P32" s="2"/>
      <c r="Q32" s="2" t="s">
        <v>1359</v>
      </c>
      <c r="R32" s="2" t="s">
        <v>1354</v>
      </c>
      <c r="S32" s="2"/>
      <c r="T32" s="2"/>
      <c r="U32" s="2"/>
      <c r="V32" s="2"/>
      <c r="W32" s="2"/>
      <c r="X32" s="2"/>
      <c r="Y32" s="2"/>
      <c r="Z32" s="2"/>
      <c r="AA32" s="2"/>
      <c r="AB32" s="2"/>
      <c r="AC32" s="2" t="s">
        <v>1286</v>
      </c>
      <c r="AD32" s="2"/>
      <c r="AE32" s="2"/>
      <c r="AF32" s="2"/>
      <c r="AG32" s="2"/>
      <c r="AH32" s="2"/>
      <c r="AI32" s="2"/>
      <c r="AJ32" s="2"/>
      <c r="AK32" s="2"/>
      <c r="AL32" s="2"/>
      <c r="AM32" s="2"/>
      <c r="AN32" s="2"/>
      <c r="AO32" s="2"/>
      <c r="AP32" s="2"/>
      <c r="AQ32" s="2"/>
      <c r="AR32" s="2"/>
      <c r="AS32" s="2"/>
      <c r="AT32" s="2" t="s">
        <v>1250</v>
      </c>
      <c r="AU32" s="2"/>
      <c r="AV32" s="2" t="s">
        <v>1092</v>
      </c>
      <c r="AW32" s="14"/>
      <c r="AX32" s="14"/>
      <c r="AY32" s="14"/>
    </row>
    <row r="33" spans="2:51" ht="94.5" customHeight="1">
      <c r="B33" s="11" t="s">
        <v>671</v>
      </c>
      <c r="C33" s="11" t="s">
        <v>1898</v>
      </c>
      <c r="D33" s="2" t="s">
        <v>138</v>
      </c>
      <c r="E33" s="2" t="s">
        <v>180</v>
      </c>
      <c r="F33" s="2" t="s">
        <v>316</v>
      </c>
      <c r="G33" s="2" t="s">
        <v>317</v>
      </c>
      <c r="H33" s="8" t="e">
        <f>VLOOKUP(B33,#REF!,12,FALSE)</f>
        <v>#REF!</v>
      </c>
      <c r="I33" s="8" t="e">
        <f>VLOOKUP(B33,#REF!,13,FALSE)</f>
        <v>#REF!</v>
      </c>
      <c r="J33" s="8" t="e">
        <f>VLOOKUP(B33,#REF!,14,FALSE)</f>
        <v>#REF!</v>
      </c>
      <c r="K33" s="2" t="s">
        <v>1099</v>
      </c>
      <c r="L33" s="2"/>
      <c r="M33" s="2" t="s">
        <v>1377</v>
      </c>
      <c r="N33" s="2"/>
      <c r="O33" s="2"/>
      <c r="P33" s="2" t="s">
        <v>1378</v>
      </c>
      <c r="Q33" s="2"/>
      <c r="R33" s="2"/>
      <c r="S33" s="2"/>
      <c r="T33" s="2"/>
      <c r="U33" s="2"/>
      <c r="V33" s="2"/>
      <c r="W33" s="2"/>
      <c r="X33" s="2"/>
      <c r="Y33" s="2"/>
      <c r="Z33" s="2"/>
      <c r="AA33" s="2"/>
      <c r="AB33" s="2" t="s">
        <v>1379</v>
      </c>
      <c r="AC33" s="2"/>
      <c r="AD33" s="2"/>
      <c r="AE33" s="2"/>
      <c r="AF33" s="2"/>
      <c r="AG33" s="2"/>
      <c r="AH33" s="2"/>
      <c r="AI33" s="2"/>
      <c r="AJ33" s="2"/>
      <c r="AK33" s="2"/>
      <c r="AL33" s="2"/>
      <c r="AM33" s="2"/>
      <c r="AN33" s="2"/>
      <c r="AO33" s="2"/>
      <c r="AP33" s="2"/>
      <c r="AQ33" s="2"/>
      <c r="AR33" s="2"/>
      <c r="AS33" s="2"/>
      <c r="AT33" s="2" t="s">
        <v>1380</v>
      </c>
      <c r="AU33" s="2"/>
      <c r="AV33" s="2"/>
      <c r="AW33" s="14"/>
      <c r="AX33" s="14"/>
      <c r="AY33" s="14"/>
    </row>
    <row r="34" spans="2:51" ht="91.5" customHeight="1">
      <c r="B34" s="11" t="s">
        <v>670</v>
      </c>
      <c r="C34" s="11" t="s">
        <v>1898</v>
      </c>
      <c r="D34" s="2" t="s">
        <v>138</v>
      </c>
      <c r="E34" s="2" t="s">
        <v>181</v>
      </c>
      <c r="F34" s="2" t="s">
        <v>316</v>
      </c>
      <c r="G34" s="2" t="s">
        <v>318</v>
      </c>
      <c r="H34" s="8" t="e">
        <f>VLOOKUP(B34,#REF!,12,FALSE)</f>
        <v>#REF!</v>
      </c>
      <c r="I34" s="8" t="e">
        <f>VLOOKUP(B34,#REF!,13,FALSE)</f>
        <v>#REF!</v>
      </c>
      <c r="J34" s="8" t="e">
        <f>VLOOKUP(B34,#REF!,14,FALSE)</f>
        <v>#REF!</v>
      </c>
      <c r="K34" s="2" t="s">
        <v>1097</v>
      </c>
      <c r="L34" s="2" t="s">
        <v>1381</v>
      </c>
      <c r="M34" s="2" t="s">
        <v>1382</v>
      </c>
      <c r="N34" s="2"/>
      <c r="O34" s="2"/>
      <c r="P34" s="2" t="s">
        <v>1382</v>
      </c>
      <c r="Q34" s="2" t="s">
        <v>1290</v>
      </c>
      <c r="R34" s="2" t="s">
        <v>1332</v>
      </c>
      <c r="S34" s="2"/>
      <c r="T34" s="2" t="s">
        <v>1332</v>
      </c>
      <c r="U34" s="2" t="s">
        <v>1333</v>
      </c>
      <c r="V34" s="2" t="s">
        <v>1333</v>
      </c>
      <c r="W34" s="2"/>
      <c r="X34" s="2"/>
      <c r="Y34" s="2"/>
      <c r="Z34" s="2"/>
      <c r="AA34" s="2"/>
      <c r="AB34" s="13"/>
      <c r="AC34" s="2"/>
      <c r="AD34" s="2"/>
      <c r="AE34" s="2"/>
      <c r="AF34" s="2"/>
      <c r="AG34" s="2"/>
      <c r="AH34" s="2" t="s">
        <v>1383</v>
      </c>
      <c r="AI34" s="2"/>
      <c r="AJ34" s="2" t="s">
        <v>1384</v>
      </c>
      <c r="AK34" s="2"/>
      <c r="AL34" s="2"/>
      <c r="AM34" s="2"/>
      <c r="AN34" s="2"/>
      <c r="AO34" s="2"/>
      <c r="AP34" s="2"/>
      <c r="AQ34" s="2"/>
      <c r="AR34" s="2"/>
      <c r="AS34" s="2"/>
      <c r="AT34" s="2" t="s">
        <v>1442</v>
      </c>
      <c r="AU34" s="2"/>
      <c r="AV34" s="2" t="s">
        <v>1098</v>
      </c>
      <c r="AW34" s="14"/>
      <c r="AX34" s="14"/>
      <c r="AY34" s="14"/>
    </row>
    <row r="35" spans="2:51" ht="91.5" customHeight="1">
      <c r="B35" s="11" t="s">
        <v>666</v>
      </c>
      <c r="C35" s="11" t="s">
        <v>1898</v>
      </c>
      <c r="D35" s="2" t="s">
        <v>164</v>
      </c>
      <c r="E35" s="2" t="s">
        <v>227</v>
      </c>
      <c r="F35" s="2" t="s">
        <v>316</v>
      </c>
      <c r="G35" s="2" t="s">
        <v>348</v>
      </c>
      <c r="H35" s="8" t="e">
        <f>VLOOKUP(B35,#REF!,12,FALSE)</f>
        <v>#REF!</v>
      </c>
      <c r="I35" s="8" t="e">
        <f>VLOOKUP(B35,#REF!,13,FALSE)</f>
        <v>#REF!</v>
      </c>
      <c r="J35" s="8" t="e">
        <f>VLOOKUP(B35,#REF!,14,FALSE)</f>
        <v>#REF!</v>
      </c>
      <c r="K35" s="2" t="s">
        <v>1100</v>
      </c>
      <c r="L35" s="2"/>
      <c r="M35" s="2" t="s">
        <v>1385</v>
      </c>
      <c r="N35" s="2"/>
      <c r="O35" s="2"/>
      <c r="P35" s="2"/>
      <c r="Q35" s="2"/>
      <c r="R35" s="2" t="s">
        <v>1386</v>
      </c>
      <c r="S35" s="2"/>
      <c r="T35" s="2" t="s">
        <v>1387</v>
      </c>
      <c r="U35" s="2" t="s">
        <v>1388</v>
      </c>
      <c r="V35" s="2" t="s">
        <v>1388</v>
      </c>
      <c r="W35" s="2"/>
      <c r="X35" s="2"/>
      <c r="Y35" s="2"/>
      <c r="Z35" s="2"/>
      <c r="AA35" s="2"/>
      <c r="AB35" s="2"/>
      <c r="AC35" s="2" t="s">
        <v>1363</v>
      </c>
      <c r="AD35" s="2"/>
      <c r="AE35" s="2"/>
      <c r="AF35" s="2"/>
      <c r="AG35" s="2"/>
      <c r="AH35" s="2" t="s">
        <v>1389</v>
      </c>
      <c r="AI35" s="2"/>
      <c r="AJ35" s="2"/>
      <c r="AK35" s="2"/>
      <c r="AL35" s="2"/>
      <c r="AM35" s="2"/>
      <c r="AN35" s="2"/>
      <c r="AO35" s="2"/>
      <c r="AP35" s="2"/>
      <c r="AQ35" s="2"/>
      <c r="AR35" s="2"/>
      <c r="AS35" s="2"/>
      <c r="AT35" s="2" t="s">
        <v>1250</v>
      </c>
      <c r="AU35" s="2"/>
      <c r="AV35" s="2" t="s">
        <v>1390</v>
      </c>
      <c r="AW35" s="14"/>
      <c r="AX35" s="14"/>
      <c r="AY35" s="14"/>
    </row>
    <row r="36" spans="2:51" ht="67.5" customHeight="1">
      <c r="B36" s="11" t="s">
        <v>667</v>
      </c>
      <c r="C36" s="11" t="s">
        <v>1898</v>
      </c>
      <c r="D36" s="2" t="s">
        <v>123</v>
      </c>
      <c r="E36" s="2" t="s">
        <v>243</v>
      </c>
      <c r="F36" s="2" t="s">
        <v>316</v>
      </c>
      <c r="G36" s="2" t="s">
        <v>359</v>
      </c>
      <c r="H36" s="8" t="e">
        <f>VLOOKUP(B36,#REF!,12,FALSE)</f>
        <v>#REF!</v>
      </c>
      <c r="I36" s="8" t="e">
        <f>VLOOKUP(B36,#REF!,13,FALSE)</f>
        <v>#REF!</v>
      </c>
      <c r="J36" s="8" t="e">
        <f>VLOOKUP(B36,#REF!,14,FALSE)</f>
        <v>#REF!</v>
      </c>
      <c r="K36" s="2" t="s">
        <v>1101</v>
      </c>
      <c r="L36" s="2"/>
      <c r="M36" s="2"/>
      <c r="N36" s="2"/>
      <c r="O36" s="2"/>
      <c r="P36" s="2"/>
      <c r="Q36" s="2"/>
      <c r="R36" s="2"/>
      <c r="S36" s="2"/>
      <c r="T36" s="2"/>
      <c r="U36" s="2"/>
      <c r="V36" s="2"/>
      <c r="W36" s="2"/>
      <c r="X36" s="2"/>
      <c r="Y36" s="2"/>
      <c r="Z36" s="2"/>
      <c r="AA36" s="2"/>
      <c r="AB36" s="2"/>
      <c r="AC36" s="2"/>
      <c r="AD36" s="2"/>
      <c r="AE36" s="2"/>
      <c r="AF36" s="2"/>
      <c r="AG36" s="2"/>
      <c r="AH36" s="2" t="s">
        <v>1391</v>
      </c>
      <c r="AI36" s="2"/>
      <c r="AJ36" s="2" t="s">
        <v>1911</v>
      </c>
      <c r="AK36" s="2"/>
      <c r="AL36" s="2"/>
      <c r="AM36" s="2"/>
      <c r="AN36" s="2"/>
      <c r="AO36" s="2"/>
      <c r="AP36" s="2"/>
      <c r="AQ36" s="2"/>
      <c r="AR36" s="2"/>
      <c r="AS36" s="2"/>
      <c r="AT36" s="2" t="s">
        <v>1391</v>
      </c>
      <c r="AU36" s="2"/>
      <c r="AV36" s="18" t="s">
        <v>832</v>
      </c>
      <c r="AW36" s="14"/>
      <c r="AX36" s="14"/>
      <c r="AY36" s="14"/>
    </row>
    <row r="37" spans="2:51" ht="79.5" customHeight="1">
      <c r="B37" s="11" t="s">
        <v>668</v>
      </c>
      <c r="C37" s="11" t="s">
        <v>1898</v>
      </c>
      <c r="D37" s="2" t="s">
        <v>136</v>
      </c>
      <c r="E37" s="2" t="s">
        <v>251</v>
      </c>
      <c r="F37" s="2" t="s">
        <v>316</v>
      </c>
      <c r="G37" s="2" t="s">
        <v>367</v>
      </c>
      <c r="H37" s="8" t="e">
        <f>VLOOKUP(B37,#REF!,12,FALSE)</f>
        <v>#REF!</v>
      </c>
      <c r="I37" s="8" t="e">
        <f>VLOOKUP(B37,#REF!,13,FALSE)</f>
        <v>#REF!</v>
      </c>
      <c r="J37" s="8" t="e">
        <f>VLOOKUP(B37,#REF!,14,FALSE)</f>
        <v>#REF!</v>
      </c>
      <c r="K37" s="2" t="s">
        <v>1102</v>
      </c>
      <c r="L37" s="2"/>
      <c r="M37" s="2"/>
      <c r="N37" s="2"/>
      <c r="O37" s="2"/>
      <c r="P37" s="2"/>
      <c r="Q37" s="2"/>
      <c r="R37" s="2" t="s">
        <v>1327</v>
      </c>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t="s">
        <v>1227</v>
      </c>
      <c r="AU37" s="2"/>
      <c r="AV37" s="2"/>
      <c r="AW37" s="14"/>
      <c r="AX37" s="14"/>
      <c r="AY37" s="14"/>
    </row>
    <row r="38" spans="2:51" ht="117.75" customHeight="1">
      <c r="B38" s="11" t="s">
        <v>669</v>
      </c>
      <c r="C38" s="11" t="s">
        <v>1898</v>
      </c>
      <c r="D38" s="2" t="s">
        <v>254</v>
      </c>
      <c r="E38" s="2" t="s">
        <v>255</v>
      </c>
      <c r="F38" s="2" t="s">
        <v>316</v>
      </c>
      <c r="G38" s="2" t="s">
        <v>367</v>
      </c>
      <c r="H38" s="8" t="e">
        <f>VLOOKUP(B38,#REF!,12,FALSE)</f>
        <v>#REF!</v>
      </c>
      <c r="I38" s="8" t="e">
        <f>VLOOKUP(B38,#REF!,13,FALSE)</f>
        <v>#REF!</v>
      </c>
      <c r="J38" s="8" t="e">
        <f>VLOOKUP(B38,#REF!,14,FALSE)</f>
        <v>#REF!</v>
      </c>
      <c r="K38" s="2" t="s">
        <v>1103</v>
      </c>
      <c r="L38" s="2"/>
      <c r="M38" s="2" t="s">
        <v>989</v>
      </c>
      <c r="N38" s="2"/>
      <c r="O38" s="2"/>
      <c r="P38" s="2"/>
      <c r="Q38" s="2"/>
      <c r="R38" s="2" t="s">
        <v>1392</v>
      </c>
      <c r="S38" s="2"/>
      <c r="T38" s="2"/>
      <c r="U38" s="2" t="s">
        <v>1393</v>
      </c>
      <c r="V38" s="2"/>
      <c r="W38" s="2"/>
      <c r="X38" s="2"/>
      <c r="Y38" s="2"/>
      <c r="Z38" s="2"/>
      <c r="AA38" s="2"/>
      <c r="AB38" s="2"/>
      <c r="AC38" s="2" t="s">
        <v>1394</v>
      </c>
      <c r="AD38" s="2"/>
      <c r="AE38" s="2"/>
      <c r="AF38" s="2"/>
      <c r="AG38" s="2"/>
      <c r="AH38" s="2" t="s">
        <v>1395</v>
      </c>
      <c r="AI38" s="2"/>
      <c r="AJ38" s="2" t="s">
        <v>1396</v>
      </c>
      <c r="AK38" s="2"/>
      <c r="AL38" s="2"/>
      <c r="AM38" s="2"/>
      <c r="AN38" s="2"/>
      <c r="AO38" s="2"/>
      <c r="AP38" s="2"/>
      <c r="AQ38" s="2"/>
      <c r="AR38" s="2"/>
      <c r="AS38" s="2"/>
      <c r="AT38" s="2" t="s">
        <v>1397</v>
      </c>
      <c r="AU38" s="2"/>
      <c r="AV38" s="2" t="s">
        <v>1398</v>
      </c>
      <c r="AW38" s="14"/>
      <c r="AX38" s="14"/>
      <c r="AY38" s="14"/>
    </row>
    <row r="39" spans="2:51" ht="103.5" customHeight="1">
      <c r="B39" s="11" t="s">
        <v>672</v>
      </c>
      <c r="C39" s="11" t="s">
        <v>1898</v>
      </c>
      <c r="D39" s="2" t="s">
        <v>162</v>
      </c>
      <c r="E39" s="2" t="s">
        <v>184</v>
      </c>
      <c r="F39" s="2" t="s">
        <v>321</v>
      </c>
      <c r="G39" s="2" t="s">
        <v>322</v>
      </c>
      <c r="H39" s="8" t="e">
        <f>VLOOKUP(B39,#REF!,12,FALSE)</f>
        <v>#REF!</v>
      </c>
      <c r="I39" s="8" t="e">
        <f>VLOOKUP(B39,#REF!,13,FALSE)</f>
        <v>#REF!</v>
      </c>
      <c r="J39" s="8" t="e">
        <f>VLOOKUP(B39,#REF!,14,FALSE)</f>
        <v>#REF!</v>
      </c>
      <c r="K39" s="2" t="s">
        <v>1104</v>
      </c>
      <c r="L39" s="2" t="s">
        <v>1352</v>
      </c>
      <c r="M39" s="2" t="s">
        <v>1272</v>
      </c>
      <c r="N39" s="2"/>
      <c r="O39" s="2"/>
      <c r="P39" s="2" t="s">
        <v>1400</v>
      </c>
      <c r="Q39" s="2"/>
      <c r="R39" s="13"/>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t="s">
        <v>1401</v>
      </c>
      <c r="AU39" s="2"/>
      <c r="AV39" s="2"/>
      <c r="AW39" s="14"/>
      <c r="AX39" s="14"/>
      <c r="AY39" s="14"/>
    </row>
    <row r="40" spans="2:51" ht="75" customHeight="1">
      <c r="B40" s="11" t="s">
        <v>673</v>
      </c>
      <c r="C40" s="11" t="s">
        <v>1898</v>
      </c>
      <c r="D40" s="2" t="s">
        <v>132</v>
      </c>
      <c r="E40" s="2" t="s">
        <v>185</v>
      </c>
      <c r="F40" s="2" t="s">
        <v>321</v>
      </c>
      <c r="G40" s="2" t="s">
        <v>323</v>
      </c>
      <c r="H40" s="8" t="e">
        <f>VLOOKUP(B40,#REF!,12,FALSE)</f>
        <v>#REF!</v>
      </c>
      <c r="I40" s="8" t="e">
        <f>VLOOKUP(B40,#REF!,13,FALSE)</f>
        <v>#REF!</v>
      </c>
      <c r="J40" s="8" t="e">
        <f>VLOOKUP(B40,#REF!,14,FALSE)</f>
        <v>#REF!</v>
      </c>
      <c r="K40" s="2" t="s">
        <v>1105</v>
      </c>
      <c r="L40" s="2"/>
      <c r="M40" s="2" t="s">
        <v>989</v>
      </c>
      <c r="N40" s="2"/>
      <c r="O40" s="2"/>
      <c r="P40" s="2" t="s">
        <v>1402</v>
      </c>
      <c r="Q40" s="2"/>
      <c r="R40" s="2" t="s">
        <v>1509</v>
      </c>
      <c r="S40" s="2"/>
      <c r="T40" s="2"/>
      <c r="U40" s="2" t="s">
        <v>1333</v>
      </c>
      <c r="V40" s="2" t="s">
        <v>1333</v>
      </c>
      <c r="W40" s="2"/>
      <c r="X40" s="2"/>
      <c r="Y40" s="2"/>
      <c r="Z40" s="2"/>
      <c r="AA40" s="2"/>
      <c r="AB40" s="2" t="s">
        <v>1403</v>
      </c>
      <c r="AC40" s="2"/>
      <c r="AD40" s="2"/>
      <c r="AE40" s="2" t="s">
        <v>1404</v>
      </c>
      <c r="AF40" s="2" t="s">
        <v>1404</v>
      </c>
      <c r="AG40" s="2"/>
      <c r="AH40" s="2"/>
      <c r="AI40" s="2"/>
      <c r="AJ40" s="2" t="s">
        <v>1405</v>
      </c>
      <c r="AK40" s="2"/>
      <c r="AL40" s="2"/>
      <c r="AM40" s="2"/>
      <c r="AN40" s="2"/>
      <c r="AO40" s="2"/>
      <c r="AP40" s="2"/>
      <c r="AQ40" s="2"/>
      <c r="AR40" s="2"/>
      <c r="AS40" s="2" t="s">
        <v>1406</v>
      </c>
      <c r="AT40" s="2" t="s">
        <v>1227</v>
      </c>
      <c r="AU40" s="2"/>
      <c r="AV40" s="2"/>
      <c r="AW40" s="14"/>
      <c r="AX40" s="14"/>
      <c r="AY40" s="14"/>
    </row>
    <row r="41" spans="2:51" ht="81.75" customHeight="1">
      <c r="B41" s="11" t="s">
        <v>674</v>
      </c>
      <c r="C41" s="11" t="s">
        <v>1898</v>
      </c>
      <c r="D41" s="2" t="s">
        <v>191</v>
      </c>
      <c r="E41" s="2" t="s">
        <v>192</v>
      </c>
      <c r="F41" s="2" t="s">
        <v>321</v>
      </c>
      <c r="G41" s="2" t="s">
        <v>330</v>
      </c>
      <c r="H41" s="8" t="e">
        <f>VLOOKUP(B41,#REF!,12,FALSE)</f>
        <v>#REF!</v>
      </c>
      <c r="I41" s="8" t="e">
        <f>VLOOKUP(B41,#REF!,13,FALSE)</f>
        <v>#REF!</v>
      </c>
      <c r="J41" s="8" t="e">
        <f>VLOOKUP(B41,#REF!,14,FALSE)</f>
        <v>#REF!</v>
      </c>
      <c r="K41" s="2" t="s">
        <v>1107</v>
      </c>
      <c r="L41" s="2"/>
      <c r="M41" s="2" t="s">
        <v>1342</v>
      </c>
      <c r="N41" s="2"/>
      <c r="O41" s="2"/>
      <c r="P41" s="2"/>
      <c r="Q41" s="2"/>
      <c r="R41" s="2"/>
      <c r="S41" s="2"/>
      <c r="T41" s="2"/>
      <c r="U41" s="2" t="s">
        <v>1368</v>
      </c>
      <c r="V41" s="2" t="s">
        <v>1368</v>
      </c>
      <c r="W41" s="2"/>
      <c r="X41" s="2"/>
      <c r="Y41" s="2"/>
      <c r="Z41" s="2"/>
      <c r="AA41" s="2"/>
      <c r="AB41" s="2"/>
      <c r="AC41" s="2"/>
      <c r="AD41" s="2"/>
      <c r="AE41" s="2" t="s">
        <v>1407</v>
      </c>
      <c r="AF41" s="2" t="s">
        <v>1408</v>
      </c>
      <c r="AG41" s="2" t="s">
        <v>1409</v>
      </c>
      <c r="AH41" s="2" t="s">
        <v>1912</v>
      </c>
      <c r="AI41" s="2"/>
      <c r="AJ41" s="2" t="s">
        <v>1410</v>
      </c>
      <c r="AK41" s="2" t="s">
        <v>1410</v>
      </c>
      <c r="AL41" s="2"/>
      <c r="AM41" s="2"/>
      <c r="AN41" s="2"/>
      <c r="AO41" s="2"/>
      <c r="AP41" s="2"/>
      <c r="AQ41" s="2"/>
      <c r="AR41" s="2"/>
      <c r="AS41" s="2"/>
      <c r="AT41" s="2" t="s">
        <v>1411</v>
      </c>
      <c r="AU41" s="2"/>
      <c r="AV41" s="2" t="s">
        <v>1106</v>
      </c>
      <c r="AW41" s="14"/>
      <c r="AX41" s="14"/>
      <c r="AY41" s="14"/>
    </row>
    <row r="42" spans="2:51" ht="73.5" customHeight="1">
      <c r="B42" s="11" t="s">
        <v>675</v>
      </c>
      <c r="C42" s="11" t="s">
        <v>1898</v>
      </c>
      <c r="D42" s="2" t="s">
        <v>196</v>
      </c>
      <c r="E42" s="2" t="s">
        <v>197</v>
      </c>
      <c r="F42" s="2" t="s">
        <v>321</v>
      </c>
      <c r="G42" s="2" t="s">
        <v>331</v>
      </c>
      <c r="H42" s="8" t="e">
        <f>VLOOKUP(B42,#REF!,12,FALSE)</f>
        <v>#REF!</v>
      </c>
      <c r="I42" s="8" t="e">
        <f>VLOOKUP(B42,#REF!,13,FALSE)</f>
        <v>#REF!</v>
      </c>
      <c r="J42" s="8" t="e">
        <f>VLOOKUP(B42,#REF!,14,FALSE)</f>
        <v>#REF!</v>
      </c>
      <c r="K42" s="2" t="s">
        <v>1109</v>
      </c>
      <c r="L42" s="2"/>
      <c r="M42" s="2"/>
      <c r="N42" s="2"/>
      <c r="O42" s="2"/>
      <c r="P42" s="2"/>
      <c r="Q42" s="2"/>
      <c r="R42" s="2"/>
      <c r="S42" s="2"/>
      <c r="T42" s="2"/>
      <c r="U42" s="2"/>
      <c r="V42" s="2"/>
      <c r="W42" s="2"/>
      <c r="X42" s="2"/>
      <c r="Y42" s="2"/>
      <c r="Z42" s="2"/>
      <c r="AA42" s="2"/>
      <c r="AB42" s="2"/>
      <c r="AC42" s="2"/>
      <c r="AD42" s="2"/>
      <c r="AE42" s="2"/>
      <c r="AF42" s="2"/>
      <c r="AG42" s="2"/>
      <c r="AH42" s="2" t="s">
        <v>1412</v>
      </c>
      <c r="AI42" s="2"/>
      <c r="AJ42" s="2"/>
      <c r="AK42" s="2"/>
      <c r="AL42" s="2"/>
      <c r="AM42" s="2"/>
      <c r="AN42" s="2"/>
      <c r="AO42" s="2"/>
      <c r="AP42" s="2"/>
      <c r="AQ42" s="2"/>
      <c r="AR42" s="2"/>
      <c r="AS42" s="2"/>
      <c r="AT42" s="2" t="s">
        <v>1250</v>
      </c>
      <c r="AU42" s="2"/>
      <c r="AV42" s="2" t="s">
        <v>1108</v>
      </c>
      <c r="AW42" s="14"/>
      <c r="AX42" s="14"/>
      <c r="AY42" s="14"/>
    </row>
    <row r="43" spans="2:51" ht="108.75" customHeight="1">
      <c r="B43" s="11" t="s">
        <v>676</v>
      </c>
      <c r="C43" s="11" t="s">
        <v>1898</v>
      </c>
      <c r="D43" s="2" t="s">
        <v>204</v>
      </c>
      <c r="E43" s="2" t="s">
        <v>206</v>
      </c>
      <c r="F43" s="2" t="s">
        <v>321</v>
      </c>
      <c r="G43" s="2" t="s">
        <v>336</v>
      </c>
      <c r="H43" s="8" t="e">
        <f>VLOOKUP(B43,#REF!,12,FALSE)</f>
        <v>#REF!</v>
      </c>
      <c r="I43" s="8" t="e">
        <f>VLOOKUP(B43,#REF!,13,FALSE)</f>
        <v>#REF!</v>
      </c>
      <c r="J43" s="8" t="e">
        <f>VLOOKUP(B43,#REF!,14,FALSE)</f>
        <v>#REF!</v>
      </c>
      <c r="K43" s="2" t="s">
        <v>1110</v>
      </c>
      <c r="L43" s="2"/>
      <c r="M43" s="2"/>
      <c r="N43" s="2"/>
      <c r="O43" s="2"/>
      <c r="P43" s="2"/>
      <c r="Q43" s="2"/>
      <c r="R43" s="2"/>
      <c r="S43" s="2"/>
      <c r="T43" s="2"/>
      <c r="U43" s="2"/>
      <c r="V43" s="2"/>
      <c r="W43" s="2"/>
      <c r="X43" s="2"/>
      <c r="Y43" s="2"/>
      <c r="Z43" s="2"/>
      <c r="AA43" s="2"/>
      <c r="AB43" s="2"/>
      <c r="AC43" s="2"/>
      <c r="AD43" s="2"/>
      <c r="AE43" s="2"/>
      <c r="AF43" s="2"/>
      <c r="AG43" s="2"/>
      <c r="AH43" s="2" t="s">
        <v>1264</v>
      </c>
      <c r="AI43" s="2"/>
      <c r="AJ43" s="2" t="s">
        <v>1413</v>
      </c>
      <c r="AK43" s="2"/>
      <c r="AL43" s="2"/>
      <c r="AM43" s="2"/>
      <c r="AN43" s="2"/>
      <c r="AO43" s="2"/>
      <c r="AP43" s="2"/>
      <c r="AQ43" s="2"/>
      <c r="AR43" s="2"/>
      <c r="AS43" s="2" t="s">
        <v>1414</v>
      </c>
      <c r="AT43" s="2" t="s">
        <v>1415</v>
      </c>
      <c r="AU43" s="43" t="s">
        <v>1416</v>
      </c>
      <c r="AV43" s="2" t="s">
        <v>1417</v>
      </c>
      <c r="AW43" s="14"/>
      <c r="AX43" s="14"/>
      <c r="AY43" s="14"/>
    </row>
    <row r="44" spans="2:51" ht="109.5" customHeight="1">
      <c r="B44" s="11" t="s">
        <v>677</v>
      </c>
      <c r="C44" s="11" t="s">
        <v>1898</v>
      </c>
      <c r="D44" s="2" t="s">
        <v>230</v>
      </c>
      <c r="E44" s="2" t="s">
        <v>232</v>
      </c>
      <c r="F44" s="2" t="s">
        <v>321</v>
      </c>
      <c r="G44" s="2" t="s">
        <v>351</v>
      </c>
      <c r="H44" s="8" t="e">
        <f>VLOOKUP(B44,#REF!,12,FALSE)</f>
        <v>#REF!</v>
      </c>
      <c r="I44" s="8" t="e">
        <f>VLOOKUP(B44,#REF!,13,FALSE)</f>
        <v>#REF!</v>
      </c>
      <c r="J44" s="8" t="e">
        <f>VLOOKUP(B44,#REF!,14,FALSE)</f>
        <v>#REF!</v>
      </c>
      <c r="K44" s="2" t="s">
        <v>1112</v>
      </c>
      <c r="L44" s="2"/>
      <c r="M44" s="2" t="s">
        <v>1360</v>
      </c>
      <c r="N44" s="2"/>
      <c r="O44" s="2"/>
      <c r="P44" s="2"/>
      <c r="Q44" s="2" t="s">
        <v>1357</v>
      </c>
      <c r="R44" s="2"/>
      <c r="S44" s="2"/>
      <c r="T44" s="2"/>
      <c r="U44" s="2" t="s">
        <v>987</v>
      </c>
      <c r="V44" s="2" t="s">
        <v>987</v>
      </c>
      <c r="W44" s="2"/>
      <c r="X44" s="2"/>
      <c r="Y44" s="2"/>
      <c r="Z44" s="2"/>
      <c r="AA44" s="2"/>
      <c r="AB44" s="2"/>
      <c r="AC44" s="2" t="s">
        <v>1422</v>
      </c>
      <c r="AD44" s="2"/>
      <c r="AE44" s="2"/>
      <c r="AF44" s="2"/>
      <c r="AG44" s="2"/>
      <c r="AH44" s="2"/>
      <c r="AI44" s="2"/>
      <c r="AJ44" s="2" t="s">
        <v>1111</v>
      </c>
      <c r="AK44" s="2"/>
      <c r="AL44" s="2"/>
      <c r="AM44" s="2"/>
      <c r="AN44" s="2"/>
      <c r="AO44" s="2"/>
      <c r="AP44" s="2"/>
      <c r="AQ44" s="2"/>
      <c r="AR44" s="2"/>
      <c r="AS44" s="2" t="s">
        <v>1423</v>
      </c>
      <c r="AT44" s="2" t="s">
        <v>1418</v>
      </c>
      <c r="AU44" s="2"/>
      <c r="AV44" s="2" t="s">
        <v>1419</v>
      </c>
      <c r="AW44" s="14"/>
      <c r="AX44" s="14"/>
      <c r="AY44" s="14"/>
    </row>
    <row r="45" spans="2:51" ht="126" customHeight="1">
      <c r="B45" s="11" t="s">
        <v>678</v>
      </c>
      <c r="C45" s="11" t="s">
        <v>1898</v>
      </c>
      <c r="D45" s="2" t="s">
        <v>236</v>
      </c>
      <c r="E45" s="2" t="s">
        <v>237</v>
      </c>
      <c r="F45" s="2" t="s">
        <v>321</v>
      </c>
      <c r="G45" s="2" t="s">
        <v>354</v>
      </c>
      <c r="H45" s="8" t="e">
        <f>VLOOKUP(B45,#REF!,12,FALSE)</f>
        <v>#REF!</v>
      </c>
      <c r="I45" s="8" t="e">
        <f>VLOOKUP(B45,#REF!,13,FALSE)</f>
        <v>#REF!</v>
      </c>
      <c r="J45" s="8" t="e">
        <f>VLOOKUP(B45,#REF!,14,FALSE)</f>
        <v>#REF!</v>
      </c>
      <c r="K45" s="2" t="s">
        <v>1113</v>
      </c>
      <c r="L45" s="2"/>
      <c r="M45" s="2" t="s">
        <v>1426</v>
      </c>
      <c r="N45" s="2"/>
      <c r="O45" s="2"/>
      <c r="P45" s="2" t="s">
        <v>1427</v>
      </c>
      <c r="Q45" s="2"/>
      <c r="R45" s="2"/>
      <c r="S45" s="2"/>
      <c r="T45" s="2" t="s">
        <v>1367</v>
      </c>
      <c r="U45" s="2" t="s">
        <v>1369</v>
      </c>
      <c r="V45" s="2" t="s">
        <v>1369</v>
      </c>
      <c r="W45" s="2"/>
      <c r="X45" s="2"/>
      <c r="Y45" s="2"/>
      <c r="Z45" s="2"/>
      <c r="AA45" s="2"/>
      <c r="AB45" s="2"/>
      <c r="AC45" s="2"/>
      <c r="AD45" s="2"/>
      <c r="AE45" s="2"/>
      <c r="AF45" s="2"/>
      <c r="AG45" s="2"/>
      <c r="AH45" s="2"/>
      <c r="AI45" s="2"/>
      <c r="AJ45" s="2" t="s">
        <v>1425</v>
      </c>
      <c r="AK45" s="2"/>
      <c r="AL45" s="2"/>
      <c r="AM45" s="2"/>
      <c r="AN45" s="2"/>
      <c r="AO45" s="2"/>
      <c r="AP45" s="2"/>
      <c r="AQ45" s="2"/>
      <c r="AR45" s="2"/>
      <c r="AS45" s="2"/>
      <c r="AT45" s="2" t="s">
        <v>1424</v>
      </c>
      <c r="AU45" s="13"/>
      <c r="AV45" s="2"/>
      <c r="AW45" s="14"/>
      <c r="AX45" s="14"/>
      <c r="AY45" s="14"/>
    </row>
    <row r="46" spans="2:51" ht="118.5" customHeight="1">
      <c r="B46" s="11" t="s">
        <v>679</v>
      </c>
      <c r="C46" s="11" t="s">
        <v>1898</v>
      </c>
      <c r="D46" s="2" t="s">
        <v>245</v>
      </c>
      <c r="E46" s="2" t="s">
        <v>246</v>
      </c>
      <c r="F46" s="2" t="s">
        <v>321</v>
      </c>
      <c r="G46" s="2" t="s">
        <v>362</v>
      </c>
      <c r="H46" s="8" t="e">
        <f>VLOOKUP(B46,#REF!,12,FALSE)</f>
        <v>#REF!</v>
      </c>
      <c r="I46" s="8" t="e">
        <f>VLOOKUP(B46,#REF!,13,FALSE)</f>
        <v>#REF!</v>
      </c>
      <c r="J46" s="8" t="e">
        <f>VLOOKUP(B46,#REF!,14,FALSE)</f>
        <v>#REF!</v>
      </c>
      <c r="K46" s="2" t="s">
        <v>1114</v>
      </c>
      <c r="L46" s="2"/>
      <c r="M46" s="2" t="s">
        <v>1345</v>
      </c>
      <c r="N46" s="2"/>
      <c r="O46" s="2"/>
      <c r="P46" s="2"/>
      <c r="Q46" s="2"/>
      <c r="R46" s="2"/>
      <c r="S46" s="2"/>
      <c r="T46" s="2"/>
      <c r="U46" s="2" t="s">
        <v>1428</v>
      </c>
      <c r="V46" s="2"/>
      <c r="W46" s="2"/>
      <c r="X46" s="2"/>
      <c r="Y46" s="2"/>
      <c r="Z46" s="2"/>
      <c r="AA46" s="2"/>
      <c r="AB46" s="2"/>
      <c r="AC46" s="2"/>
      <c r="AD46" s="2" t="s">
        <v>1216</v>
      </c>
      <c r="AE46" s="2"/>
      <c r="AF46" s="2"/>
      <c r="AG46" s="2"/>
      <c r="AH46" s="2"/>
      <c r="AI46" s="2"/>
      <c r="AJ46" s="2"/>
      <c r="AK46" s="2"/>
      <c r="AL46" s="2"/>
      <c r="AM46" s="2"/>
      <c r="AN46" s="2"/>
      <c r="AO46" s="2"/>
      <c r="AP46" s="2"/>
      <c r="AQ46" s="2"/>
      <c r="AR46" s="2"/>
      <c r="AS46" s="2"/>
      <c r="AT46" s="2" t="s">
        <v>1250</v>
      </c>
      <c r="AU46" s="2"/>
      <c r="AV46" s="2"/>
      <c r="AW46" s="14"/>
      <c r="AX46" s="14"/>
      <c r="AY46" s="14"/>
    </row>
    <row r="47" spans="2:51" ht="120" customHeight="1">
      <c r="B47" s="11" t="s">
        <v>680</v>
      </c>
      <c r="C47" s="11" t="s">
        <v>1898</v>
      </c>
      <c r="D47" s="2" t="s">
        <v>125</v>
      </c>
      <c r="E47" s="2" t="s">
        <v>248</v>
      </c>
      <c r="F47" s="2" t="s">
        <v>321</v>
      </c>
      <c r="G47" s="2" t="s">
        <v>364</v>
      </c>
      <c r="H47" s="8" t="e">
        <f>VLOOKUP(B47,#REF!,12,FALSE)</f>
        <v>#REF!</v>
      </c>
      <c r="I47" s="8" t="e">
        <f>VLOOKUP(B47,#REF!,13,FALSE)</f>
        <v>#REF!</v>
      </c>
      <c r="J47" s="8" t="e">
        <f>VLOOKUP(B47,#REF!,14,FALSE)</f>
        <v>#REF!</v>
      </c>
      <c r="K47" s="2" t="s">
        <v>1117</v>
      </c>
      <c r="L47" s="2" t="s">
        <v>1256</v>
      </c>
      <c r="M47" s="2" t="s">
        <v>1345</v>
      </c>
      <c r="N47" s="2"/>
      <c r="O47" s="2"/>
      <c r="P47" s="2"/>
      <c r="Q47" s="2"/>
      <c r="R47" s="2" t="s">
        <v>1334</v>
      </c>
      <c r="S47" s="2"/>
      <c r="T47" s="2" t="s">
        <v>1334</v>
      </c>
      <c r="U47" s="2" t="s">
        <v>1335</v>
      </c>
      <c r="V47" s="2" t="s">
        <v>1335</v>
      </c>
      <c r="W47" s="2"/>
      <c r="X47" s="2"/>
      <c r="Y47" s="2"/>
      <c r="Z47" s="2"/>
      <c r="AA47" s="2"/>
      <c r="AB47" s="2"/>
      <c r="AC47" s="2"/>
      <c r="AD47" s="2"/>
      <c r="AE47" s="2"/>
      <c r="AF47" s="2"/>
      <c r="AG47" s="2"/>
      <c r="AH47" s="2" t="s">
        <v>1116</v>
      </c>
      <c r="AI47" s="2"/>
      <c r="AJ47" s="2"/>
      <c r="AK47" s="2"/>
      <c r="AL47" s="2"/>
      <c r="AM47" s="2"/>
      <c r="AN47" s="2"/>
      <c r="AO47" s="2"/>
      <c r="AP47" s="2"/>
      <c r="AQ47" s="2"/>
      <c r="AR47" s="2"/>
      <c r="AS47" s="2"/>
      <c r="AT47" s="2" t="s">
        <v>1115</v>
      </c>
      <c r="AU47" s="2"/>
      <c r="AV47" s="2" t="s">
        <v>1913</v>
      </c>
      <c r="AW47" s="14"/>
      <c r="AX47" s="14"/>
      <c r="AY47" s="14"/>
    </row>
    <row r="48" spans="2:51" ht="107.25" customHeight="1">
      <c r="B48" s="11" t="s">
        <v>681</v>
      </c>
      <c r="C48" s="11" t="s">
        <v>1898</v>
      </c>
      <c r="D48" s="2" t="s">
        <v>125</v>
      </c>
      <c r="E48" s="2" t="s">
        <v>249</v>
      </c>
      <c r="F48" s="2" t="s">
        <v>321</v>
      </c>
      <c r="G48" s="2" t="s">
        <v>365</v>
      </c>
      <c r="H48" s="8" t="e">
        <f>VLOOKUP(B48,#REF!,12,FALSE)</f>
        <v>#REF!</v>
      </c>
      <c r="I48" s="8" t="e">
        <f>VLOOKUP(B48,#REF!,13,FALSE)</f>
        <v>#REF!</v>
      </c>
      <c r="J48" s="8" t="e">
        <f>VLOOKUP(B48,#REF!,14,FALSE)</f>
        <v>#REF!</v>
      </c>
      <c r="K48" s="2" t="s">
        <v>1119</v>
      </c>
      <c r="L48" s="2" t="s">
        <v>1339</v>
      </c>
      <c r="M48" s="2" t="s">
        <v>1340</v>
      </c>
      <c r="N48" s="2"/>
      <c r="O48" s="2"/>
      <c r="P48" s="2"/>
      <c r="Q48" s="2"/>
      <c r="R48" s="2"/>
      <c r="S48" s="2"/>
      <c r="T48" s="2"/>
      <c r="U48" s="2"/>
      <c r="V48" s="2" t="s">
        <v>1370</v>
      </c>
      <c r="W48" s="2"/>
      <c r="X48" s="2"/>
      <c r="Y48" s="2"/>
      <c r="Z48" s="2"/>
      <c r="AA48" s="2"/>
      <c r="AB48" s="2"/>
      <c r="AC48" s="2"/>
      <c r="AD48" s="2" t="s">
        <v>1320</v>
      </c>
      <c r="AE48" s="2"/>
      <c r="AF48" s="2"/>
      <c r="AG48" s="2"/>
      <c r="AH48" s="2"/>
      <c r="AI48" s="2"/>
      <c r="AJ48" s="2"/>
      <c r="AK48" s="2"/>
      <c r="AL48" s="2"/>
      <c r="AM48" s="2"/>
      <c r="AN48" s="2"/>
      <c r="AO48" s="2"/>
      <c r="AP48" s="2"/>
      <c r="AQ48" s="2"/>
      <c r="AR48" s="2"/>
      <c r="AS48" s="2"/>
      <c r="AT48" s="2" t="s">
        <v>1118</v>
      </c>
      <c r="AU48" s="2"/>
      <c r="AV48" s="2"/>
      <c r="AW48" s="14"/>
      <c r="AX48" s="14"/>
      <c r="AY48" s="14"/>
    </row>
    <row r="49" spans="2:51" ht="120" customHeight="1">
      <c r="B49" s="11" t="s">
        <v>629</v>
      </c>
      <c r="C49" s="11" t="s">
        <v>1898</v>
      </c>
      <c r="D49" s="2" t="s">
        <v>196</v>
      </c>
      <c r="E49" s="2" t="s">
        <v>198</v>
      </c>
      <c r="F49" s="2" t="s">
        <v>332</v>
      </c>
      <c r="G49" s="2" t="s">
        <v>333</v>
      </c>
      <c r="H49" s="8" t="e">
        <f>VLOOKUP(B49,#REF!,12,FALSE)</f>
        <v>#REF!</v>
      </c>
      <c r="I49" s="8" t="e">
        <f>VLOOKUP(B49,#REF!,13,FALSE)</f>
        <v>#REF!</v>
      </c>
      <c r="J49" s="8" t="e">
        <f>VLOOKUP(B49,#REF!,14,FALSE)</f>
        <v>#REF!</v>
      </c>
      <c r="K49" s="2" t="s">
        <v>1120</v>
      </c>
      <c r="L49" s="2"/>
      <c r="M49" s="2"/>
      <c r="N49" s="2"/>
      <c r="O49" s="2"/>
      <c r="P49" s="2"/>
      <c r="Q49" s="2"/>
      <c r="R49" s="2"/>
      <c r="S49" s="2"/>
      <c r="T49" s="2"/>
      <c r="U49" s="2"/>
      <c r="V49" s="2"/>
      <c r="W49" s="2"/>
      <c r="X49" s="2"/>
      <c r="Y49" s="2"/>
      <c r="Z49" s="2"/>
      <c r="AA49" s="2"/>
      <c r="AB49" s="2"/>
      <c r="AC49" s="2"/>
      <c r="AD49" s="2"/>
      <c r="AE49" s="2"/>
      <c r="AF49" s="2"/>
      <c r="AG49" s="2"/>
      <c r="AH49" s="2"/>
      <c r="AI49" s="2" t="s">
        <v>1122</v>
      </c>
      <c r="AJ49" s="2" t="s">
        <v>1121</v>
      </c>
      <c r="AK49" s="2" t="s">
        <v>1914</v>
      </c>
      <c r="AL49" s="2"/>
      <c r="AM49" s="2"/>
      <c r="AN49" s="2"/>
      <c r="AO49" s="2"/>
      <c r="AP49" s="2"/>
      <c r="AQ49" s="2"/>
      <c r="AR49" s="2"/>
      <c r="AS49" s="2" t="s">
        <v>1915</v>
      </c>
      <c r="AT49" s="2" t="s">
        <v>1916</v>
      </c>
      <c r="AU49" s="2" t="s">
        <v>1123</v>
      </c>
      <c r="AV49" s="2" t="s">
        <v>1124</v>
      </c>
      <c r="AW49" s="14"/>
      <c r="AX49" s="14"/>
      <c r="AY49" s="14"/>
    </row>
    <row r="50" spans="2:51" ht="84" customHeight="1">
      <c r="B50" s="11" t="s">
        <v>628</v>
      </c>
      <c r="C50" s="11" t="s">
        <v>1898</v>
      </c>
      <c r="D50" s="2" t="s">
        <v>204</v>
      </c>
      <c r="E50" s="2" t="s">
        <v>207</v>
      </c>
      <c r="F50" s="2" t="s">
        <v>332</v>
      </c>
      <c r="G50" s="2" t="s">
        <v>333</v>
      </c>
      <c r="H50" s="8" t="e">
        <f>VLOOKUP(B50,#REF!,12,FALSE)</f>
        <v>#REF!</v>
      </c>
      <c r="I50" s="8" t="e">
        <f>VLOOKUP(B50,#REF!,13,FALSE)</f>
        <v>#REF!</v>
      </c>
      <c r="J50" s="8" t="e">
        <f>VLOOKUP(B50,#REF!,14,FALSE)</f>
        <v>#REF!</v>
      </c>
      <c r="K50" s="2" t="s">
        <v>1125</v>
      </c>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t="s">
        <v>1126</v>
      </c>
      <c r="AM50" s="2"/>
      <c r="AN50" s="2"/>
      <c r="AO50" s="2"/>
      <c r="AP50" s="2"/>
      <c r="AQ50" s="2"/>
      <c r="AR50" s="2"/>
      <c r="AS50" s="2"/>
      <c r="AT50" s="2"/>
      <c r="AU50" s="2"/>
      <c r="AV50" s="2" t="s">
        <v>1127</v>
      </c>
      <c r="AW50" s="14"/>
      <c r="AX50" s="14"/>
      <c r="AY50" s="14"/>
    </row>
    <row r="51" spans="2:51" ht="101.25" customHeight="1">
      <c r="B51" s="11" t="s">
        <v>630</v>
      </c>
      <c r="C51" s="11" t="s">
        <v>1898</v>
      </c>
      <c r="D51" s="2" t="s">
        <v>159</v>
      </c>
      <c r="E51" s="2" t="s">
        <v>217</v>
      </c>
      <c r="F51" s="2" t="s">
        <v>332</v>
      </c>
      <c r="G51" s="2" t="s">
        <v>343</v>
      </c>
      <c r="H51" s="8" t="e">
        <f>VLOOKUP(B51,#REF!,12,FALSE)</f>
        <v>#REF!</v>
      </c>
      <c r="I51" s="8" t="e">
        <f>VLOOKUP(B51,#REF!,13,FALSE)</f>
        <v>#REF!</v>
      </c>
      <c r="J51" s="8" t="e">
        <f>VLOOKUP(B51,#REF!,14,FALSE)</f>
        <v>#REF!</v>
      </c>
      <c r="K51" s="2" t="s">
        <v>1129</v>
      </c>
      <c r="L51" s="2"/>
      <c r="M51" s="2"/>
      <c r="N51" s="2"/>
      <c r="O51" s="2"/>
      <c r="P51" s="2"/>
      <c r="Q51" s="2"/>
      <c r="R51" s="2"/>
      <c r="S51" s="2"/>
      <c r="T51" s="2"/>
      <c r="U51" s="2"/>
      <c r="V51" s="2"/>
      <c r="W51" s="2"/>
      <c r="X51" s="2"/>
      <c r="Y51" s="2"/>
      <c r="Z51" s="2"/>
      <c r="AA51" s="2"/>
      <c r="AB51" s="2"/>
      <c r="AC51" s="2"/>
      <c r="AD51" s="2"/>
      <c r="AE51" s="2"/>
      <c r="AF51" s="2"/>
      <c r="AG51" s="2"/>
      <c r="AH51" s="2"/>
      <c r="AI51" s="2" t="s">
        <v>1128</v>
      </c>
      <c r="AJ51" s="2" t="s">
        <v>1917</v>
      </c>
      <c r="AK51" s="2"/>
      <c r="AL51" s="2"/>
      <c r="AM51" s="2"/>
      <c r="AN51" s="2"/>
      <c r="AO51" s="2"/>
      <c r="AP51" s="2"/>
      <c r="AQ51" s="2"/>
      <c r="AR51" s="2"/>
      <c r="AS51" s="2"/>
      <c r="AT51" s="2"/>
      <c r="AU51" s="2"/>
      <c r="AV51" s="44" t="s">
        <v>833</v>
      </c>
      <c r="AW51" s="14"/>
      <c r="AX51" s="14"/>
      <c r="AY51" s="14"/>
    </row>
    <row r="52" spans="2:51" ht="120" customHeight="1">
      <c r="B52" s="11" t="s">
        <v>631</v>
      </c>
      <c r="C52" s="11" t="s">
        <v>1898</v>
      </c>
      <c r="D52" s="2" t="s">
        <v>120</v>
      </c>
      <c r="E52" s="2" t="s">
        <v>897</v>
      </c>
      <c r="F52" s="2" t="s">
        <v>332</v>
      </c>
      <c r="G52" s="2" t="s">
        <v>356</v>
      </c>
      <c r="H52" s="8" t="e">
        <f>VLOOKUP(B52,#REF!,12,FALSE)</f>
        <v>#REF!</v>
      </c>
      <c r="I52" s="8" t="e">
        <f>VLOOKUP(B52,#REF!,13,FALSE)</f>
        <v>#REF!</v>
      </c>
      <c r="J52" s="8" t="e">
        <f>VLOOKUP(B52,#REF!,14,FALSE)</f>
        <v>#REF!</v>
      </c>
      <c r="K52" s="2" t="s">
        <v>1130</v>
      </c>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t="s">
        <v>1918</v>
      </c>
      <c r="AU52" s="2"/>
      <c r="AV52" s="2"/>
      <c r="AW52" s="14"/>
      <c r="AX52" s="14"/>
      <c r="AY52" s="14"/>
    </row>
    <row r="53" spans="2:51" ht="102" customHeight="1">
      <c r="B53" s="11" t="s">
        <v>1013</v>
      </c>
      <c r="C53" s="11" t="s">
        <v>1898</v>
      </c>
      <c r="D53" s="2" t="s">
        <v>123</v>
      </c>
      <c r="E53" s="2" t="s">
        <v>244</v>
      </c>
      <c r="F53" s="2" t="s">
        <v>332</v>
      </c>
      <c r="G53" s="2" t="s">
        <v>360</v>
      </c>
      <c r="H53" s="8" t="e">
        <f>VLOOKUP(B53,#REF!,12,FALSE)</f>
        <v>#REF!</v>
      </c>
      <c r="I53" s="8" t="e">
        <f>VLOOKUP(B53,#REF!,13,FALSE)</f>
        <v>#REF!</v>
      </c>
      <c r="J53" s="8" t="e">
        <f>VLOOKUP(B53,#REF!,14,FALSE)</f>
        <v>#REF!</v>
      </c>
      <c r="K53" s="2" t="s">
        <v>1131</v>
      </c>
      <c r="L53" s="2"/>
      <c r="M53" s="2"/>
      <c r="N53" s="2"/>
      <c r="O53" s="2"/>
      <c r="P53" s="2"/>
      <c r="Q53" s="2"/>
      <c r="R53" s="2"/>
      <c r="S53" s="2"/>
      <c r="T53" s="2"/>
      <c r="U53" s="2"/>
      <c r="V53" s="2"/>
      <c r="W53" s="2"/>
      <c r="X53" s="2"/>
      <c r="Y53" s="2"/>
      <c r="Z53" s="2"/>
      <c r="AA53" s="2"/>
      <c r="AB53" s="2"/>
      <c r="AC53" s="2"/>
      <c r="AD53" s="2"/>
      <c r="AE53" s="2"/>
      <c r="AF53" s="2"/>
      <c r="AG53" s="2"/>
      <c r="AH53" s="2"/>
      <c r="AI53" s="2"/>
      <c r="AJ53" s="2" t="s">
        <v>1919</v>
      </c>
      <c r="AK53" s="2"/>
      <c r="AL53" s="2"/>
      <c r="AM53" s="2" t="s">
        <v>1920</v>
      </c>
      <c r="AN53" s="2"/>
      <c r="AO53" s="2"/>
      <c r="AP53" s="2"/>
      <c r="AQ53" s="2"/>
      <c r="AR53" s="2"/>
      <c r="AS53" s="2" t="s">
        <v>1132</v>
      </c>
      <c r="AT53" s="2" t="s">
        <v>1922</v>
      </c>
      <c r="AU53" s="2"/>
      <c r="AV53" s="18" t="s">
        <v>1921</v>
      </c>
      <c r="AW53" s="14"/>
      <c r="AX53" s="14"/>
      <c r="AY53" s="14"/>
    </row>
    <row r="54" spans="2:51" ht="128.25" customHeight="1">
      <c r="B54" s="11" t="s">
        <v>1012</v>
      </c>
      <c r="C54" s="11" t="s">
        <v>1898</v>
      </c>
      <c r="D54" s="2" t="s">
        <v>123</v>
      </c>
      <c r="E54" s="2" t="s">
        <v>899</v>
      </c>
      <c r="F54" s="2" t="s">
        <v>332</v>
      </c>
      <c r="G54" s="2" t="s">
        <v>361</v>
      </c>
      <c r="H54" s="8" t="e">
        <f>VLOOKUP(B54,#REF!,12,FALSE)</f>
        <v>#REF!</v>
      </c>
      <c r="I54" s="8" t="e">
        <f>VLOOKUP(B54,#REF!,13,FALSE)</f>
        <v>#REF!</v>
      </c>
      <c r="J54" s="8" t="e">
        <f>VLOOKUP(B54,#REF!,14,FALSE)</f>
        <v>#REF!</v>
      </c>
      <c r="K54" s="2" t="s">
        <v>1136</v>
      </c>
      <c r="L54" s="2"/>
      <c r="M54" s="2"/>
      <c r="N54" s="2"/>
      <c r="O54" s="2"/>
      <c r="P54" s="2"/>
      <c r="Q54" s="2"/>
      <c r="R54" s="2"/>
      <c r="S54" s="2"/>
      <c r="T54" s="2"/>
      <c r="U54" s="2"/>
      <c r="V54" s="2"/>
      <c r="W54" s="2"/>
      <c r="X54" s="2"/>
      <c r="Y54" s="2"/>
      <c r="Z54" s="2"/>
      <c r="AA54" s="2"/>
      <c r="AB54" s="2"/>
      <c r="AC54" s="2"/>
      <c r="AD54" s="2"/>
      <c r="AE54" s="13"/>
      <c r="AF54" s="2" t="s">
        <v>1135</v>
      </c>
      <c r="AG54" s="2"/>
      <c r="AH54" s="2"/>
      <c r="AI54" s="2"/>
      <c r="AJ54" s="2"/>
      <c r="AK54" s="2"/>
      <c r="AL54" s="2"/>
      <c r="AM54" s="2"/>
      <c r="AN54" s="2"/>
      <c r="AO54" s="2"/>
      <c r="AP54" s="2"/>
      <c r="AQ54" s="2"/>
      <c r="AR54" s="2"/>
      <c r="AS54" s="2" t="s">
        <v>1134</v>
      </c>
      <c r="AT54" s="2" t="s">
        <v>1133</v>
      </c>
      <c r="AU54" s="2"/>
      <c r="AV54" s="2" t="s">
        <v>1923</v>
      </c>
      <c r="AW54" s="14"/>
      <c r="AX54" s="14"/>
      <c r="AY54" s="14"/>
    </row>
    <row r="55" spans="2:51" ht="120.75" customHeight="1">
      <c r="B55" s="11" t="s">
        <v>632</v>
      </c>
      <c r="C55" s="11" t="s">
        <v>1898</v>
      </c>
      <c r="D55" s="2" t="s">
        <v>245</v>
      </c>
      <c r="E55" s="2" t="s">
        <v>247</v>
      </c>
      <c r="F55" s="2" t="s">
        <v>332</v>
      </c>
      <c r="G55" s="2" t="s">
        <v>363</v>
      </c>
      <c r="H55" s="8" t="e">
        <f>VLOOKUP(B55,#REF!,12,FALSE)</f>
        <v>#REF!</v>
      </c>
      <c r="I55" s="8" t="e">
        <f>VLOOKUP(B55,#REF!,13,FALSE)</f>
        <v>#REF!</v>
      </c>
      <c r="J55" s="8" t="e">
        <f>VLOOKUP(B55,#REF!,14,FALSE)</f>
        <v>#REF!</v>
      </c>
      <c r="K55" s="2" t="s">
        <v>1139</v>
      </c>
      <c r="L55" s="2"/>
      <c r="M55" s="2"/>
      <c r="N55" s="2"/>
      <c r="O55" s="2"/>
      <c r="P55" s="2"/>
      <c r="Q55" s="2"/>
      <c r="R55" s="2"/>
      <c r="S55" s="2"/>
      <c r="T55" s="2"/>
      <c r="U55" s="2"/>
      <c r="V55" s="2"/>
      <c r="W55" s="2"/>
      <c r="X55" s="2"/>
      <c r="Y55" s="2"/>
      <c r="Z55" s="2"/>
      <c r="AA55" s="2"/>
      <c r="AB55" s="2"/>
      <c r="AC55" s="2"/>
      <c r="AD55" s="2"/>
      <c r="AE55" s="2"/>
      <c r="AF55" s="2"/>
      <c r="AG55" s="2"/>
      <c r="AH55" s="2"/>
      <c r="AI55" s="2" t="s">
        <v>1140</v>
      </c>
      <c r="AJ55" s="2" t="s">
        <v>1924</v>
      </c>
      <c r="AK55" s="2"/>
      <c r="AL55" s="2"/>
      <c r="AM55" s="2"/>
      <c r="AN55" s="2"/>
      <c r="AO55" s="2"/>
      <c r="AP55" s="2"/>
      <c r="AQ55" s="2"/>
      <c r="AR55" s="2"/>
      <c r="AS55" s="2" t="s">
        <v>1138</v>
      </c>
      <c r="AT55" s="2" t="s">
        <v>1137</v>
      </c>
      <c r="AU55" s="2"/>
      <c r="AV55" s="2" t="s">
        <v>1141</v>
      </c>
      <c r="AW55" s="14"/>
      <c r="AX55" s="14"/>
      <c r="AY55" s="14"/>
    </row>
    <row r="56" spans="2:51" ht="99" customHeight="1">
      <c r="B56" s="11" t="s">
        <v>633</v>
      </c>
      <c r="C56" s="11" t="s">
        <v>1898</v>
      </c>
      <c r="D56" s="2" t="s">
        <v>136</v>
      </c>
      <c r="E56" s="2" t="s">
        <v>252</v>
      </c>
      <c r="F56" s="2" t="s">
        <v>332</v>
      </c>
      <c r="G56" s="2" t="s">
        <v>368</v>
      </c>
      <c r="H56" s="8" t="e">
        <f>VLOOKUP(B56,#REF!,12,FALSE)</f>
        <v>#REF!</v>
      </c>
      <c r="I56" s="8" t="e">
        <f>VLOOKUP(B56,#REF!,13,FALSE)</f>
        <v>#REF!</v>
      </c>
      <c r="J56" s="8" t="e">
        <f>VLOOKUP(B56,#REF!,14,FALSE)</f>
        <v>#REF!</v>
      </c>
      <c r="K56" s="2" t="s">
        <v>1143</v>
      </c>
      <c r="L56" s="2"/>
      <c r="M56" s="2"/>
      <c r="N56" s="2"/>
      <c r="O56" s="2"/>
      <c r="P56" s="2"/>
      <c r="Q56" s="2"/>
      <c r="R56" s="2"/>
      <c r="S56" s="2"/>
      <c r="T56" s="2"/>
      <c r="U56" s="2"/>
      <c r="V56" s="2"/>
      <c r="W56" s="2"/>
      <c r="X56" s="2"/>
      <c r="Y56" s="2"/>
      <c r="Z56" s="2"/>
      <c r="AA56" s="2"/>
      <c r="AB56" s="2"/>
      <c r="AC56" s="2"/>
      <c r="AD56" s="2"/>
      <c r="AE56" s="2"/>
      <c r="AF56" s="2"/>
      <c r="AG56" s="2"/>
      <c r="AH56" s="2"/>
      <c r="AI56" s="2" t="s">
        <v>1142</v>
      </c>
      <c r="AJ56" s="2" t="s">
        <v>1925</v>
      </c>
      <c r="AK56" s="2"/>
      <c r="AL56" s="2"/>
      <c r="AM56" s="2"/>
      <c r="AN56" s="2"/>
      <c r="AO56" s="2"/>
      <c r="AP56" s="2"/>
      <c r="AQ56" s="2"/>
      <c r="AR56" s="2"/>
      <c r="AS56" s="2"/>
      <c r="AT56" s="2" t="s">
        <v>1468</v>
      </c>
      <c r="AU56" s="2"/>
      <c r="AV56" s="2"/>
      <c r="AW56" s="14"/>
      <c r="AX56" s="14"/>
      <c r="AY56" s="14"/>
    </row>
    <row r="57" spans="2:51" ht="88.5" customHeight="1">
      <c r="B57" s="11" t="s">
        <v>627</v>
      </c>
      <c r="C57" s="11" t="s">
        <v>1898</v>
      </c>
      <c r="D57" s="2" t="s">
        <v>188</v>
      </c>
      <c r="E57" s="2" t="s">
        <v>190</v>
      </c>
      <c r="F57" s="2" t="s">
        <v>328</v>
      </c>
      <c r="G57" s="2" t="s">
        <v>329</v>
      </c>
      <c r="H57" s="8" t="e">
        <f>VLOOKUP(B57,#REF!,12,FALSE)</f>
        <v>#REF!</v>
      </c>
      <c r="I57" s="8" t="e">
        <f>VLOOKUP(B57,#REF!,13,FALSE)</f>
        <v>#REF!</v>
      </c>
      <c r="J57" s="8" t="e">
        <f>VLOOKUP(B57,#REF!,14,FALSE)</f>
        <v>#REF!</v>
      </c>
      <c r="K57" s="2" t="s">
        <v>1147</v>
      </c>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t="s">
        <v>1145</v>
      </c>
      <c r="AU57" s="2"/>
      <c r="AV57" s="2" t="s">
        <v>1146</v>
      </c>
      <c r="AW57" s="14"/>
      <c r="AX57" s="14"/>
      <c r="AY57" s="14"/>
    </row>
    <row r="58" spans="2:51" ht="84" customHeight="1">
      <c r="B58" s="11" t="s">
        <v>618</v>
      </c>
      <c r="C58" s="11" t="s">
        <v>1898</v>
      </c>
      <c r="D58" s="2" t="s">
        <v>116</v>
      </c>
      <c r="E58" s="2" t="s">
        <v>187</v>
      </c>
      <c r="F58" s="2" t="s">
        <v>325</v>
      </c>
      <c r="G58" s="2" t="s">
        <v>326</v>
      </c>
      <c r="H58" s="8" t="e">
        <f>VLOOKUP(B58,#REF!,12,FALSE)</f>
        <v>#REF!</v>
      </c>
      <c r="I58" s="8" t="e">
        <f>VLOOKUP(B58,#REF!,13,FALSE)</f>
        <v>#REF!</v>
      </c>
      <c r="J58" s="8" t="e">
        <f>VLOOKUP(B58,#REF!,14,FALSE)</f>
        <v>#REF!</v>
      </c>
      <c r="K58" s="2" t="s">
        <v>1150</v>
      </c>
      <c r="L58" s="2"/>
      <c r="M58" s="2"/>
      <c r="N58" s="2"/>
      <c r="O58" s="2"/>
      <c r="P58" s="2"/>
      <c r="Q58" s="2"/>
      <c r="R58" s="2"/>
      <c r="S58" s="2"/>
      <c r="T58" s="2"/>
      <c r="U58" s="2"/>
      <c r="V58" s="2"/>
      <c r="W58" s="2"/>
      <c r="X58" s="2"/>
      <c r="Y58" s="2"/>
      <c r="Z58" s="2"/>
      <c r="AA58" s="2"/>
      <c r="AB58" s="2"/>
      <c r="AC58" s="2"/>
      <c r="AD58" s="2" t="s">
        <v>1362</v>
      </c>
      <c r="AE58" s="2" t="s">
        <v>1148</v>
      </c>
      <c r="AF58" s="2" t="s">
        <v>1148</v>
      </c>
      <c r="AG58" s="2"/>
      <c r="AH58" s="2" t="s">
        <v>1926</v>
      </c>
      <c r="AI58" s="2"/>
      <c r="AJ58" s="2" t="s">
        <v>1924</v>
      </c>
      <c r="AK58" s="2"/>
      <c r="AL58" s="2"/>
      <c r="AM58" s="2"/>
      <c r="AN58" s="2"/>
      <c r="AO58" s="2"/>
      <c r="AP58" s="2"/>
      <c r="AQ58" s="2"/>
      <c r="AR58" s="2"/>
      <c r="AS58" s="2"/>
      <c r="AT58" s="2" t="s">
        <v>1468</v>
      </c>
      <c r="AU58" s="2"/>
      <c r="AV58" s="2" t="s">
        <v>1149</v>
      </c>
      <c r="AW58" s="14"/>
      <c r="AX58" s="14"/>
      <c r="AY58" s="14"/>
    </row>
    <row r="59" spans="2:51" ht="84" customHeight="1">
      <c r="B59" s="11" t="s">
        <v>619</v>
      </c>
      <c r="C59" s="11" t="s">
        <v>1898</v>
      </c>
      <c r="D59" s="2" t="s">
        <v>201</v>
      </c>
      <c r="E59" s="2" t="s">
        <v>202</v>
      </c>
      <c r="F59" s="2" t="s">
        <v>325</v>
      </c>
      <c r="G59" s="2" t="s">
        <v>335</v>
      </c>
      <c r="H59" s="8" t="e">
        <f>VLOOKUP(B59,#REF!,12,FALSE)</f>
        <v>#REF!</v>
      </c>
      <c r="I59" s="8" t="e">
        <f>VLOOKUP(B59,#REF!,13,FALSE)</f>
        <v>#REF!</v>
      </c>
      <c r="J59" s="8" t="e">
        <f>VLOOKUP(B59,#REF!,14,FALSE)</f>
        <v>#REF!</v>
      </c>
      <c r="K59" s="2" t="s">
        <v>1153</v>
      </c>
      <c r="L59" s="2"/>
      <c r="M59" s="2"/>
      <c r="N59" s="2"/>
      <c r="O59" s="2"/>
      <c r="P59" s="2"/>
      <c r="Q59" s="2"/>
      <c r="R59" s="2" t="s">
        <v>1328</v>
      </c>
      <c r="S59" s="2"/>
      <c r="T59" s="2"/>
      <c r="U59" s="2" t="s">
        <v>1369</v>
      </c>
      <c r="V59" s="2"/>
      <c r="W59" s="2"/>
      <c r="X59" s="2"/>
      <c r="Y59" s="2"/>
      <c r="Z59" s="2"/>
      <c r="AA59" s="2"/>
      <c r="AB59" s="2"/>
      <c r="AC59" s="2"/>
      <c r="AD59" s="2" t="s">
        <v>1320</v>
      </c>
      <c r="AE59" s="2"/>
      <c r="AF59" s="2"/>
      <c r="AG59" s="2"/>
      <c r="AH59" s="2"/>
      <c r="AI59" s="2" t="s">
        <v>1151</v>
      </c>
      <c r="AJ59" s="2"/>
      <c r="AK59" s="2"/>
      <c r="AL59" s="2"/>
      <c r="AM59" s="2"/>
      <c r="AN59" s="2"/>
      <c r="AO59" s="2"/>
      <c r="AP59" s="2"/>
      <c r="AQ59" s="2"/>
      <c r="AR59" s="2"/>
      <c r="AS59" s="2"/>
      <c r="AT59" s="2" t="s">
        <v>1152</v>
      </c>
      <c r="AU59" s="2"/>
      <c r="AV59" s="2"/>
      <c r="AW59" s="14"/>
      <c r="AX59" s="14"/>
      <c r="AY59" s="14"/>
    </row>
    <row r="60" spans="2:51" ht="82.5" customHeight="1">
      <c r="B60" s="11" t="s">
        <v>620</v>
      </c>
      <c r="C60" s="11" t="s">
        <v>1898</v>
      </c>
      <c r="D60" s="2" t="s">
        <v>201</v>
      </c>
      <c r="E60" s="2" t="s">
        <v>203</v>
      </c>
      <c r="F60" s="2" t="s">
        <v>325</v>
      </c>
      <c r="G60" s="2" t="s">
        <v>335</v>
      </c>
      <c r="H60" s="8" t="e">
        <f>VLOOKUP(B60,#REF!,12,FALSE)</f>
        <v>#REF!</v>
      </c>
      <c r="I60" s="8" t="e">
        <f>VLOOKUP(B60,#REF!,13,FALSE)</f>
        <v>#REF!</v>
      </c>
      <c r="J60" s="8" t="e">
        <f>VLOOKUP(B60,#REF!,14,FALSE)</f>
        <v>#REF!</v>
      </c>
      <c r="K60" s="2" t="s">
        <v>1159</v>
      </c>
      <c r="L60" s="2"/>
      <c r="M60" s="2"/>
      <c r="N60" s="2"/>
      <c r="O60" s="2"/>
      <c r="P60" s="2"/>
      <c r="Q60" s="2"/>
      <c r="R60" s="2"/>
      <c r="S60" s="2"/>
      <c r="T60" s="2"/>
      <c r="U60" s="2"/>
      <c r="V60" s="2"/>
      <c r="W60" s="2"/>
      <c r="X60" s="2"/>
      <c r="Y60" s="2"/>
      <c r="Z60" s="2"/>
      <c r="AA60" s="2"/>
      <c r="AB60" s="2"/>
      <c r="AC60" s="2"/>
      <c r="AD60" s="2"/>
      <c r="AE60" s="2"/>
      <c r="AF60" s="2"/>
      <c r="AG60" s="2"/>
      <c r="AH60" s="2" t="s">
        <v>1157</v>
      </c>
      <c r="AI60" s="2"/>
      <c r="AJ60" s="2" t="s">
        <v>1156</v>
      </c>
      <c r="AK60" s="2"/>
      <c r="AL60" s="2"/>
      <c r="AM60" s="2"/>
      <c r="AN60" s="2"/>
      <c r="AO60" s="2"/>
      <c r="AP60" s="2"/>
      <c r="AQ60" s="2"/>
      <c r="AR60" s="2"/>
      <c r="AS60" s="2" t="s">
        <v>1155</v>
      </c>
      <c r="AT60" s="2" t="s">
        <v>1154</v>
      </c>
      <c r="AU60" s="2"/>
      <c r="AV60" s="2" t="s">
        <v>1158</v>
      </c>
      <c r="AW60" s="14"/>
      <c r="AX60" s="14"/>
      <c r="AY60" s="14"/>
    </row>
    <row r="61" spans="2:51" ht="91.5" customHeight="1">
      <c r="B61" s="11" t="s">
        <v>621</v>
      </c>
      <c r="C61" s="11" t="s">
        <v>1898</v>
      </c>
      <c r="D61" s="2" t="s">
        <v>114</v>
      </c>
      <c r="E61" s="2" t="s">
        <v>218</v>
      </c>
      <c r="F61" s="2" t="s">
        <v>325</v>
      </c>
      <c r="G61" s="2" t="s">
        <v>344</v>
      </c>
      <c r="H61" s="8" t="e">
        <f>VLOOKUP(B61,#REF!,12,FALSE)</f>
        <v>#REF!</v>
      </c>
      <c r="I61" s="8" t="e">
        <f>VLOOKUP(B61,#REF!,13,FALSE)</f>
        <v>#REF!</v>
      </c>
      <c r="J61" s="8" t="e">
        <f>VLOOKUP(B61,#REF!,14,FALSE)</f>
        <v>#REF!</v>
      </c>
      <c r="K61" s="2" t="s">
        <v>1162</v>
      </c>
      <c r="L61" s="2"/>
      <c r="M61" s="2"/>
      <c r="N61" s="2"/>
      <c r="O61" s="2"/>
      <c r="P61" s="2"/>
      <c r="Q61" s="2"/>
      <c r="R61" s="2" t="s">
        <v>1331</v>
      </c>
      <c r="S61" s="2"/>
      <c r="T61" s="2"/>
      <c r="U61" s="2"/>
      <c r="V61" s="2"/>
      <c r="W61" s="2"/>
      <c r="X61" s="2"/>
      <c r="Y61" s="2"/>
      <c r="Z61" s="2"/>
      <c r="AA61" s="2"/>
      <c r="AB61" s="2"/>
      <c r="AC61" s="2"/>
      <c r="AD61" s="2"/>
      <c r="AE61" s="2"/>
      <c r="AF61" s="2"/>
      <c r="AG61" s="2"/>
      <c r="AH61" s="2"/>
      <c r="AI61" s="2"/>
      <c r="AJ61" s="2"/>
      <c r="AK61" s="2"/>
      <c r="AL61" s="2"/>
      <c r="AM61" s="2" t="s">
        <v>1160</v>
      </c>
      <c r="AN61" s="2"/>
      <c r="AO61" s="2"/>
      <c r="AP61" s="2"/>
      <c r="AQ61" s="2"/>
      <c r="AR61" s="2"/>
      <c r="AS61" s="2"/>
      <c r="AT61" s="2"/>
      <c r="AU61" s="2"/>
      <c r="AV61" s="2" t="s">
        <v>1161</v>
      </c>
      <c r="AW61" s="14"/>
      <c r="AX61" s="14"/>
      <c r="AY61" s="14"/>
    </row>
    <row r="62" spans="2:51" ht="61.5" customHeight="1">
      <c r="B62" s="11" t="s">
        <v>622</v>
      </c>
      <c r="C62" s="11" t="s">
        <v>1898</v>
      </c>
      <c r="D62" s="2" t="s">
        <v>224</v>
      </c>
      <c r="E62" s="2" t="s">
        <v>225</v>
      </c>
      <c r="F62" s="2" t="s">
        <v>325</v>
      </c>
      <c r="G62" s="2" t="s">
        <v>346</v>
      </c>
      <c r="H62" s="8" t="e">
        <f>VLOOKUP(B62,#REF!,12,FALSE)</f>
        <v>#REF!</v>
      </c>
      <c r="I62" s="8" t="e">
        <f>VLOOKUP(B62,#REF!,13,FALSE)</f>
        <v>#REF!</v>
      </c>
      <c r="J62" s="8" t="e">
        <f>VLOOKUP(B62,#REF!,14,FALSE)</f>
        <v>#REF!</v>
      </c>
      <c r="K62" s="2" t="s">
        <v>1166</v>
      </c>
      <c r="L62" s="2"/>
      <c r="M62" s="2"/>
      <c r="N62" s="2"/>
      <c r="O62" s="2"/>
      <c r="P62" s="2"/>
      <c r="Q62" s="2"/>
      <c r="R62" s="2"/>
      <c r="S62" s="2"/>
      <c r="T62" s="2"/>
      <c r="U62" s="2"/>
      <c r="V62" s="2"/>
      <c r="W62" s="2"/>
      <c r="X62" s="2"/>
      <c r="Y62" s="2"/>
      <c r="Z62" s="2"/>
      <c r="AA62" s="2"/>
      <c r="AB62" s="2"/>
      <c r="AC62" s="2"/>
      <c r="AD62" s="2" t="s">
        <v>1320</v>
      </c>
      <c r="AE62" s="2" t="s">
        <v>1165</v>
      </c>
      <c r="AF62" s="2"/>
      <c r="AG62" s="2"/>
      <c r="AH62" s="2"/>
      <c r="AI62" s="2"/>
      <c r="AJ62" s="2"/>
      <c r="AK62" s="2"/>
      <c r="AL62" s="2"/>
      <c r="AM62" s="2"/>
      <c r="AN62" s="2"/>
      <c r="AO62" s="2"/>
      <c r="AP62" s="2"/>
      <c r="AQ62" s="2"/>
      <c r="AR62" s="2"/>
      <c r="AS62" s="2"/>
      <c r="AT62" s="2" t="s">
        <v>1164</v>
      </c>
      <c r="AU62" s="2"/>
      <c r="AV62" s="2" t="s">
        <v>1163</v>
      </c>
      <c r="AW62" s="14"/>
      <c r="AX62" s="14"/>
      <c r="AY62" s="14"/>
    </row>
    <row r="63" spans="2:51" ht="84.75" customHeight="1">
      <c r="B63" s="11" t="s">
        <v>623</v>
      </c>
      <c r="C63" s="11" t="s">
        <v>1898</v>
      </c>
      <c r="D63" s="2" t="s">
        <v>169</v>
      </c>
      <c r="E63" s="2" t="s">
        <v>226</v>
      </c>
      <c r="F63" s="2" t="s">
        <v>325</v>
      </c>
      <c r="G63" s="2" t="s">
        <v>347</v>
      </c>
      <c r="H63" s="8" t="e">
        <f>VLOOKUP(B63,#REF!,12,FALSE)</f>
        <v>#REF!</v>
      </c>
      <c r="I63" s="8" t="e">
        <f>VLOOKUP(B63,#REF!,13,FALSE)</f>
        <v>#REF!</v>
      </c>
      <c r="J63" s="8" t="e">
        <f>VLOOKUP(B63,#REF!,14,FALSE)</f>
        <v>#REF!</v>
      </c>
      <c r="K63" s="2" t="s">
        <v>1167</v>
      </c>
      <c r="L63" s="2"/>
      <c r="M63" s="2"/>
      <c r="N63" s="2"/>
      <c r="O63" s="2"/>
      <c r="P63" s="2"/>
      <c r="Q63" s="2"/>
      <c r="R63" s="2" t="s">
        <v>1169</v>
      </c>
      <c r="S63" s="2"/>
      <c r="T63" s="2"/>
      <c r="U63" s="2"/>
      <c r="V63" s="2"/>
      <c r="W63" s="2"/>
      <c r="X63" s="2"/>
      <c r="Y63" s="2"/>
      <c r="Z63" s="2"/>
      <c r="AA63" s="2"/>
      <c r="AB63" s="2"/>
      <c r="AC63" s="2" t="s">
        <v>1168</v>
      </c>
      <c r="AD63" s="2" t="s">
        <v>1361</v>
      </c>
      <c r="AE63" s="2" t="s">
        <v>1399</v>
      </c>
      <c r="AF63" s="2"/>
      <c r="AG63" s="2"/>
      <c r="AH63" s="2"/>
      <c r="AI63" s="2"/>
      <c r="AJ63" s="2"/>
      <c r="AK63" s="2"/>
      <c r="AL63" s="2"/>
      <c r="AM63" s="2"/>
      <c r="AN63" s="2"/>
      <c r="AO63" s="2"/>
      <c r="AP63" s="2"/>
      <c r="AQ63" s="2"/>
      <c r="AR63" s="2"/>
      <c r="AS63" s="2"/>
      <c r="AT63" s="2"/>
      <c r="AU63" s="2"/>
      <c r="AV63" s="2" t="s">
        <v>1170</v>
      </c>
      <c r="AW63" s="14"/>
      <c r="AX63" s="14"/>
      <c r="AY63" s="14"/>
    </row>
    <row r="64" spans="2:51" ht="148.5" customHeight="1">
      <c r="B64" s="11" t="s">
        <v>624</v>
      </c>
      <c r="C64" s="11" t="s">
        <v>1898</v>
      </c>
      <c r="D64" s="2" t="s">
        <v>230</v>
      </c>
      <c r="E64" s="2" t="s">
        <v>233</v>
      </c>
      <c r="F64" s="2" t="s">
        <v>325</v>
      </c>
      <c r="G64" s="2" t="s">
        <v>352</v>
      </c>
      <c r="H64" s="8" t="e">
        <f>VLOOKUP(B64,#REF!,12,FALSE)</f>
        <v>#REF!</v>
      </c>
      <c r="I64" s="8" t="e">
        <f>VLOOKUP(B64,#REF!,13,FALSE)</f>
        <v>#REF!</v>
      </c>
      <c r="J64" s="8" t="e">
        <f>VLOOKUP(B64,#REF!,14,FALSE)</f>
        <v>#REF!</v>
      </c>
      <c r="K64" s="2" t="s">
        <v>1174</v>
      </c>
      <c r="L64" s="2"/>
      <c r="M64" s="2"/>
      <c r="N64" s="2"/>
      <c r="O64" s="2"/>
      <c r="P64" s="2"/>
      <c r="Q64" s="2"/>
      <c r="R64" s="2" t="s">
        <v>1372</v>
      </c>
      <c r="S64" s="2"/>
      <c r="T64" s="2" t="s">
        <v>1372</v>
      </c>
      <c r="U64" s="2"/>
      <c r="V64" s="2"/>
      <c r="W64" s="2"/>
      <c r="X64" s="2"/>
      <c r="Y64" s="2"/>
      <c r="Z64" s="2"/>
      <c r="AA64" s="2"/>
      <c r="AB64" s="2"/>
      <c r="AC64" s="2" t="s">
        <v>1365</v>
      </c>
      <c r="AD64" s="2" t="s">
        <v>1362</v>
      </c>
      <c r="AE64" s="2" t="s">
        <v>1173</v>
      </c>
      <c r="AF64" s="2"/>
      <c r="AG64" s="2"/>
      <c r="AH64" s="2" t="s">
        <v>1172</v>
      </c>
      <c r="AI64" s="2"/>
      <c r="AJ64" s="2"/>
      <c r="AK64" s="2"/>
      <c r="AL64" s="2"/>
      <c r="AM64" s="2"/>
      <c r="AN64" s="2"/>
      <c r="AO64" s="2"/>
      <c r="AP64" s="2"/>
      <c r="AQ64" s="2"/>
      <c r="AR64" s="2"/>
      <c r="AS64" s="2"/>
      <c r="AT64" s="2" t="s">
        <v>1171</v>
      </c>
      <c r="AU64" s="2"/>
      <c r="AV64" s="2"/>
      <c r="AW64" s="14"/>
      <c r="AX64" s="14"/>
      <c r="AY64" s="14"/>
    </row>
    <row r="65" spans="2:51" ht="96" customHeight="1">
      <c r="B65" s="11" t="s">
        <v>625</v>
      </c>
      <c r="C65" s="11" t="s">
        <v>1898</v>
      </c>
      <c r="D65" s="2" t="s">
        <v>154</v>
      </c>
      <c r="E65" s="2" t="s">
        <v>238</v>
      </c>
      <c r="F65" s="2" t="s">
        <v>325</v>
      </c>
      <c r="G65" s="2" t="s">
        <v>355</v>
      </c>
      <c r="H65" s="8" t="e">
        <f>VLOOKUP(B65,#REF!,12,FALSE)</f>
        <v>#REF!</v>
      </c>
      <c r="I65" s="8" t="e">
        <f>VLOOKUP(B65,#REF!,13,FALSE)</f>
        <v>#REF!</v>
      </c>
      <c r="J65" s="8" t="e">
        <f>VLOOKUP(B65,#REF!,14,FALSE)</f>
        <v>#REF!</v>
      </c>
      <c r="K65" s="2" t="s">
        <v>1178</v>
      </c>
      <c r="L65" s="2"/>
      <c r="M65" s="2"/>
      <c r="N65" s="2"/>
      <c r="O65" s="2"/>
      <c r="P65" s="2"/>
      <c r="Q65" s="2"/>
      <c r="R65" s="2"/>
      <c r="S65" s="2"/>
      <c r="T65" s="2"/>
      <c r="U65" s="2"/>
      <c r="V65" s="2"/>
      <c r="W65" s="2"/>
      <c r="X65" s="2"/>
      <c r="Y65" s="2"/>
      <c r="Z65" s="2"/>
      <c r="AA65" s="2"/>
      <c r="AB65" s="2"/>
      <c r="AC65" s="2"/>
      <c r="AD65" s="2"/>
      <c r="AE65" s="2" t="s">
        <v>92</v>
      </c>
      <c r="AF65" s="2"/>
      <c r="AG65" s="2"/>
      <c r="AH65" s="2" t="s">
        <v>1175</v>
      </c>
      <c r="AI65" s="2"/>
      <c r="AJ65" s="2"/>
      <c r="AK65" s="2"/>
      <c r="AL65" s="2"/>
      <c r="AM65" s="2" t="s">
        <v>1176</v>
      </c>
      <c r="AN65" s="2"/>
      <c r="AO65" s="2"/>
      <c r="AP65" s="2"/>
      <c r="AQ65" s="2"/>
      <c r="AR65" s="2"/>
      <c r="AS65" s="2" t="s">
        <v>1176</v>
      </c>
      <c r="AT65" s="2" t="s">
        <v>1177</v>
      </c>
      <c r="AU65" s="2"/>
      <c r="AV65" s="2"/>
      <c r="AW65" s="14"/>
      <c r="AX65" s="14"/>
      <c r="AY65" s="14"/>
    </row>
    <row r="66" spans="2:51" ht="108.75" customHeight="1">
      <c r="B66" s="11" t="s">
        <v>626</v>
      </c>
      <c r="C66" s="11" t="s">
        <v>1898</v>
      </c>
      <c r="D66" s="2" t="s">
        <v>149</v>
      </c>
      <c r="E66" s="2" t="s">
        <v>242</v>
      </c>
      <c r="F66" s="2" t="s">
        <v>325</v>
      </c>
      <c r="G66" s="2" t="s">
        <v>358</v>
      </c>
      <c r="H66" s="8" t="e">
        <f>VLOOKUP(B66,#REF!,12,FALSE)</f>
        <v>#REF!</v>
      </c>
      <c r="I66" s="8" t="e">
        <f>VLOOKUP(B66,#REF!,13,FALSE)</f>
        <v>#REF!</v>
      </c>
      <c r="J66" s="8" t="e">
        <f>VLOOKUP(B66,#REF!,14,FALSE)</f>
        <v>#REF!</v>
      </c>
      <c r="K66" s="2" t="s">
        <v>1184</v>
      </c>
      <c r="L66" s="2"/>
      <c r="M66" s="2"/>
      <c r="N66" s="2"/>
      <c r="O66" s="2"/>
      <c r="P66" s="2"/>
      <c r="Q66" s="2"/>
      <c r="R66" s="2"/>
      <c r="S66" s="2"/>
      <c r="T66" s="2"/>
      <c r="U66" s="2"/>
      <c r="V66" s="2"/>
      <c r="W66" s="2"/>
      <c r="X66" s="2"/>
      <c r="Y66" s="2"/>
      <c r="Z66" s="2"/>
      <c r="AA66" s="2"/>
      <c r="AB66" s="2"/>
      <c r="AC66" s="2" t="s">
        <v>1364</v>
      </c>
      <c r="AD66" s="2"/>
      <c r="AE66" s="2"/>
      <c r="AF66" s="2"/>
      <c r="AG66" s="2"/>
      <c r="AH66" s="2"/>
      <c r="AI66" s="2"/>
      <c r="AJ66" s="2" t="s">
        <v>1180</v>
      </c>
      <c r="AK66" s="2" t="s">
        <v>1181</v>
      </c>
      <c r="AL66" s="2"/>
      <c r="AM66" s="2" t="s">
        <v>1182</v>
      </c>
      <c r="AN66" s="2"/>
      <c r="AO66" s="2"/>
      <c r="AP66" s="2"/>
      <c r="AQ66" s="2"/>
      <c r="AR66" s="2"/>
      <c r="AS66" s="2"/>
      <c r="AT66" s="2" t="s">
        <v>1179</v>
      </c>
      <c r="AU66" s="2"/>
      <c r="AV66" s="2" t="s">
        <v>1183</v>
      </c>
      <c r="AW66" s="14"/>
      <c r="AX66" s="14"/>
      <c r="AY66" s="14"/>
    </row>
    <row r="67" spans="2:51" ht="100.5" customHeight="1">
      <c r="B67" s="11" t="s">
        <v>664</v>
      </c>
      <c r="C67" s="11" t="s">
        <v>1898</v>
      </c>
      <c r="D67" s="2" t="s">
        <v>151</v>
      </c>
      <c r="E67" s="2" t="s">
        <v>208</v>
      </c>
      <c r="F67" s="2" t="s">
        <v>337</v>
      </c>
      <c r="G67" s="2" t="s">
        <v>337</v>
      </c>
      <c r="H67" s="8" t="e">
        <f>VLOOKUP(B67,#REF!,12,FALSE)</f>
        <v>#REF!</v>
      </c>
      <c r="I67" s="8" t="e">
        <f>VLOOKUP(B67,#REF!,13,FALSE)</f>
        <v>#REF!</v>
      </c>
      <c r="J67" s="8" t="e">
        <f>VLOOKUP(B67,#REF!,14,FALSE)</f>
        <v>#REF!</v>
      </c>
      <c r="K67" s="2" t="s">
        <v>1188</v>
      </c>
      <c r="L67" s="2"/>
      <c r="M67" s="2"/>
      <c r="N67" s="2"/>
      <c r="O67" s="2"/>
      <c r="P67" s="2"/>
      <c r="Q67" s="2"/>
      <c r="R67" s="2"/>
      <c r="S67" s="2"/>
      <c r="T67" s="2"/>
      <c r="U67" s="2" t="s">
        <v>1371</v>
      </c>
      <c r="V67" s="2"/>
      <c r="W67" s="2"/>
      <c r="X67" s="2"/>
      <c r="Y67" s="2"/>
      <c r="Z67" s="2"/>
      <c r="AA67" s="2"/>
      <c r="AB67" s="2"/>
      <c r="AC67" s="2"/>
      <c r="AD67" s="2"/>
      <c r="AE67" s="2"/>
      <c r="AF67" s="2"/>
      <c r="AG67" s="2"/>
      <c r="AH67" s="2" t="s">
        <v>1185</v>
      </c>
      <c r="AI67" s="2"/>
      <c r="AJ67" s="2"/>
      <c r="AK67" s="2" t="s">
        <v>1186</v>
      </c>
      <c r="AL67" s="2"/>
      <c r="AM67" s="13"/>
      <c r="AN67" s="2"/>
      <c r="AO67" s="2"/>
      <c r="AP67" s="2"/>
      <c r="AQ67" s="2"/>
      <c r="AR67" s="2"/>
      <c r="AS67" s="2" t="s">
        <v>1187</v>
      </c>
      <c r="AT67" s="2" t="s">
        <v>1152</v>
      </c>
      <c r="AU67" s="2"/>
      <c r="AV67" s="2" t="s">
        <v>1189</v>
      </c>
      <c r="AW67" s="14"/>
      <c r="AX67" s="14"/>
      <c r="AY67" s="14"/>
    </row>
    <row r="68" spans="2:51" ht="118.5" customHeight="1">
      <c r="B68" s="11" t="s">
        <v>665</v>
      </c>
      <c r="C68" s="11" t="s">
        <v>1898</v>
      </c>
      <c r="D68" s="2" t="s">
        <v>136</v>
      </c>
      <c r="E68" s="2" t="s">
        <v>252</v>
      </c>
      <c r="F68" s="2" t="s">
        <v>337</v>
      </c>
      <c r="G68" s="2" t="s">
        <v>337</v>
      </c>
      <c r="H68" s="8" t="e">
        <f>VLOOKUP(B68,#REF!,12,FALSE)</f>
        <v>#REF!</v>
      </c>
      <c r="I68" s="8" t="e">
        <f>VLOOKUP(B68,#REF!,13,FALSE)</f>
        <v>#REF!</v>
      </c>
      <c r="J68" s="8" t="e">
        <f>VLOOKUP(B68,#REF!,14,FALSE)</f>
        <v>#REF!</v>
      </c>
      <c r="K68" s="2" t="s">
        <v>1194</v>
      </c>
      <c r="L68" s="2"/>
      <c r="M68" s="2"/>
      <c r="N68" s="2"/>
      <c r="O68" s="2"/>
      <c r="P68" s="2"/>
      <c r="Q68" s="2"/>
      <c r="R68" s="2"/>
      <c r="S68" s="2"/>
      <c r="T68" s="2"/>
      <c r="U68" s="2"/>
      <c r="V68" s="2"/>
      <c r="W68" s="2"/>
      <c r="X68" s="2"/>
      <c r="Y68" s="2"/>
      <c r="Z68" s="2"/>
      <c r="AA68" s="2"/>
      <c r="AB68" s="2"/>
      <c r="AC68" s="2"/>
      <c r="AD68" s="2" t="s">
        <v>1216</v>
      </c>
      <c r="AE68" s="2"/>
      <c r="AF68" s="2"/>
      <c r="AG68" s="2"/>
      <c r="AH68" s="2" t="s">
        <v>1192</v>
      </c>
      <c r="AI68" s="2"/>
      <c r="AJ68" s="2"/>
      <c r="AK68" s="2" t="s">
        <v>1190</v>
      </c>
      <c r="AL68" s="2"/>
      <c r="AM68" s="2"/>
      <c r="AN68" s="2"/>
      <c r="AO68" s="2"/>
      <c r="AP68" s="2"/>
      <c r="AQ68" s="2"/>
      <c r="AR68" s="2"/>
      <c r="AS68" s="2"/>
      <c r="AT68" s="2" t="s">
        <v>1193</v>
      </c>
      <c r="AU68" s="2"/>
      <c r="AV68" s="2" t="s">
        <v>1191</v>
      </c>
      <c r="AW68" s="14"/>
      <c r="AX68" s="14"/>
      <c r="AY68" s="14"/>
    </row>
    <row r="69" spans="2:51" ht="93.75" customHeight="1">
      <c r="B69" s="11" t="s">
        <v>661</v>
      </c>
      <c r="C69" s="11" t="s">
        <v>1898</v>
      </c>
      <c r="D69" s="2" t="s">
        <v>138</v>
      </c>
      <c r="E69" s="2" t="s">
        <v>182</v>
      </c>
      <c r="F69" s="2" t="s">
        <v>319</v>
      </c>
      <c r="G69" s="2" t="s">
        <v>320</v>
      </c>
      <c r="H69" s="8" t="e">
        <f>VLOOKUP(B69,#REF!,12,FALSE)</f>
        <v>#REF!</v>
      </c>
      <c r="I69" s="8" t="e">
        <f>VLOOKUP(B69,#REF!,13,FALSE)</f>
        <v>#REF!</v>
      </c>
      <c r="J69" s="8" t="e">
        <f>VLOOKUP(B69,#REF!,14,FALSE)</f>
        <v>#REF!</v>
      </c>
      <c r="K69" s="2" t="s">
        <v>1200</v>
      </c>
      <c r="L69" s="2"/>
      <c r="M69" s="2"/>
      <c r="N69" s="2"/>
      <c r="O69" s="2"/>
      <c r="P69" s="2"/>
      <c r="Q69" s="2"/>
      <c r="R69" s="2" t="s">
        <v>1329</v>
      </c>
      <c r="S69" s="2"/>
      <c r="T69" s="2"/>
      <c r="U69" s="2" t="s">
        <v>1370</v>
      </c>
      <c r="V69" s="2"/>
      <c r="W69" s="2"/>
      <c r="X69" s="2"/>
      <c r="Y69" s="2"/>
      <c r="Z69" s="2"/>
      <c r="AA69" s="2"/>
      <c r="AB69" s="2"/>
      <c r="AC69" s="2"/>
      <c r="AD69" s="2"/>
      <c r="AE69" s="2"/>
      <c r="AF69" s="2"/>
      <c r="AG69" s="2"/>
      <c r="AH69" s="2"/>
      <c r="AI69" s="2"/>
      <c r="AJ69" s="2" t="s">
        <v>1195</v>
      </c>
      <c r="AK69" s="2"/>
      <c r="AL69" s="2"/>
      <c r="AM69" s="2"/>
      <c r="AN69" s="2" t="s">
        <v>1197</v>
      </c>
      <c r="AO69" s="2"/>
      <c r="AP69" s="2" t="s">
        <v>1198</v>
      </c>
      <c r="AQ69" s="2"/>
      <c r="AR69" s="2"/>
      <c r="AS69" s="2"/>
      <c r="AT69" s="2" t="s">
        <v>1199</v>
      </c>
      <c r="AU69" s="2"/>
      <c r="AV69" s="2" t="s">
        <v>1196</v>
      </c>
      <c r="AW69" s="14"/>
      <c r="AX69" s="14"/>
      <c r="AY69" s="14"/>
    </row>
    <row r="70" spans="2:51" ht="91.5" customHeight="1">
      <c r="B70" s="11" t="s">
        <v>662</v>
      </c>
      <c r="C70" s="11" t="s">
        <v>1898</v>
      </c>
      <c r="D70" s="2" t="s">
        <v>196</v>
      </c>
      <c r="E70" s="2" t="s">
        <v>199</v>
      </c>
      <c r="F70" s="2" t="s">
        <v>319</v>
      </c>
      <c r="G70" s="2" t="s">
        <v>334</v>
      </c>
      <c r="H70" s="8" t="e">
        <f>VLOOKUP(B70,#REF!,12,FALSE)</f>
        <v>#REF!</v>
      </c>
      <c r="I70" s="8" t="e">
        <f>VLOOKUP(B70,#REF!,13,FALSE)</f>
        <v>#REF!</v>
      </c>
      <c r="J70" s="8" t="e">
        <f>VLOOKUP(B70,#REF!,14,FALSE)</f>
        <v>#REF!</v>
      </c>
      <c r="K70" s="2" t="s">
        <v>1205</v>
      </c>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t="s">
        <v>1202</v>
      </c>
      <c r="AO70" s="2" t="s">
        <v>1203</v>
      </c>
      <c r="AP70" s="2"/>
      <c r="AQ70" s="2" t="s">
        <v>1201</v>
      </c>
      <c r="AR70" s="2"/>
      <c r="AS70" s="2"/>
      <c r="AT70" s="2" t="s">
        <v>1204</v>
      </c>
      <c r="AU70" s="2"/>
      <c r="AV70" s="2" t="s">
        <v>1208</v>
      </c>
      <c r="AW70" s="14"/>
      <c r="AX70" s="14"/>
      <c r="AY70" s="14"/>
    </row>
    <row r="71" spans="2:51" ht="93.75" customHeight="1">
      <c r="B71" s="11" t="s">
        <v>663</v>
      </c>
      <c r="C71" s="11" t="s">
        <v>1898</v>
      </c>
      <c r="D71" s="2" t="s">
        <v>136</v>
      </c>
      <c r="E71" s="2" t="s">
        <v>253</v>
      </c>
      <c r="F71" s="2" t="s">
        <v>319</v>
      </c>
      <c r="G71" s="2" t="s">
        <v>369</v>
      </c>
      <c r="H71" s="8" t="e">
        <f>VLOOKUP(B71,#REF!,12,FALSE)</f>
        <v>#REF!</v>
      </c>
      <c r="I71" s="8" t="e">
        <f>VLOOKUP(B71,#REF!,13,FALSE)</f>
        <v>#REF!</v>
      </c>
      <c r="J71" s="8" t="e">
        <f>VLOOKUP(B71,#REF!,14,FALSE)</f>
        <v>#REF!</v>
      </c>
      <c r="K71" s="2" t="s">
        <v>1212</v>
      </c>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t="s">
        <v>1211</v>
      </c>
      <c r="AO71" s="2"/>
      <c r="AP71" s="2" t="s">
        <v>1207</v>
      </c>
      <c r="AQ71" s="2" t="s">
        <v>1206</v>
      </c>
      <c r="AR71" s="2" t="s">
        <v>1210</v>
      </c>
      <c r="AS71" s="2"/>
      <c r="AT71" s="2"/>
      <c r="AU71" s="2"/>
      <c r="AV71" s="2" t="s">
        <v>1209</v>
      </c>
      <c r="AW71" s="14"/>
      <c r="AX71" s="14"/>
      <c r="AY71" s="14"/>
    </row>
    <row r="72" spans="2:51" ht="94.5" customHeight="1">
      <c r="B72" s="10" t="s">
        <v>565</v>
      </c>
      <c r="C72" s="11" t="s">
        <v>1862</v>
      </c>
      <c r="D72" s="5" t="s">
        <v>117</v>
      </c>
      <c r="E72" s="3" t="s">
        <v>10</v>
      </c>
      <c r="F72" s="3" t="s">
        <v>6</v>
      </c>
      <c r="G72" s="3" t="s">
        <v>175</v>
      </c>
      <c r="H72" s="8" t="e">
        <f>VLOOKUP(B72,#REF!,12,FALSE)</f>
        <v>#REF!</v>
      </c>
      <c r="I72" s="8" t="e">
        <f>VLOOKUP(B72,#REF!,13,FALSE)</f>
        <v>#REF!</v>
      </c>
      <c r="J72" s="8" t="e">
        <f>VLOOKUP(B72,#REF!,14,FALSE)</f>
        <v>#REF!</v>
      </c>
      <c r="K72" s="22" t="s">
        <v>1522</v>
      </c>
      <c r="L72" s="3"/>
      <c r="M72" s="3"/>
      <c r="N72" s="3" t="s">
        <v>1473</v>
      </c>
      <c r="O72" s="3"/>
      <c r="P72" s="3"/>
      <c r="Q72" s="3" t="s">
        <v>1477</v>
      </c>
      <c r="R72" s="3" t="s">
        <v>1475</v>
      </c>
      <c r="S72" s="3"/>
      <c r="T72" s="3"/>
      <c r="U72" s="3"/>
      <c r="V72" s="3"/>
      <c r="W72" s="3"/>
      <c r="X72" s="3"/>
      <c r="Y72" s="3"/>
      <c r="Z72" s="3"/>
      <c r="AA72" s="3"/>
      <c r="AB72" s="3"/>
      <c r="AC72" s="3" t="s">
        <v>1476</v>
      </c>
      <c r="AD72" s="3"/>
      <c r="AE72" s="3"/>
      <c r="AF72" s="3"/>
      <c r="AG72" s="3"/>
      <c r="AH72" s="3"/>
      <c r="AI72" s="3"/>
      <c r="AJ72" s="3"/>
      <c r="AK72" s="3"/>
      <c r="AL72" s="3"/>
      <c r="AM72" s="3"/>
      <c r="AN72" s="3"/>
      <c r="AO72" s="3"/>
      <c r="AP72" s="3"/>
      <c r="AQ72" s="3"/>
      <c r="AR72" s="3"/>
      <c r="AS72" s="3"/>
      <c r="AT72" s="3" t="s">
        <v>1424</v>
      </c>
      <c r="AU72" s="3"/>
      <c r="AV72" s="3" t="s">
        <v>1474</v>
      </c>
      <c r="AW72" s="20"/>
      <c r="AX72" s="20"/>
      <c r="AY72" s="20"/>
    </row>
    <row r="73" spans="2:51" ht="111.75" customHeight="1">
      <c r="B73" s="10" t="s">
        <v>566</v>
      </c>
      <c r="C73" s="11" t="s">
        <v>1862</v>
      </c>
      <c r="D73" s="3" t="s">
        <v>130</v>
      </c>
      <c r="E73" s="3" t="s">
        <v>19</v>
      </c>
      <c r="F73" s="3" t="s">
        <v>6</v>
      </c>
      <c r="G73" s="3" t="s">
        <v>315</v>
      </c>
      <c r="H73" s="8" t="e">
        <f>VLOOKUP(B73,#REF!,12,FALSE)</f>
        <v>#REF!</v>
      </c>
      <c r="I73" s="8" t="e">
        <f>VLOOKUP(B73,#REF!,13,FALSE)</f>
        <v>#REF!</v>
      </c>
      <c r="J73" s="8" t="e">
        <f>VLOOKUP(B73,#REF!,14,FALSE)</f>
        <v>#REF!</v>
      </c>
      <c r="K73" s="22" t="s">
        <v>1523</v>
      </c>
      <c r="L73" s="3"/>
      <c r="M73" s="3" t="s">
        <v>1478</v>
      </c>
      <c r="N73" s="3" t="s">
        <v>1479</v>
      </c>
      <c r="O73" s="3"/>
      <c r="P73" s="3"/>
      <c r="Q73" s="3" t="s">
        <v>1484</v>
      </c>
      <c r="R73" s="3"/>
      <c r="S73" s="3"/>
      <c r="T73" s="3"/>
      <c r="U73" s="3" t="s">
        <v>1483</v>
      </c>
      <c r="V73" s="3" t="s">
        <v>1483</v>
      </c>
      <c r="W73" s="3"/>
      <c r="X73" s="3"/>
      <c r="Y73" s="3"/>
      <c r="Z73" s="3"/>
      <c r="AA73" s="3"/>
      <c r="AB73" s="3"/>
      <c r="AC73" s="3" t="s">
        <v>1480</v>
      </c>
      <c r="AD73" s="3" t="s">
        <v>1481</v>
      </c>
      <c r="AE73" s="3"/>
      <c r="AF73" s="3"/>
      <c r="AG73" s="3"/>
      <c r="AH73" s="3"/>
      <c r="AI73" s="3"/>
      <c r="AJ73" s="3"/>
      <c r="AK73" s="3"/>
      <c r="AL73" s="3"/>
      <c r="AM73" s="3"/>
      <c r="AN73" s="3"/>
      <c r="AO73" s="3"/>
      <c r="AP73" s="3"/>
      <c r="AQ73" s="3"/>
      <c r="AR73" s="3"/>
      <c r="AS73" s="3"/>
      <c r="AT73" s="3" t="s">
        <v>1250</v>
      </c>
      <c r="AU73" s="3"/>
      <c r="AV73" s="3" t="s">
        <v>1482</v>
      </c>
      <c r="AW73" s="20"/>
      <c r="AX73" s="20"/>
      <c r="AY73" s="20"/>
    </row>
    <row r="74" spans="2:51" ht="158.25" customHeight="1">
      <c r="B74" s="10" t="s">
        <v>567</v>
      </c>
      <c r="C74" s="11" t="s">
        <v>1862</v>
      </c>
      <c r="D74" s="5" t="s">
        <v>128</v>
      </c>
      <c r="E74" s="3" t="s">
        <v>18</v>
      </c>
      <c r="F74" s="3" t="s">
        <v>6</v>
      </c>
      <c r="G74" s="3" t="s">
        <v>175</v>
      </c>
      <c r="H74" s="8" t="e">
        <f>VLOOKUP(B74,#REF!,12,FALSE)</f>
        <v>#REF!</v>
      </c>
      <c r="I74" s="8" t="e">
        <f>VLOOKUP(B74,#REF!,13,FALSE)</f>
        <v>#REF!</v>
      </c>
      <c r="J74" s="8" t="e">
        <f>VLOOKUP(B74,#REF!,14,FALSE)</f>
        <v>#REF!</v>
      </c>
      <c r="K74" s="22" t="s">
        <v>1524</v>
      </c>
      <c r="L74" s="3" t="s">
        <v>1489</v>
      </c>
      <c r="M74" s="3"/>
      <c r="N74" s="3" t="s">
        <v>1487</v>
      </c>
      <c r="O74" s="3"/>
      <c r="P74" s="3"/>
      <c r="Q74" s="3" t="s">
        <v>1488</v>
      </c>
      <c r="R74" s="3"/>
      <c r="S74" s="3"/>
      <c r="T74" s="3"/>
      <c r="U74" s="3"/>
      <c r="V74" s="3"/>
      <c r="W74" s="3"/>
      <c r="X74" s="3"/>
      <c r="Y74" s="3"/>
      <c r="Z74" s="3"/>
      <c r="AA74" s="3"/>
      <c r="AB74" s="3"/>
      <c r="AC74" s="3" t="s">
        <v>1485</v>
      </c>
      <c r="AD74" s="3" t="s">
        <v>1216</v>
      </c>
      <c r="AE74" s="3"/>
      <c r="AF74" s="3"/>
      <c r="AG74" s="3"/>
      <c r="AH74" s="3"/>
      <c r="AI74" s="3"/>
      <c r="AJ74" s="3"/>
      <c r="AK74" s="3"/>
      <c r="AL74" s="3"/>
      <c r="AM74" s="3"/>
      <c r="AN74" s="3"/>
      <c r="AO74" s="3"/>
      <c r="AP74" s="3"/>
      <c r="AQ74" s="3"/>
      <c r="AR74" s="3"/>
      <c r="AS74" s="3"/>
      <c r="AT74" s="3" t="s">
        <v>1152</v>
      </c>
      <c r="AU74" s="3"/>
      <c r="AV74" s="3" t="s">
        <v>1486</v>
      </c>
      <c r="AW74" s="20"/>
      <c r="AX74" s="20"/>
      <c r="AY74" s="20"/>
    </row>
    <row r="75" spans="2:51" ht="89.25" customHeight="1">
      <c r="B75" s="10" t="s">
        <v>568</v>
      </c>
      <c r="C75" s="11" t="s">
        <v>1862</v>
      </c>
      <c r="D75" s="3" t="s">
        <v>75</v>
      </c>
      <c r="E75" s="3" t="s">
        <v>5</v>
      </c>
      <c r="F75" s="3" t="s">
        <v>6</v>
      </c>
      <c r="G75" s="3" t="s">
        <v>175</v>
      </c>
      <c r="H75" s="8" t="e">
        <f>VLOOKUP(B75,#REF!,12,FALSE)</f>
        <v>#REF!</v>
      </c>
      <c r="I75" s="8" t="e">
        <f>VLOOKUP(B75,#REF!,13,FALSE)</f>
        <v>#REF!</v>
      </c>
      <c r="J75" s="8" t="e">
        <f>VLOOKUP(B75,#REF!,14,FALSE)</f>
        <v>#REF!</v>
      </c>
      <c r="K75" s="22" t="s">
        <v>1525</v>
      </c>
      <c r="L75" s="3"/>
      <c r="M75" s="3"/>
      <c r="N75" s="3"/>
      <c r="O75" s="3"/>
      <c r="P75" s="3"/>
      <c r="Q75" s="3"/>
      <c r="R75" s="3" t="s">
        <v>1514</v>
      </c>
      <c r="S75" s="3"/>
      <c r="T75" s="3"/>
      <c r="U75" s="3" t="s">
        <v>1515</v>
      </c>
      <c r="V75" s="3" t="s">
        <v>1248</v>
      </c>
      <c r="W75" s="3"/>
      <c r="X75" s="3" t="s">
        <v>1490</v>
      </c>
      <c r="Y75" s="3"/>
      <c r="Z75" s="3"/>
      <c r="AA75" s="3"/>
      <c r="AB75" s="3"/>
      <c r="AC75" s="3" t="s">
        <v>1492</v>
      </c>
      <c r="AD75" s="3" t="s">
        <v>1493</v>
      </c>
      <c r="AE75" s="3"/>
      <c r="AF75" s="3"/>
      <c r="AG75" s="3"/>
      <c r="AH75" s="3"/>
      <c r="AI75" s="3"/>
      <c r="AJ75" s="3"/>
      <c r="AK75" s="3"/>
      <c r="AL75" s="3"/>
      <c r="AM75" s="3"/>
      <c r="AN75" s="3"/>
      <c r="AO75" s="3"/>
      <c r="AP75" s="3"/>
      <c r="AQ75" s="3"/>
      <c r="AR75" s="3"/>
      <c r="AS75" s="3"/>
      <c r="AT75" s="3" t="s">
        <v>1152</v>
      </c>
      <c r="AU75" s="3"/>
      <c r="AV75" s="3" t="s">
        <v>1491</v>
      </c>
      <c r="AW75" s="20"/>
      <c r="AX75" s="20"/>
      <c r="AY75" s="20"/>
    </row>
    <row r="76" spans="2:51" ht="155.25" customHeight="1">
      <c r="B76" s="10" t="s">
        <v>569</v>
      </c>
      <c r="C76" s="11" t="s">
        <v>1862</v>
      </c>
      <c r="D76" s="5" t="s">
        <v>119</v>
      </c>
      <c r="E76" s="3" t="s">
        <v>11</v>
      </c>
      <c r="F76" s="3" t="s">
        <v>6</v>
      </c>
      <c r="G76" s="3" t="s">
        <v>539</v>
      </c>
      <c r="H76" s="8" t="e">
        <f>VLOOKUP(B76,#REF!,12,FALSE)</f>
        <v>#REF!</v>
      </c>
      <c r="I76" s="8" t="e">
        <f>VLOOKUP(B76,#REF!,13,FALSE)</f>
        <v>#REF!</v>
      </c>
      <c r="J76" s="8" t="e">
        <f>VLOOKUP(B76,#REF!,14,FALSE)</f>
        <v>#REF!</v>
      </c>
      <c r="K76" s="22" t="s">
        <v>1526</v>
      </c>
      <c r="L76" s="3"/>
      <c r="M76" s="3" t="s">
        <v>1527</v>
      </c>
      <c r="N76" s="3"/>
      <c r="O76" s="3"/>
      <c r="P76" s="3"/>
      <c r="Q76" s="3"/>
      <c r="R76" s="3"/>
      <c r="S76" s="3"/>
      <c r="T76" s="3"/>
      <c r="U76" s="3"/>
      <c r="V76" s="3"/>
      <c r="W76" s="3"/>
      <c r="X76" s="3"/>
      <c r="Y76" s="3"/>
      <c r="Z76" s="3"/>
      <c r="AA76" s="3"/>
      <c r="AB76" s="3" t="s">
        <v>1534</v>
      </c>
      <c r="AC76" s="3" t="s">
        <v>1531</v>
      </c>
      <c r="AD76" s="3" t="s">
        <v>1530</v>
      </c>
      <c r="AE76" s="3"/>
      <c r="AF76" s="3"/>
      <c r="AG76" s="3"/>
      <c r="AH76" s="3"/>
      <c r="AI76" s="3"/>
      <c r="AJ76" s="3" t="s">
        <v>1533</v>
      </c>
      <c r="AK76" s="3" t="s">
        <v>1533</v>
      </c>
      <c r="AL76" s="3"/>
      <c r="AM76" s="3"/>
      <c r="AN76" s="3"/>
      <c r="AO76" s="3"/>
      <c r="AP76" s="3"/>
      <c r="AQ76" s="3"/>
      <c r="AR76" s="3"/>
      <c r="AS76" s="3"/>
      <c r="AT76" s="3" t="s">
        <v>1424</v>
      </c>
      <c r="AU76" s="3"/>
      <c r="AV76" s="3" t="s">
        <v>1532</v>
      </c>
      <c r="AW76" s="20"/>
      <c r="AX76" s="20"/>
      <c r="AY76" s="20"/>
    </row>
    <row r="77" spans="2:51" ht="111.75" customHeight="1">
      <c r="B77" s="10" t="s">
        <v>570</v>
      </c>
      <c r="C77" s="11" t="s">
        <v>1862</v>
      </c>
      <c r="D77" s="3" t="s">
        <v>115</v>
      </c>
      <c r="E77" s="3" t="s">
        <v>9</v>
      </c>
      <c r="F77" s="3" t="s">
        <v>6</v>
      </c>
      <c r="G77" s="3" t="s">
        <v>542</v>
      </c>
      <c r="H77" s="8" t="e">
        <f>VLOOKUP(B77,#REF!,12,FALSE)</f>
        <v>#REF!</v>
      </c>
      <c r="I77" s="8" t="e">
        <f>VLOOKUP(B77,#REF!,13,FALSE)</f>
        <v>#REF!</v>
      </c>
      <c r="J77" s="8" t="e">
        <f>VLOOKUP(B77,#REF!,14,FALSE)</f>
        <v>#REF!</v>
      </c>
      <c r="K77" s="22" t="s">
        <v>1536</v>
      </c>
      <c r="L77" s="3"/>
      <c r="M77" s="3"/>
      <c r="N77" s="3" t="s">
        <v>1494</v>
      </c>
      <c r="O77" s="3"/>
      <c r="P77" s="3"/>
      <c r="Q77" s="3"/>
      <c r="R77" s="3" t="s">
        <v>1313</v>
      </c>
      <c r="S77" s="3"/>
      <c r="T77" s="3" t="s">
        <v>1313</v>
      </c>
      <c r="U77" s="3"/>
      <c r="V77" s="3"/>
      <c r="W77" s="3"/>
      <c r="X77" s="3"/>
      <c r="Y77" s="3"/>
      <c r="Z77" s="3"/>
      <c r="AA77" s="3"/>
      <c r="AB77" s="13"/>
      <c r="AC77" s="3"/>
      <c r="AD77" s="3" t="s">
        <v>1216</v>
      </c>
      <c r="AE77" s="3"/>
      <c r="AF77" s="3"/>
      <c r="AG77" s="3"/>
      <c r="AH77" s="3"/>
      <c r="AI77" s="3"/>
      <c r="AJ77" s="13"/>
      <c r="AK77" s="13"/>
      <c r="AL77" s="13"/>
      <c r="AM77" s="3"/>
      <c r="AN77" s="3"/>
      <c r="AO77" s="3"/>
      <c r="AP77" s="3"/>
      <c r="AQ77" s="3"/>
      <c r="AR77" s="3"/>
      <c r="AS77" s="3"/>
      <c r="AT77" s="3" t="s">
        <v>1495</v>
      </c>
      <c r="AU77" s="3"/>
      <c r="AV77" s="3" t="s">
        <v>1535</v>
      </c>
      <c r="AW77" s="20"/>
      <c r="AX77" s="20"/>
      <c r="AY77" s="20"/>
    </row>
    <row r="78" spans="2:51" ht="111.75" customHeight="1">
      <c r="B78" s="10" t="s">
        <v>571</v>
      </c>
      <c r="C78" s="11" t="s">
        <v>1862</v>
      </c>
      <c r="D78" s="3" t="s">
        <v>131</v>
      </c>
      <c r="E78" s="3" t="s">
        <v>20</v>
      </c>
      <c r="F78" s="3" t="s">
        <v>6</v>
      </c>
      <c r="G78" s="3" t="s">
        <v>544</v>
      </c>
      <c r="H78" s="8" t="e">
        <f>VLOOKUP(B78,#REF!,12,FALSE)</f>
        <v>#REF!</v>
      </c>
      <c r="I78" s="8" t="e">
        <f>VLOOKUP(B78,#REF!,13,FALSE)</f>
        <v>#REF!</v>
      </c>
      <c r="J78" s="8" t="e">
        <f>VLOOKUP(B78,#REF!,14,FALSE)</f>
        <v>#REF!</v>
      </c>
      <c r="K78" s="22" t="s">
        <v>1537</v>
      </c>
      <c r="L78" s="3"/>
      <c r="M78" s="3"/>
      <c r="N78" s="3"/>
      <c r="O78" s="3"/>
      <c r="P78" s="3"/>
      <c r="Q78" s="3"/>
      <c r="R78" s="3" t="s">
        <v>1516</v>
      </c>
      <c r="S78" s="3"/>
      <c r="T78" s="3" t="s">
        <v>1516</v>
      </c>
      <c r="U78" s="3" t="s">
        <v>1517</v>
      </c>
      <c r="V78" s="3"/>
      <c r="W78" s="3"/>
      <c r="X78" s="3"/>
      <c r="Y78" s="3"/>
      <c r="Z78" s="3" t="s">
        <v>1496</v>
      </c>
      <c r="AA78" s="3"/>
      <c r="AB78" s="3"/>
      <c r="AC78" s="3" t="s">
        <v>1500</v>
      </c>
      <c r="AD78" s="3" t="s">
        <v>1497</v>
      </c>
      <c r="AE78" s="3"/>
      <c r="AF78" s="3"/>
      <c r="AG78" s="3"/>
      <c r="AH78" s="3" t="s">
        <v>1500</v>
      </c>
      <c r="AI78" s="3"/>
      <c r="AJ78" s="3"/>
      <c r="AK78" s="3"/>
      <c r="AL78" s="3"/>
      <c r="AM78" s="3"/>
      <c r="AN78" s="3"/>
      <c r="AO78" s="3"/>
      <c r="AP78" s="3"/>
      <c r="AQ78" s="3"/>
      <c r="AR78" s="3"/>
      <c r="AS78" s="3" t="s">
        <v>1501</v>
      </c>
      <c r="AT78" s="3" t="s">
        <v>1499</v>
      </c>
      <c r="AU78" s="3"/>
      <c r="AV78" s="3" t="s">
        <v>1498</v>
      </c>
      <c r="AW78" s="20"/>
      <c r="AX78" s="20"/>
      <c r="AY78" s="20"/>
    </row>
    <row r="79" spans="2:51" ht="111.75" customHeight="1">
      <c r="B79" s="10" t="s">
        <v>572</v>
      </c>
      <c r="C79" s="11" t="s">
        <v>1862</v>
      </c>
      <c r="D79" s="3" t="s">
        <v>122</v>
      </c>
      <c r="E79" s="3" t="s">
        <v>14</v>
      </c>
      <c r="F79" s="3" t="s">
        <v>6</v>
      </c>
      <c r="G79" s="3" t="s">
        <v>546</v>
      </c>
      <c r="H79" s="8" t="e">
        <f>VLOOKUP(B79,#REF!,12,FALSE)</f>
        <v>#REF!</v>
      </c>
      <c r="I79" s="8" t="e">
        <f>VLOOKUP(B79,#REF!,13,FALSE)</f>
        <v>#REF!</v>
      </c>
      <c r="J79" s="8" t="e">
        <f>VLOOKUP(B79,#REF!,14,FALSE)</f>
        <v>#REF!</v>
      </c>
      <c r="K79" s="7" t="s">
        <v>1544</v>
      </c>
      <c r="L79" s="3"/>
      <c r="M79" s="3" t="s">
        <v>1503</v>
      </c>
      <c r="N79" s="3" t="s">
        <v>1538</v>
      </c>
      <c r="O79" s="3"/>
      <c r="P79" s="3"/>
      <c r="Q79" s="3" t="s">
        <v>1539</v>
      </c>
      <c r="R79" s="3"/>
      <c r="S79" s="3"/>
      <c r="T79" s="3" t="s">
        <v>1542</v>
      </c>
      <c r="U79" s="3"/>
      <c r="V79" s="3"/>
      <c r="W79" s="3"/>
      <c r="X79" s="3"/>
      <c r="Y79" s="3"/>
      <c r="Z79" s="3"/>
      <c r="AA79" s="3"/>
      <c r="AB79" s="3" t="s">
        <v>1534</v>
      </c>
      <c r="AC79" s="3" t="s">
        <v>1545</v>
      </c>
      <c r="AD79" s="3"/>
      <c r="AE79" s="3" t="s">
        <v>1543</v>
      </c>
      <c r="AF79" s="3"/>
      <c r="AG79" s="3"/>
      <c r="AH79" s="3" t="s">
        <v>1540</v>
      </c>
      <c r="AI79" s="3"/>
      <c r="AJ79" s="3"/>
      <c r="AK79" s="3" t="s">
        <v>1541</v>
      </c>
      <c r="AL79" s="3"/>
      <c r="AM79" s="3"/>
      <c r="AN79" s="3"/>
      <c r="AO79" s="3"/>
      <c r="AP79" s="3"/>
      <c r="AQ79" s="3"/>
      <c r="AR79" s="3"/>
      <c r="AS79" s="3"/>
      <c r="AT79" s="3" t="s">
        <v>1502</v>
      </c>
      <c r="AU79" s="3"/>
      <c r="AV79" s="3"/>
      <c r="AW79" s="20"/>
      <c r="AX79" s="20"/>
      <c r="AY79" s="20"/>
    </row>
    <row r="80" spans="2:51" ht="111.75" customHeight="1">
      <c r="B80" s="10" t="s">
        <v>573</v>
      </c>
      <c r="C80" s="11" t="s">
        <v>1862</v>
      </c>
      <c r="D80" s="5" t="s">
        <v>121</v>
      </c>
      <c r="E80" s="3" t="s">
        <v>13</v>
      </c>
      <c r="F80" s="3" t="s">
        <v>605</v>
      </c>
      <c r="G80" s="3" t="s">
        <v>552</v>
      </c>
      <c r="H80" s="8" t="e">
        <f>VLOOKUP(B80,#REF!,12,FALSE)</f>
        <v>#REF!</v>
      </c>
      <c r="I80" s="8" t="e">
        <f>VLOOKUP(B80,#REF!,13,FALSE)</f>
        <v>#REF!</v>
      </c>
      <c r="J80" s="8" t="e">
        <f>VLOOKUP(B80,#REF!,14,FALSE)</f>
        <v>#REF!</v>
      </c>
      <c r="K80" s="23" t="s">
        <v>1557</v>
      </c>
      <c r="L80" s="3" t="s">
        <v>1553</v>
      </c>
      <c r="M80" s="13"/>
      <c r="N80" s="13"/>
      <c r="O80" s="2" t="s">
        <v>1554</v>
      </c>
      <c r="P80" s="13"/>
      <c r="Q80" s="2" t="s">
        <v>1555</v>
      </c>
      <c r="R80" s="3" t="s">
        <v>1518</v>
      </c>
      <c r="S80" s="13"/>
      <c r="T80" s="13"/>
      <c r="U80" s="2" t="s">
        <v>1556</v>
      </c>
      <c r="V80" s="2" t="s">
        <v>1556</v>
      </c>
      <c r="W80" s="13"/>
      <c r="X80" s="3"/>
      <c r="Y80" s="3"/>
      <c r="Z80" s="3"/>
      <c r="AA80" s="3"/>
      <c r="AB80" s="3"/>
      <c r="AC80" s="3"/>
      <c r="AD80" s="3"/>
      <c r="AE80" s="3"/>
      <c r="AF80" s="3"/>
      <c r="AG80" s="3"/>
      <c r="AH80" s="3"/>
      <c r="AI80" s="3"/>
      <c r="AJ80" s="3"/>
      <c r="AK80" s="3"/>
      <c r="AL80" s="3"/>
      <c r="AM80" s="3"/>
      <c r="AN80" s="3"/>
      <c r="AO80" s="3"/>
      <c r="AP80" s="3"/>
      <c r="AQ80" s="3"/>
      <c r="AR80" s="3"/>
      <c r="AS80" s="3"/>
      <c r="AT80" s="3" t="s">
        <v>1550</v>
      </c>
      <c r="AU80" s="3"/>
      <c r="AV80" s="13"/>
      <c r="AW80" s="20"/>
      <c r="AX80" s="20"/>
      <c r="AY80" s="20"/>
    </row>
    <row r="81" spans="2:51" ht="111.75" customHeight="1">
      <c r="B81" s="10" t="s">
        <v>574</v>
      </c>
      <c r="C81" s="11" t="s">
        <v>1862</v>
      </c>
      <c r="D81" s="3" t="s">
        <v>124</v>
      </c>
      <c r="E81" s="3" t="s">
        <v>15</v>
      </c>
      <c r="F81" s="3" t="s">
        <v>6</v>
      </c>
      <c r="G81" s="3" t="s">
        <v>555</v>
      </c>
      <c r="H81" s="8" t="e">
        <f>VLOOKUP(B81,#REF!,12,FALSE)</f>
        <v>#REF!</v>
      </c>
      <c r="I81" s="8" t="e">
        <f>VLOOKUP(B81,#REF!,13,FALSE)</f>
        <v>#REF!</v>
      </c>
      <c r="J81" s="8" t="e">
        <f>VLOOKUP(B81,#REF!,14,FALSE)</f>
        <v>#REF!</v>
      </c>
      <c r="K81" s="22" t="s">
        <v>1546</v>
      </c>
      <c r="L81" s="3"/>
      <c r="M81" s="3" t="s">
        <v>1528</v>
      </c>
      <c r="N81" s="3"/>
      <c r="O81" s="3"/>
      <c r="P81" s="3"/>
      <c r="Q81" s="3"/>
      <c r="R81" s="3" t="s">
        <v>1519</v>
      </c>
      <c r="S81" s="3"/>
      <c r="T81" s="3"/>
      <c r="U81" s="3" t="s">
        <v>1504</v>
      </c>
      <c r="V81" s="3" t="s">
        <v>1504</v>
      </c>
      <c r="W81" s="3"/>
      <c r="X81" s="3"/>
      <c r="Y81" s="3"/>
      <c r="Z81" s="3"/>
      <c r="AA81" s="3"/>
      <c r="AB81" s="3"/>
      <c r="AC81" s="3" t="s">
        <v>1506</v>
      </c>
      <c r="AD81" s="3" t="s">
        <v>1547</v>
      </c>
      <c r="AE81" s="3"/>
      <c r="AF81" s="3"/>
      <c r="AG81" s="3"/>
      <c r="AH81" s="3"/>
      <c r="AI81" s="3"/>
      <c r="AJ81" s="3"/>
      <c r="AK81" s="3"/>
      <c r="AL81" s="3"/>
      <c r="AM81" s="3"/>
      <c r="AN81" s="3"/>
      <c r="AO81" s="3"/>
      <c r="AP81" s="3"/>
      <c r="AQ81" s="3"/>
      <c r="AR81" s="3"/>
      <c r="AS81" s="3"/>
      <c r="AT81" s="3" t="s">
        <v>1507</v>
      </c>
      <c r="AU81" s="3"/>
      <c r="AV81" s="3" t="s">
        <v>1505</v>
      </c>
      <c r="AW81" s="20"/>
      <c r="AX81" s="20"/>
      <c r="AY81" s="20"/>
    </row>
    <row r="82" spans="2:51" ht="111.75" customHeight="1">
      <c r="B82" s="10" t="s">
        <v>575</v>
      </c>
      <c r="C82" s="11" t="s">
        <v>1862</v>
      </c>
      <c r="D82" s="3" t="s">
        <v>126</v>
      </c>
      <c r="E82" s="3" t="s">
        <v>16</v>
      </c>
      <c r="F82" s="3" t="s">
        <v>17</v>
      </c>
      <c r="G82" s="3" t="s">
        <v>557</v>
      </c>
      <c r="H82" s="8" t="e">
        <f>VLOOKUP(B82,#REF!,12,FALSE)</f>
        <v>#REF!</v>
      </c>
      <c r="I82" s="8" t="e">
        <f>VLOOKUP(B82,#REF!,13,FALSE)</f>
        <v>#REF!</v>
      </c>
      <c r="J82" s="8" t="e">
        <f>VLOOKUP(B82,#REF!,14,FALSE)</f>
        <v>#REF!</v>
      </c>
      <c r="K82" s="22" t="s">
        <v>1548</v>
      </c>
      <c r="L82" s="3"/>
      <c r="M82" s="3"/>
      <c r="N82" s="3"/>
      <c r="O82" s="3"/>
      <c r="P82" s="3"/>
      <c r="Q82" s="3"/>
      <c r="R82" s="3" t="s">
        <v>1520</v>
      </c>
      <c r="S82" s="3"/>
      <c r="T82" s="3" t="s">
        <v>1520</v>
      </c>
      <c r="U82" s="3"/>
      <c r="V82" s="3"/>
      <c r="W82" s="3"/>
      <c r="X82" s="3"/>
      <c r="Y82" s="3"/>
      <c r="Z82" s="3"/>
      <c r="AA82" s="3"/>
      <c r="AB82" s="3"/>
      <c r="AC82" s="3"/>
      <c r="AD82" s="3" t="s">
        <v>1861</v>
      </c>
      <c r="AE82" s="3" t="s">
        <v>1552</v>
      </c>
      <c r="AF82" s="3" t="s">
        <v>1551</v>
      </c>
      <c r="AG82" s="3"/>
      <c r="AH82" s="3"/>
      <c r="AI82" s="3"/>
      <c r="AJ82" s="3"/>
      <c r="AK82" s="3"/>
      <c r="AL82" s="3"/>
      <c r="AM82" s="3"/>
      <c r="AN82" s="3"/>
      <c r="AO82" s="3"/>
      <c r="AP82" s="3"/>
      <c r="AQ82" s="3"/>
      <c r="AR82" s="3"/>
      <c r="AS82" s="3"/>
      <c r="AT82" s="3" t="s">
        <v>1550</v>
      </c>
      <c r="AU82" s="3"/>
      <c r="AV82" s="3" t="s">
        <v>1549</v>
      </c>
      <c r="AW82" s="20"/>
      <c r="AX82" s="20"/>
      <c r="AY82" s="20"/>
    </row>
    <row r="83" spans="2:51" ht="111.75" customHeight="1">
      <c r="B83" s="10" t="s">
        <v>598</v>
      </c>
      <c r="C83" s="11" t="s">
        <v>1862</v>
      </c>
      <c r="D83" s="3" t="s">
        <v>26</v>
      </c>
      <c r="E83" s="3" t="s">
        <v>27</v>
      </c>
      <c r="F83" s="3" t="s">
        <v>23</v>
      </c>
      <c r="G83" s="3" t="s">
        <v>521</v>
      </c>
      <c r="H83" s="8" t="e">
        <f>VLOOKUP(B83,#REF!,12,FALSE)</f>
        <v>#REF!</v>
      </c>
      <c r="I83" s="8" t="e">
        <f>VLOOKUP(B83,#REF!,13,FALSE)</f>
        <v>#REF!</v>
      </c>
      <c r="J83" s="8" t="e">
        <f>VLOOKUP(B83,#REF!,14,FALSE)</f>
        <v>#REF!</v>
      </c>
      <c r="K83" s="22" t="s">
        <v>1663</v>
      </c>
      <c r="L83" s="6" t="s">
        <v>1446</v>
      </c>
      <c r="M83" s="3"/>
      <c r="N83" s="3"/>
      <c r="O83" s="3"/>
      <c r="P83" s="6" t="s">
        <v>1447</v>
      </c>
      <c r="Q83" s="3" t="s">
        <v>1448</v>
      </c>
      <c r="R83" s="2" t="s">
        <v>1354</v>
      </c>
      <c r="S83" s="3"/>
      <c r="T83" s="3"/>
      <c r="U83" s="3" t="s">
        <v>1449</v>
      </c>
      <c r="V83" s="3" t="s">
        <v>1450</v>
      </c>
      <c r="W83" s="3"/>
      <c r="X83" s="3"/>
      <c r="Y83" s="3"/>
      <c r="Z83" s="3"/>
      <c r="AA83" s="3"/>
      <c r="AB83" s="3"/>
      <c r="AC83" s="3"/>
      <c r="AD83" s="3"/>
      <c r="AE83" s="3"/>
      <c r="AF83" s="3"/>
      <c r="AG83" s="3"/>
      <c r="AH83" s="3" t="s">
        <v>1443</v>
      </c>
      <c r="AI83" s="3" t="s">
        <v>1444</v>
      </c>
      <c r="AJ83" s="3"/>
      <c r="AK83" s="3"/>
      <c r="AL83" s="3"/>
      <c r="AM83" s="3"/>
      <c r="AN83" s="3"/>
      <c r="AO83" s="3"/>
      <c r="AP83" s="3"/>
      <c r="AQ83" s="3"/>
      <c r="AR83" s="3"/>
      <c r="AS83" s="3"/>
      <c r="AT83" s="3" t="s">
        <v>1445</v>
      </c>
      <c r="AU83" s="3"/>
      <c r="AV83" s="3"/>
      <c r="AW83" s="20"/>
      <c r="AX83" s="20"/>
      <c r="AY83" s="20"/>
    </row>
    <row r="84" spans="2:51" ht="111.75" customHeight="1">
      <c r="B84" s="10" t="s">
        <v>599</v>
      </c>
      <c r="C84" s="11" t="s">
        <v>1862</v>
      </c>
      <c r="D84" s="3" t="s">
        <v>133</v>
      </c>
      <c r="E84" s="3" t="s">
        <v>22</v>
      </c>
      <c r="F84" s="3" t="s">
        <v>23</v>
      </c>
      <c r="G84" s="3" t="s">
        <v>527</v>
      </c>
      <c r="H84" s="8" t="e">
        <f>VLOOKUP(B84,#REF!,12,FALSE)</f>
        <v>#REF!</v>
      </c>
      <c r="I84" s="8" t="e">
        <f>VLOOKUP(B84,#REF!,13,FALSE)</f>
        <v>#REF!</v>
      </c>
      <c r="J84" s="8" t="e">
        <f>VLOOKUP(B84,#REF!,14,FALSE)</f>
        <v>#REF!</v>
      </c>
      <c r="K84" s="22" t="s">
        <v>1664</v>
      </c>
      <c r="L84" s="3" t="s">
        <v>1451</v>
      </c>
      <c r="M84" s="3" t="s">
        <v>1452</v>
      </c>
      <c r="N84" s="3"/>
      <c r="O84" s="3" t="s">
        <v>1457</v>
      </c>
      <c r="P84" s="3"/>
      <c r="Q84" s="3" t="s">
        <v>1453</v>
      </c>
      <c r="R84" s="2" t="s">
        <v>1354</v>
      </c>
      <c r="S84" s="3"/>
      <c r="T84" s="3"/>
      <c r="U84" s="3" t="s">
        <v>1455</v>
      </c>
      <c r="V84" s="3" t="s">
        <v>1455</v>
      </c>
      <c r="W84" s="3"/>
      <c r="X84" s="3"/>
      <c r="Y84" s="3"/>
      <c r="Z84" s="3"/>
      <c r="AA84" s="3"/>
      <c r="AB84" s="3"/>
      <c r="AC84" s="3"/>
      <c r="AD84" s="3" t="s">
        <v>1458</v>
      </c>
      <c r="AE84" s="3"/>
      <c r="AF84" s="3"/>
      <c r="AG84" s="3"/>
      <c r="AH84" s="3"/>
      <c r="AI84" s="3"/>
      <c r="AJ84" s="3"/>
      <c r="AK84" s="3"/>
      <c r="AL84" s="3"/>
      <c r="AM84" s="3"/>
      <c r="AN84" s="3"/>
      <c r="AO84" s="3"/>
      <c r="AP84" s="3"/>
      <c r="AQ84" s="3"/>
      <c r="AR84" s="3"/>
      <c r="AS84" s="3"/>
      <c r="AT84" s="3" t="s">
        <v>1456</v>
      </c>
      <c r="AU84" s="3"/>
      <c r="AV84" s="3" t="s">
        <v>1454</v>
      </c>
      <c r="AW84" s="20"/>
      <c r="AX84" s="20"/>
      <c r="AY84" s="20"/>
    </row>
    <row r="85" spans="2:51" ht="111.75" customHeight="1">
      <c r="B85" s="10" t="s">
        <v>600</v>
      </c>
      <c r="C85" s="11" t="s">
        <v>1862</v>
      </c>
      <c r="D85" s="3" t="s">
        <v>141</v>
      </c>
      <c r="E85" s="3" t="s">
        <v>30</v>
      </c>
      <c r="F85" s="3" t="s">
        <v>23</v>
      </c>
      <c r="G85" s="3" t="s">
        <v>530</v>
      </c>
      <c r="H85" s="8" t="e">
        <f>VLOOKUP(B85,#REF!,12,FALSE)</f>
        <v>#REF!</v>
      </c>
      <c r="I85" s="8" t="e">
        <f>VLOOKUP(B85,#REF!,13,FALSE)</f>
        <v>#REF!</v>
      </c>
      <c r="J85" s="8" t="e">
        <f>VLOOKUP(B85,#REF!,14,FALSE)</f>
        <v>#REF!</v>
      </c>
      <c r="K85" s="22" t="s">
        <v>1665</v>
      </c>
      <c r="L85" s="3" t="s">
        <v>1459</v>
      </c>
      <c r="M85" s="3"/>
      <c r="N85" s="3"/>
      <c r="O85" s="3"/>
      <c r="P85" s="3"/>
      <c r="Q85" s="3"/>
      <c r="R85" s="3"/>
      <c r="S85" s="3"/>
      <c r="T85" s="3"/>
      <c r="U85" s="3" t="s">
        <v>1595</v>
      </c>
      <c r="V85" s="3"/>
      <c r="W85" s="3"/>
      <c r="X85" s="3"/>
      <c r="Y85" s="3"/>
      <c r="Z85" s="3"/>
      <c r="AA85" s="3"/>
      <c r="AB85" s="3"/>
      <c r="AC85" s="3"/>
      <c r="AD85" s="3"/>
      <c r="AE85" s="3"/>
      <c r="AF85" s="3"/>
      <c r="AG85" s="3"/>
      <c r="AH85" s="13"/>
      <c r="AI85" s="3"/>
      <c r="AJ85" s="3" t="s">
        <v>1460</v>
      </c>
      <c r="AK85" s="3"/>
      <c r="AL85" s="3"/>
      <c r="AM85" s="3"/>
      <c r="AN85" s="3"/>
      <c r="AO85" s="3"/>
      <c r="AP85" s="3"/>
      <c r="AQ85" s="3"/>
      <c r="AR85" s="3"/>
      <c r="AS85" s="3" t="s">
        <v>1460</v>
      </c>
      <c r="AT85" s="3"/>
      <c r="AU85" s="3"/>
      <c r="AV85" s="3" t="s">
        <v>1461</v>
      </c>
      <c r="AW85" s="20"/>
      <c r="AX85" s="20"/>
      <c r="AY85" s="20"/>
    </row>
    <row r="86" spans="2:51" ht="111.75" customHeight="1">
      <c r="B86" s="10" t="s">
        <v>601</v>
      </c>
      <c r="C86" s="11" t="s">
        <v>1862</v>
      </c>
      <c r="D86" s="3" t="s">
        <v>143</v>
      </c>
      <c r="E86" s="3" t="s">
        <v>31</v>
      </c>
      <c r="F86" s="3" t="s">
        <v>23</v>
      </c>
      <c r="G86" s="3" t="s">
        <v>562</v>
      </c>
      <c r="H86" s="8" t="e">
        <f>VLOOKUP(B86,#REF!,12,FALSE)</f>
        <v>#REF!</v>
      </c>
      <c r="I86" s="8" t="e">
        <f>VLOOKUP(B86,#REF!,13,FALSE)</f>
        <v>#REF!</v>
      </c>
      <c r="J86" s="8" t="e">
        <f>VLOOKUP(B86,#REF!,14,FALSE)</f>
        <v>#REF!</v>
      </c>
      <c r="K86" s="22" t="s">
        <v>1667</v>
      </c>
      <c r="L86" s="3" t="s">
        <v>1237</v>
      </c>
      <c r="M86" s="3" t="s">
        <v>1295</v>
      </c>
      <c r="N86" s="3"/>
      <c r="O86" s="3"/>
      <c r="P86" s="3"/>
      <c r="Q86" s="3"/>
      <c r="R86" s="3"/>
      <c r="S86" s="3"/>
      <c r="T86" s="3"/>
      <c r="U86" s="3" t="s">
        <v>1463</v>
      </c>
      <c r="V86" s="3"/>
      <c r="W86" s="3"/>
      <c r="X86" s="3"/>
      <c r="Y86" s="3"/>
      <c r="Z86" s="3"/>
      <c r="AA86" s="3"/>
      <c r="AB86" s="3"/>
      <c r="AC86" s="3"/>
      <c r="AD86" s="3" t="s">
        <v>1462</v>
      </c>
      <c r="AE86" s="3"/>
      <c r="AF86" s="3"/>
      <c r="AG86" s="3"/>
      <c r="AH86" s="3" t="s">
        <v>1666</v>
      </c>
      <c r="AI86" s="3"/>
      <c r="AJ86" s="3"/>
      <c r="AK86" s="3"/>
      <c r="AL86" s="3"/>
      <c r="AM86" s="3"/>
      <c r="AN86" s="3"/>
      <c r="AO86" s="3"/>
      <c r="AP86" s="3"/>
      <c r="AQ86" s="3"/>
      <c r="AR86" s="3"/>
      <c r="AS86" s="3" t="s">
        <v>1464</v>
      </c>
      <c r="AT86" s="3" t="s">
        <v>1465</v>
      </c>
      <c r="AU86" s="3"/>
      <c r="AV86" s="3" t="s">
        <v>1464</v>
      </c>
      <c r="AW86" s="20"/>
      <c r="AX86" s="20"/>
      <c r="AY86" s="20"/>
    </row>
    <row r="87" spans="2:51" ht="111.75" customHeight="1">
      <c r="B87" s="10" t="s">
        <v>602</v>
      </c>
      <c r="C87" s="11" t="s">
        <v>1862</v>
      </c>
      <c r="D87" s="3" t="s">
        <v>135</v>
      </c>
      <c r="E87" s="3" t="s">
        <v>24</v>
      </c>
      <c r="F87" s="3" t="s">
        <v>23</v>
      </c>
      <c r="G87" s="3" t="s">
        <v>537</v>
      </c>
      <c r="H87" s="8" t="e">
        <f>VLOOKUP(B87,#REF!,12,FALSE)</f>
        <v>#REF!</v>
      </c>
      <c r="I87" s="8" t="e">
        <f>VLOOKUP(B87,#REF!,13,FALSE)</f>
        <v>#REF!</v>
      </c>
      <c r="J87" s="8" t="e">
        <f>VLOOKUP(B87,#REF!,14,FALSE)</f>
        <v>#REF!</v>
      </c>
      <c r="K87" s="22" t="s">
        <v>1668</v>
      </c>
      <c r="L87" s="3"/>
      <c r="M87" s="3"/>
      <c r="N87" s="3"/>
      <c r="O87" s="3"/>
      <c r="P87" s="3"/>
      <c r="Q87" s="3" t="s">
        <v>1467</v>
      </c>
      <c r="R87" s="3"/>
      <c r="S87" s="3"/>
      <c r="T87" s="3"/>
      <c r="U87" s="3"/>
      <c r="V87" s="3"/>
      <c r="W87" s="3"/>
      <c r="X87" s="3"/>
      <c r="Y87" s="3"/>
      <c r="Z87" s="3"/>
      <c r="AA87" s="3"/>
      <c r="AB87" s="3"/>
      <c r="AC87" s="13"/>
      <c r="AD87" s="3"/>
      <c r="AE87" s="3"/>
      <c r="AF87" s="3"/>
      <c r="AG87" s="3"/>
      <c r="AH87" s="3"/>
      <c r="AI87" s="3"/>
      <c r="AJ87" s="3"/>
      <c r="AK87" s="3"/>
      <c r="AL87" s="3"/>
      <c r="AM87" s="3"/>
      <c r="AN87" s="3"/>
      <c r="AO87" s="3"/>
      <c r="AP87" s="3"/>
      <c r="AQ87" s="3"/>
      <c r="AR87" s="3"/>
      <c r="AS87" s="3" t="s">
        <v>1466</v>
      </c>
      <c r="AT87" s="3" t="s">
        <v>1424</v>
      </c>
      <c r="AU87" s="3"/>
      <c r="AV87" s="3" t="s">
        <v>1466</v>
      </c>
      <c r="AW87" s="20"/>
      <c r="AX87" s="20"/>
      <c r="AY87" s="20"/>
    </row>
    <row r="88" spans="2:51" ht="111.75" customHeight="1">
      <c r="B88" s="10" t="s">
        <v>603</v>
      </c>
      <c r="C88" s="11" t="s">
        <v>1862</v>
      </c>
      <c r="D88" s="3" t="s">
        <v>137</v>
      </c>
      <c r="E88" s="3" t="s">
        <v>25</v>
      </c>
      <c r="F88" s="3" t="s">
        <v>23</v>
      </c>
      <c r="G88" s="3" t="s">
        <v>560</v>
      </c>
      <c r="H88" s="8" t="e">
        <f>VLOOKUP(B88,#REF!,12,FALSE)</f>
        <v>#REF!</v>
      </c>
      <c r="I88" s="8" t="e">
        <f>VLOOKUP(B88,#REF!,13,FALSE)</f>
        <v>#REF!</v>
      </c>
      <c r="J88" s="8" t="e">
        <f>VLOOKUP(B88,#REF!,14,FALSE)</f>
        <v>#REF!</v>
      </c>
      <c r="K88" s="22" t="s">
        <v>1669</v>
      </c>
      <c r="L88" s="3"/>
      <c r="M88" s="3"/>
      <c r="N88" s="3"/>
      <c r="O88" s="3"/>
      <c r="P88" s="3"/>
      <c r="Q88" s="3"/>
      <c r="R88" s="3" t="s">
        <v>1469</v>
      </c>
      <c r="S88" s="3"/>
      <c r="T88" s="3" t="s">
        <v>1469</v>
      </c>
      <c r="U88" s="3" t="s">
        <v>1470</v>
      </c>
      <c r="V88" s="3"/>
      <c r="W88" s="3"/>
      <c r="X88" s="3"/>
      <c r="Y88" s="3"/>
      <c r="Z88" s="3"/>
      <c r="AA88" s="3"/>
      <c r="AB88" s="3"/>
      <c r="AC88" s="3"/>
      <c r="AD88" s="3"/>
      <c r="AE88" s="3"/>
      <c r="AF88" s="3"/>
      <c r="AG88" s="3"/>
      <c r="AH88" s="3"/>
      <c r="AI88" s="3"/>
      <c r="AJ88" s="3"/>
      <c r="AK88" s="3"/>
      <c r="AL88" s="3"/>
      <c r="AM88" s="3"/>
      <c r="AN88" s="3"/>
      <c r="AO88" s="3"/>
      <c r="AP88" s="3"/>
      <c r="AQ88" s="3"/>
      <c r="AR88" s="3"/>
      <c r="AS88" s="3"/>
      <c r="AT88" s="2" t="s">
        <v>1468</v>
      </c>
      <c r="AU88" s="3"/>
      <c r="AV88" s="3"/>
      <c r="AW88" s="20"/>
      <c r="AX88" s="20"/>
      <c r="AY88" s="20"/>
    </row>
    <row r="89" spans="2:51" ht="111.75" customHeight="1">
      <c r="B89" s="10" t="s">
        <v>604</v>
      </c>
      <c r="C89" s="11" t="s">
        <v>1862</v>
      </c>
      <c r="D89" s="3" t="s">
        <v>139</v>
      </c>
      <c r="E89" s="3" t="s">
        <v>29</v>
      </c>
      <c r="F89" s="3" t="s">
        <v>23</v>
      </c>
      <c r="G89" s="3" t="s">
        <v>560</v>
      </c>
      <c r="H89" s="8" t="e">
        <f>VLOOKUP(B89,#REF!,12,FALSE)</f>
        <v>#REF!</v>
      </c>
      <c r="I89" s="8" t="e">
        <f>VLOOKUP(B89,#REF!,13,FALSE)</f>
        <v>#REF!</v>
      </c>
      <c r="J89" s="8" t="e">
        <f>VLOOKUP(B89,#REF!,14,FALSE)</f>
        <v>#REF!</v>
      </c>
      <c r="K89" s="22" t="s">
        <v>1670</v>
      </c>
      <c r="L89" s="3" t="s">
        <v>1471</v>
      </c>
      <c r="M89" s="3" t="s">
        <v>1529</v>
      </c>
      <c r="N89" s="3"/>
      <c r="O89" s="3"/>
      <c r="P89" s="3"/>
      <c r="Q89" s="3"/>
      <c r="R89" s="3" t="s">
        <v>1331</v>
      </c>
      <c r="S89" s="3"/>
      <c r="T89" s="3"/>
      <c r="U89" s="3" t="s">
        <v>1472</v>
      </c>
      <c r="V89" s="3" t="s">
        <v>1472</v>
      </c>
      <c r="W89" s="3"/>
      <c r="X89" s="3"/>
      <c r="Y89" s="3"/>
      <c r="Z89" s="3"/>
      <c r="AA89" s="3"/>
      <c r="AB89" s="3"/>
      <c r="AC89" s="3"/>
      <c r="AD89" s="3"/>
      <c r="AE89" s="3"/>
      <c r="AF89" s="3"/>
      <c r="AG89" s="3"/>
      <c r="AH89" s="3" t="s">
        <v>7</v>
      </c>
      <c r="AI89" s="3"/>
      <c r="AJ89" s="3" t="s">
        <v>7</v>
      </c>
      <c r="AK89" s="3" t="s">
        <v>7</v>
      </c>
      <c r="AL89" s="3"/>
      <c r="AM89" s="3"/>
      <c r="AN89" s="3"/>
      <c r="AO89" s="3"/>
      <c r="AP89" s="3"/>
      <c r="AQ89" s="3"/>
      <c r="AR89" s="3"/>
      <c r="AS89" s="3"/>
      <c r="AT89" s="2" t="s">
        <v>1468</v>
      </c>
      <c r="AU89" s="3"/>
      <c r="AV89" s="3"/>
      <c r="AW89" s="20"/>
      <c r="AX89" s="20"/>
      <c r="AY89" s="20"/>
    </row>
    <row r="90" spans="2:51" ht="111.75" customHeight="1">
      <c r="B90" s="10" t="s">
        <v>606</v>
      </c>
      <c r="C90" s="11" t="s">
        <v>1862</v>
      </c>
      <c r="D90" s="3" t="s">
        <v>26</v>
      </c>
      <c r="E90" s="3" t="s">
        <v>42</v>
      </c>
      <c r="F90" s="3" t="s">
        <v>33</v>
      </c>
      <c r="G90" s="3" t="s">
        <v>522</v>
      </c>
      <c r="H90" s="8" t="e">
        <f>VLOOKUP(B90,#REF!,12,FALSE)</f>
        <v>#REF!</v>
      </c>
      <c r="I90" s="8" t="e">
        <f>VLOOKUP(B90,#REF!,13,FALSE)</f>
        <v>#REF!</v>
      </c>
      <c r="J90" s="8" t="e">
        <f>VLOOKUP(B90,#REF!,14,FALSE)</f>
        <v>#REF!</v>
      </c>
      <c r="K90" s="22" t="s">
        <v>1562</v>
      </c>
      <c r="L90" s="3" t="s">
        <v>1559</v>
      </c>
      <c r="M90" s="3" t="s">
        <v>1560</v>
      </c>
      <c r="N90" s="3"/>
      <c r="O90" s="3"/>
      <c r="P90" s="3"/>
      <c r="Q90" s="3"/>
      <c r="R90" s="3" t="s">
        <v>1521</v>
      </c>
      <c r="S90" s="3"/>
      <c r="T90" s="3" t="s">
        <v>1521</v>
      </c>
      <c r="U90" s="3"/>
      <c r="V90" s="3"/>
      <c r="W90" s="3"/>
      <c r="X90" s="3"/>
      <c r="Y90" s="3"/>
      <c r="Z90" s="3"/>
      <c r="AA90" s="3"/>
      <c r="AB90" s="3"/>
      <c r="AC90" s="3" t="s">
        <v>1558</v>
      </c>
      <c r="AD90" s="3"/>
      <c r="AE90" s="3"/>
      <c r="AF90" s="3"/>
      <c r="AG90" s="3"/>
      <c r="AH90" s="3"/>
      <c r="AI90" s="3"/>
      <c r="AJ90" s="3"/>
      <c r="AK90" s="3"/>
      <c r="AL90" s="3"/>
      <c r="AM90" s="3"/>
      <c r="AN90" s="3"/>
      <c r="AO90" s="3"/>
      <c r="AP90" s="3"/>
      <c r="AQ90" s="3"/>
      <c r="AR90" s="3"/>
      <c r="AS90" s="3"/>
      <c r="AT90" s="3" t="s">
        <v>1561</v>
      </c>
      <c r="AU90" s="3"/>
      <c r="AV90" s="3"/>
      <c r="AW90" s="20"/>
      <c r="AX90" s="20"/>
      <c r="AY90" s="20"/>
    </row>
    <row r="91" spans="2:51" ht="111.75" customHeight="1">
      <c r="B91" s="10" t="s">
        <v>607</v>
      </c>
      <c r="C91" s="11" t="s">
        <v>1862</v>
      </c>
      <c r="D91" s="3" t="s">
        <v>26</v>
      </c>
      <c r="E91" s="3" t="s">
        <v>41</v>
      </c>
      <c r="F91" s="3" t="s">
        <v>33</v>
      </c>
      <c r="G91" s="3" t="s">
        <v>523</v>
      </c>
      <c r="H91" s="8" t="e">
        <f>VLOOKUP(B91,#REF!,12,FALSE)</f>
        <v>#REF!</v>
      </c>
      <c r="I91" s="8" t="e">
        <f>VLOOKUP(B91,#REF!,13,FALSE)</f>
        <v>#REF!</v>
      </c>
      <c r="J91" s="8" t="e">
        <f>VLOOKUP(B91,#REF!,14,FALSE)</f>
        <v>#REF!</v>
      </c>
      <c r="K91" s="7" t="s">
        <v>1563</v>
      </c>
      <c r="L91" s="3"/>
      <c r="M91" s="3"/>
      <c r="N91" s="3"/>
      <c r="O91" s="3"/>
      <c r="P91" s="3"/>
      <c r="Q91" s="3"/>
      <c r="R91" s="3"/>
      <c r="S91" s="3"/>
      <c r="T91" s="3"/>
      <c r="U91" s="3" t="s">
        <v>1569</v>
      </c>
      <c r="V91" s="3"/>
      <c r="W91" s="3"/>
      <c r="X91" s="3"/>
      <c r="Y91" s="3"/>
      <c r="Z91" s="3"/>
      <c r="AA91" s="3"/>
      <c r="AB91" s="3" t="s">
        <v>1564</v>
      </c>
      <c r="AC91" s="3"/>
      <c r="AD91" s="3"/>
      <c r="AE91" s="3"/>
      <c r="AF91" s="3"/>
      <c r="AG91" s="3"/>
      <c r="AH91" s="3"/>
      <c r="AI91" s="3"/>
      <c r="AJ91" s="3" t="s">
        <v>1565</v>
      </c>
      <c r="AK91" s="3"/>
      <c r="AL91" s="3" t="s">
        <v>1567</v>
      </c>
      <c r="AM91" s="3"/>
      <c r="AN91" s="3"/>
      <c r="AO91" s="3"/>
      <c r="AP91" s="3"/>
      <c r="AQ91" s="3"/>
      <c r="AR91" s="3"/>
      <c r="AS91" s="3" t="s">
        <v>1566</v>
      </c>
      <c r="AT91" s="3" t="s">
        <v>1568</v>
      </c>
      <c r="AU91" s="3"/>
      <c r="AV91" s="3"/>
      <c r="AW91" s="20"/>
      <c r="AX91" s="20"/>
      <c r="AY91" s="20"/>
    </row>
    <row r="92" spans="2:51" ht="111.75" customHeight="1">
      <c r="B92" s="10" t="s">
        <v>610</v>
      </c>
      <c r="C92" s="11" t="s">
        <v>1862</v>
      </c>
      <c r="D92" s="3" t="s">
        <v>75</v>
      </c>
      <c r="E92" s="3" t="s">
        <v>39</v>
      </c>
      <c r="F92" s="3" t="s">
        <v>33</v>
      </c>
      <c r="G92" s="3" t="s">
        <v>534</v>
      </c>
      <c r="H92" s="8" t="e">
        <f>VLOOKUP(B92,#REF!,12,FALSE)</f>
        <v>#REF!</v>
      </c>
      <c r="I92" s="8" t="e">
        <f>VLOOKUP(B92,#REF!,13,FALSE)</f>
        <v>#REF!</v>
      </c>
      <c r="J92" s="8" t="e">
        <f>VLOOKUP(B92,#REF!,14,FALSE)</f>
        <v>#REF!</v>
      </c>
      <c r="K92" s="22" t="s">
        <v>1588</v>
      </c>
      <c r="L92" s="3" t="s">
        <v>1583</v>
      </c>
      <c r="M92" s="3" t="s">
        <v>1584</v>
      </c>
      <c r="N92" s="3"/>
      <c r="O92" s="3"/>
      <c r="P92" s="3"/>
      <c r="Q92" s="3"/>
      <c r="R92" s="3"/>
      <c r="S92" s="3"/>
      <c r="T92" s="3"/>
      <c r="U92" s="3" t="s">
        <v>1586</v>
      </c>
      <c r="V92" s="3"/>
      <c r="W92" s="3"/>
      <c r="X92" s="3"/>
      <c r="Y92" s="3"/>
      <c r="Z92" s="3"/>
      <c r="AA92" s="3"/>
      <c r="AB92" s="3"/>
      <c r="AC92" s="3"/>
      <c r="AD92" s="3" t="s">
        <v>1585</v>
      </c>
      <c r="AE92" s="3"/>
      <c r="AF92" s="3"/>
      <c r="AG92" s="3"/>
      <c r="AH92" s="3" t="s">
        <v>1587</v>
      </c>
      <c r="AI92" s="13"/>
      <c r="AJ92" s="3"/>
      <c r="AK92" s="3"/>
      <c r="AL92" s="3"/>
      <c r="AM92" s="3"/>
      <c r="AN92" s="3"/>
      <c r="AO92" s="3"/>
      <c r="AP92" s="3"/>
      <c r="AQ92" s="3"/>
      <c r="AR92" s="3"/>
      <c r="AS92" s="3"/>
      <c r="AT92" s="3" t="s">
        <v>1561</v>
      </c>
      <c r="AU92" s="3"/>
      <c r="AV92" s="3" t="s">
        <v>1589</v>
      </c>
      <c r="AW92" s="20"/>
      <c r="AX92" s="20"/>
      <c r="AY92" s="20"/>
    </row>
    <row r="93" spans="2:51" ht="111.75" customHeight="1">
      <c r="B93" s="10" t="s">
        <v>611</v>
      </c>
      <c r="C93" s="11" t="s">
        <v>1862</v>
      </c>
      <c r="D93" s="3" t="s">
        <v>143</v>
      </c>
      <c r="E93" s="3" t="s">
        <v>31</v>
      </c>
      <c r="F93" s="3" t="s">
        <v>33</v>
      </c>
      <c r="G93" s="3" t="s">
        <v>536</v>
      </c>
      <c r="H93" s="8" t="e">
        <f>VLOOKUP(B93,#REF!,12,FALSE)</f>
        <v>#REF!</v>
      </c>
      <c r="I93" s="8" t="e">
        <f>VLOOKUP(B93,#REF!,13,FALSE)</f>
        <v>#REF!</v>
      </c>
      <c r="J93" s="8" t="e">
        <f>VLOOKUP(B93,#REF!,14,FALSE)</f>
        <v>#REF!</v>
      </c>
      <c r="K93" s="22" t="s">
        <v>1596</v>
      </c>
      <c r="L93" s="3" t="s">
        <v>1590</v>
      </c>
      <c r="M93" s="3"/>
      <c r="N93" s="3"/>
      <c r="O93" s="3"/>
      <c r="P93" s="3"/>
      <c r="Q93" s="3"/>
      <c r="R93" s="3" t="s">
        <v>1593</v>
      </c>
      <c r="S93" s="3"/>
      <c r="T93" s="3"/>
      <c r="U93" s="3" t="s">
        <v>1592</v>
      </c>
      <c r="V93" s="3"/>
      <c r="W93" s="3"/>
      <c r="X93" s="3"/>
      <c r="Y93" s="3"/>
      <c r="Z93" s="3"/>
      <c r="AA93" s="3"/>
      <c r="AB93" s="3"/>
      <c r="AC93" s="3" t="s">
        <v>1594</v>
      </c>
      <c r="AD93" s="3"/>
      <c r="AE93" s="3"/>
      <c r="AF93" s="3"/>
      <c r="AG93" s="3"/>
      <c r="AH93" s="3"/>
      <c r="AI93" s="3"/>
      <c r="AJ93" s="3"/>
      <c r="AK93" s="3"/>
      <c r="AL93" s="3"/>
      <c r="AM93" s="3"/>
      <c r="AN93" s="3"/>
      <c r="AO93" s="3"/>
      <c r="AP93" s="3"/>
      <c r="AQ93" s="3"/>
      <c r="AR93" s="3"/>
      <c r="AS93" s="3"/>
      <c r="AT93" s="3" t="s">
        <v>1595</v>
      </c>
      <c r="AU93" s="3"/>
      <c r="AV93" s="3" t="s">
        <v>1591</v>
      </c>
      <c r="AW93" s="20"/>
      <c r="AX93" s="20"/>
      <c r="AY93" s="20"/>
    </row>
    <row r="94" spans="2:51" ht="111.75" customHeight="1">
      <c r="B94" s="10" t="s">
        <v>612</v>
      </c>
      <c r="C94" s="11" t="s">
        <v>1862</v>
      </c>
      <c r="D94" s="3" t="s">
        <v>148</v>
      </c>
      <c r="E94" s="3" t="s">
        <v>425</v>
      </c>
      <c r="F94" s="3" t="s">
        <v>33</v>
      </c>
      <c r="G94" s="3" t="s">
        <v>538</v>
      </c>
      <c r="H94" s="8" t="e">
        <f>VLOOKUP(B94,#REF!,12,FALSE)</f>
        <v>#REF!</v>
      </c>
      <c r="I94" s="8" t="e">
        <f>VLOOKUP(B94,#REF!,13,FALSE)</f>
        <v>#REF!</v>
      </c>
      <c r="J94" s="8" t="e">
        <f>VLOOKUP(B94,#REF!,14,FALSE)</f>
        <v>#REF!</v>
      </c>
      <c r="K94" s="22" t="s">
        <v>1602</v>
      </c>
      <c r="L94" s="3" t="s">
        <v>1597</v>
      </c>
      <c r="M94" s="3" t="s">
        <v>1597</v>
      </c>
      <c r="N94" s="3"/>
      <c r="O94" s="3"/>
      <c r="P94" s="3"/>
      <c r="Q94" s="3"/>
      <c r="R94" s="3"/>
      <c r="S94" s="3"/>
      <c r="T94" s="3"/>
      <c r="U94" s="3" t="s">
        <v>1600</v>
      </c>
      <c r="V94" s="3" t="s">
        <v>1600</v>
      </c>
      <c r="W94" s="3"/>
      <c r="X94" s="3"/>
      <c r="Y94" s="3"/>
      <c r="Z94" s="3"/>
      <c r="AA94" s="3"/>
      <c r="AB94" s="3"/>
      <c r="AC94" s="3"/>
      <c r="AD94" s="3"/>
      <c r="AE94" s="3"/>
      <c r="AF94" s="3"/>
      <c r="AG94" s="3"/>
      <c r="AH94" s="3" t="s">
        <v>1601</v>
      </c>
      <c r="AI94" s="3"/>
      <c r="AJ94" s="3" t="s">
        <v>1598</v>
      </c>
      <c r="AK94" s="3"/>
      <c r="AL94" s="3"/>
      <c r="AM94" s="3"/>
      <c r="AN94" s="3"/>
      <c r="AO94" s="3"/>
      <c r="AP94" s="3"/>
      <c r="AQ94" s="3"/>
      <c r="AR94" s="3"/>
      <c r="AS94" s="3" t="s">
        <v>1599</v>
      </c>
      <c r="AT94" s="3" t="s">
        <v>1581</v>
      </c>
      <c r="AU94" s="3"/>
      <c r="AV94" s="3"/>
      <c r="AW94" s="20"/>
      <c r="AX94" s="20"/>
      <c r="AY94" s="20"/>
    </row>
    <row r="95" spans="2:51" ht="111.75" customHeight="1">
      <c r="B95" s="10" t="s">
        <v>609</v>
      </c>
      <c r="C95" s="11" t="s">
        <v>1862</v>
      </c>
      <c r="D95" s="3" t="s">
        <v>152</v>
      </c>
      <c r="E95" s="3" t="s">
        <v>38</v>
      </c>
      <c r="F95" s="3" t="s">
        <v>33</v>
      </c>
      <c r="G95" s="3" t="s">
        <v>532</v>
      </c>
      <c r="H95" s="8" t="e">
        <f>VLOOKUP(B95,#REF!,12,FALSE)</f>
        <v>#REF!</v>
      </c>
      <c r="I95" s="8" t="e">
        <f>VLOOKUP(B95,#REF!,13,FALSE)</f>
        <v>#REF!</v>
      </c>
      <c r="J95" s="8" t="e">
        <f>VLOOKUP(B95,#REF!,14,FALSE)</f>
        <v>#REF!</v>
      </c>
      <c r="K95" s="22" t="s">
        <v>1582</v>
      </c>
      <c r="L95" s="3"/>
      <c r="M95" s="3" t="s">
        <v>1577</v>
      </c>
      <c r="N95" s="3"/>
      <c r="O95" s="3"/>
      <c r="P95" s="3"/>
      <c r="Q95" s="3"/>
      <c r="R95" s="3" t="s">
        <v>1579</v>
      </c>
      <c r="S95" s="3"/>
      <c r="T95" s="3" t="s">
        <v>1579</v>
      </c>
      <c r="U95" s="3" t="s">
        <v>1579</v>
      </c>
      <c r="V95" s="3" t="s">
        <v>1579</v>
      </c>
      <c r="W95" s="3"/>
      <c r="X95" s="3"/>
      <c r="Y95" s="3"/>
      <c r="Z95" s="3"/>
      <c r="AA95" s="3"/>
      <c r="AB95" s="3"/>
      <c r="AC95" s="3"/>
      <c r="AD95" s="3" t="s">
        <v>1578</v>
      </c>
      <c r="AE95" s="3" t="s">
        <v>1551</v>
      </c>
      <c r="AF95" s="3" t="s">
        <v>1551</v>
      </c>
      <c r="AG95" s="3"/>
      <c r="AH95" s="3"/>
      <c r="AI95" s="3"/>
      <c r="AJ95" s="3"/>
      <c r="AK95" s="3"/>
      <c r="AL95" s="3"/>
      <c r="AM95" s="3"/>
      <c r="AN95" s="3"/>
      <c r="AO95" s="3"/>
      <c r="AP95" s="3"/>
      <c r="AQ95" s="3"/>
      <c r="AR95" s="3"/>
      <c r="AS95" s="3"/>
      <c r="AT95" s="3" t="s">
        <v>1581</v>
      </c>
      <c r="AU95" s="3"/>
      <c r="AV95" s="3" t="s">
        <v>1580</v>
      </c>
      <c r="AW95" s="20"/>
      <c r="AX95" s="20"/>
      <c r="AY95" s="20"/>
    </row>
    <row r="96" spans="2:51" ht="111.75" customHeight="1">
      <c r="B96" s="10" t="s">
        <v>613</v>
      </c>
      <c r="C96" s="11" t="s">
        <v>1862</v>
      </c>
      <c r="D96" s="3" t="s">
        <v>145</v>
      </c>
      <c r="E96" s="3" t="s">
        <v>32</v>
      </c>
      <c r="F96" s="3" t="s">
        <v>33</v>
      </c>
      <c r="G96" s="3" t="s">
        <v>548</v>
      </c>
      <c r="H96" s="8" t="e">
        <f>VLOOKUP(B96,#REF!,12,FALSE)</f>
        <v>#REF!</v>
      </c>
      <c r="I96" s="8" t="e">
        <f>VLOOKUP(B96,#REF!,13,FALSE)</f>
        <v>#REF!</v>
      </c>
      <c r="J96" s="8" t="e">
        <f>VLOOKUP(B96,#REF!,14,FALSE)</f>
        <v>#REF!</v>
      </c>
      <c r="K96" s="22" t="s">
        <v>1609</v>
      </c>
      <c r="L96" s="3" t="s">
        <v>1604</v>
      </c>
      <c r="M96" s="3" t="s">
        <v>1605</v>
      </c>
      <c r="N96" s="3"/>
      <c r="O96" s="3"/>
      <c r="P96" s="3"/>
      <c r="Q96" s="3"/>
      <c r="R96" s="3" t="s">
        <v>1607</v>
      </c>
      <c r="S96" s="3"/>
      <c r="T96" s="3"/>
      <c r="U96" s="3"/>
      <c r="V96" s="3"/>
      <c r="W96" s="3"/>
      <c r="X96" s="3"/>
      <c r="Y96" s="3"/>
      <c r="Z96" s="3"/>
      <c r="AA96" s="3"/>
      <c r="AB96" s="3"/>
      <c r="AC96" s="3"/>
      <c r="AD96" s="3"/>
      <c r="AE96" s="3"/>
      <c r="AF96" s="3"/>
      <c r="AG96" s="3"/>
      <c r="AH96" s="3"/>
      <c r="AI96" s="3" t="s">
        <v>1603</v>
      </c>
      <c r="AJ96" s="3"/>
      <c r="AK96" s="3"/>
      <c r="AL96" s="3"/>
      <c r="AM96" s="3"/>
      <c r="AN96" s="3"/>
      <c r="AO96" s="3"/>
      <c r="AP96" s="3"/>
      <c r="AQ96" s="3"/>
      <c r="AR96" s="3"/>
      <c r="AS96" s="3" t="s">
        <v>1606</v>
      </c>
      <c r="AT96" s="3" t="s">
        <v>1581</v>
      </c>
      <c r="AU96" s="3"/>
      <c r="AV96" s="3" t="s">
        <v>1608</v>
      </c>
      <c r="AW96" s="20"/>
      <c r="AX96" s="20"/>
      <c r="AY96" s="20"/>
    </row>
    <row r="97" spans="2:51" ht="111.75" customHeight="1">
      <c r="B97" s="10" t="s">
        <v>614</v>
      </c>
      <c r="C97" s="11" t="s">
        <v>1862</v>
      </c>
      <c r="D97" s="5" t="s">
        <v>147</v>
      </c>
      <c r="E97" s="3" t="s">
        <v>35</v>
      </c>
      <c r="F97" s="3" t="s">
        <v>33</v>
      </c>
      <c r="G97" s="3" t="s">
        <v>549</v>
      </c>
      <c r="H97" s="8" t="e">
        <f>VLOOKUP(B97,#REF!,12,FALSE)</f>
        <v>#REF!</v>
      </c>
      <c r="I97" s="8" t="e">
        <f>VLOOKUP(B97,#REF!,13,FALSE)</f>
        <v>#REF!</v>
      </c>
      <c r="J97" s="8" t="e">
        <f>VLOOKUP(B97,#REF!,14,FALSE)</f>
        <v>#REF!</v>
      </c>
      <c r="K97" s="22" t="s">
        <v>1613</v>
      </c>
      <c r="L97" s="3"/>
      <c r="M97" s="3" t="s">
        <v>1610</v>
      </c>
      <c r="N97" s="3"/>
      <c r="O97" s="3"/>
      <c r="P97" s="3"/>
      <c r="Q97" s="3"/>
      <c r="R97" s="3" t="s">
        <v>1611</v>
      </c>
      <c r="S97" s="3"/>
      <c r="T97" s="3"/>
      <c r="U97" s="3"/>
      <c r="V97" s="3"/>
      <c r="W97" s="3"/>
      <c r="X97" s="3"/>
      <c r="Y97" s="3"/>
      <c r="Z97" s="3"/>
      <c r="AA97" s="3"/>
      <c r="AB97" s="3"/>
      <c r="AC97" s="3" t="s">
        <v>1612</v>
      </c>
      <c r="AD97" s="3"/>
      <c r="AE97" s="3"/>
      <c r="AF97" s="3"/>
      <c r="AG97" s="3"/>
      <c r="AH97" s="3"/>
      <c r="AI97" s="3"/>
      <c r="AJ97" s="3"/>
      <c r="AK97" s="3"/>
      <c r="AL97" s="3"/>
      <c r="AM97" s="3"/>
      <c r="AN97" s="3"/>
      <c r="AO97" s="3"/>
      <c r="AP97" s="3"/>
      <c r="AQ97" s="3"/>
      <c r="AR97" s="3"/>
      <c r="AS97" s="3"/>
      <c r="AT97" s="3" t="s">
        <v>1581</v>
      </c>
      <c r="AU97" s="3"/>
      <c r="AV97" s="3"/>
      <c r="AW97" s="20"/>
      <c r="AX97" s="20"/>
      <c r="AY97" s="20"/>
    </row>
    <row r="98" spans="2:51" ht="111.75" customHeight="1">
      <c r="B98" s="10" t="s">
        <v>615</v>
      </c>
      <c r="C98" s="11" t="s">
        <v>1862</v>
      </c>
      <c r="D98" s="5" t="s">
        <v>155</v>
      </c>
      <c r="E98" s="3" t="s">
        <v>43</v>
      </c>
      <c r="F98" s="3" t="s">
        <v>33</v>
      </c>
      <c r="G98" s="3" t="s">
        <v>550</v>
      </c>
      <c r="H98" s="8" t="e">
        <f>VLOOKUP(B98,#REF!,12,FALSE)</f>
        <v>#REF!</v>
      </c>
      <c r="I98" s="8" t="e">
        <f>VLOOKUP(B98,#REF!,13,FALSE)</f>
        <v>#REF!</v>
      </c>
      <c r="J98" s="8" t="e">
        <f>VLOOKUP(B98,#REF!,14,FALSE)</f>
        <v>#REF!</v>
      </c>
      <c r="K98" s="22" t="s">
        <v>1617</v>
      </c>
      <c r="L98" s="3" t="s">
        <v>1614</v>
      </c>
      <c r="M98" s="3"/>
      <c r="N98" s="3"/>
      <c r="O98" s="3"/>
      <c r="P98" s="3"/>
      <c r="Q98" s="3"/>
      <c r="R98" s="3"/>
      <c r="S98" s="3"/>
      <c r="T98" s="3"/>
      <c r="U98" s="3"/>
      <c r="V98" s="3"/>
      <c r="W98" s="3"/>
      <c r="X98" s="3"/>
      <c r="Y98" s="3"/>
      <c r="Z98" s="3"/>
      <c r="AA98" s="3"/>
      <c r="AB98" s="3"/>
      <c r="AC98" s="3"/>
      <c r="AD98" s="3"/>
      <c r="AE98" s="3"/>
      <c r="AF98" s="3"/>
      <c r="AG98" s="3"/>
      <c r="AH98" s="3" t="s">
        <v>1615</v>
      </c>
      <c r="AI98" s="3"/>
      <c r="AJ98" s="3" t="s">
        <v>1619</v>
      </c>
      <c r="AK98" s="3"/>
      <c r="AL98" s="3"/>
      <c r="AM98" s="3"/>
      <c r="AN98" s="3"/>
      <c r="AO98" s="3"/>
      <c r="AP98" s="3"/>
      <c r="AQ98" s="3"/>
      <c r="AR98" s="3"/>
      <c r="AS98" s="3" t="s">
        <v>1616</v>
      </c>
      <c r="AT98" s="3"/>
      <c r="AU98" s="3"/>
      <c r="AV98" s="3"/>
      <c r="AW98" s="20"/>
      <c r="AX98" s="20"/>
      <c r="AY98" s="20"/>
    </row>
    <row r="99" spans="2:51" ht="111.75" customHeight="1">
      <c r="B99" s="10" t="s">
        <v>616</v>
      </c>
      <c r="C99" s="11" t="s">
        <v>1862</v>
      </c>
      <c r="D99" s="3" t="s">
        <v>150</v>
      </c>
      <c r="E99" s="3" t="s">
        <v>37</v>
      </c>
      <c r="F99" s="3" t="s">
        <v>33</v>
      </c>
      <c r="G99" s="3" t="s">
        <v>538</v>
      </c>
      <c r="H99" s="8" t="e">
        <f>VLOOKUP(B99,#REF!,12,FALSE)</f>
        <v>#REF!</v>
      </c>
      <c r="I99" s="8" t="e">
        <f>VLOOKUP(B99,#REF!,13,FALSE)</f>
        <v>#REF!</v>
      </c>
      <c r="J99" s="8" t="e">
        <f>VLOOKUP(B99,#REF!,14,FALSE)</f>
        <v>#REF!</v>
      </c>
      <c r="K99" s="22" t="s">
        <v>1622</v>
      </c>
      <c r="L99" s="3"/>
      <c r="M99" s="3" t="s">
        <v>1621</v>
      </c>
      <c r="N99" s="3"/>
      <c r="O99" s="3"/>
      <c r="P99" s="3"/>
      <c r="Q99" s="3"/>
      <c r="R99" s="3"/>
      <c r="S99" s="3"/>
      <c r="T99" s="3"/>
      <c r="U99" s="3"/>
      <c r="V99" s="3"/>
      <c r="W99" s="3"/>
      <c r="X99" s="3"/>
      <c r="Y99" s="3"/>
      <c r="Z99" s="3"/>
      <c r="AA99" s="3"/>
      <c r="AB99" s="3"/>
      <c r="AC99" s="3"/>
      <c r="AD99" s="3"/>
      <c r="AE99" s="3"/>
      <c r="AF99" s="3"/>
      <c r="AG99" s="3"/>
      <c r="AH99" s="3"/>
      <c r="AI99" s="3"/>
      <c r="AJ99" s="3" t="s">
        <v>1618</v>
      </c>
      <c r="AK99" s="3"/>
      <c r="AL99" s="3"/>
      <c r="AM99" s="3"/>
      <c r="AN99" s="3"/>
      <c r="AO99" s="3"/>
      <c r="AP99" s="3"/>
      <c r="AQ99" s="3"/>
      <c r="AR99" s="3"/>
      <c r="AS99" s="3" t="s">
        <v>1624</v>
      </c>
      <c r="AT99" s="3" t="s">
        <v>1620</v>
      </c>
      <c r="AU99" s="3"/>
      <c r="AV99" s="3" t="s">
        <v>1623</v>
      </c>
      <c r="AW99" s="20"/>
      <c r="AX99" s="20"/>
      <c r="AY99" s="20"/>
    </row>
    <row r="100" spans="2:51" ht="111.75" customHeight="1">
      <c r="B100" s="10" t="s">
        <v>617</v>
      </c>
      <c r="C100" s="11" t="s">
        <v>1862</v>
      </c>
      <c r="D100" s="3" t="s">
        <v>146</v>
      </c>
      <c r="E100" s="3" t="s">
        <v>34</v>
      </c>
      <c r="F100" s="3" t="s">
        <v>33</v>
      </c>
      <c r="G100" s="3" t="s">
        <v>558</v>
      </c>
      <c r="H100" s="8" t="e">
        <f>VLOOKUP(B100,#REF!,12,FALSE)</f>
        <v>#REF!</v>
      </c>
      <c r="I100" s="8" t="e">
        <f>VLOOKUP(B100,#REF!,13,FALSE)</f>
        <v>#REF!</v>
      </c>
      <c r="J100" s="8" t="e">
        <f>VLOOKUP(B100,#REF!,14,FALSE)</f>
        <v>#REF!</v>
      </c>
      <c r="K100" s="22" t="s">
        <v>1630</v>
      </c>
      <c r="L100" s="3" t="s">
        <v>1627</v>
      </c>
      <c r="M100" s="3" t="s">
        <v>1625</v>
      </c>
      <c r="N100" s="3"/>
      <c r="O100" s="3"/>
      <c r="P100" s="3"/>
      <c r="Q100" s="3"/>
      <c r="R100" s="3"/>
      <c r="S100" s="3"/>
      <c r="T100" s="3"/>
      <c r="U100" s="3"/>
      <c r="V100" s="3"/>
      <c r="W100" s="3"/>
      <c r="X100" s="3"/>
      <c r="Y100" s="3"/>
      <c r="Z100" s="3"/>
      <c r="AA100" s="3"/>
      <c r="AB100" s="3"/>
      <c r="AC100" s="3"/>
      <c r="AD100" s="3"/>
      <c r="AE100" s="3"/>
      <c r="AF100" s="3"/>
      <c r="AG100" s="3"/>
      <c r="AH100" s="3" t="s">
        <v>1629</v>
      </c>
      <c r="AI100" s="3"/>
      <c r="AJ100" s="3"/>
      <c r="AK100" s="3"/>
      <c r="AL100" s="3"/>
      <c r="AM100" s="3"/>
      <c r="AN100" s="3"/>
      <c r="AO100" s="3"/>
      <c r="AP100" s="3"/>
      <c r="AQ100" s="3"/>
      <c r="AR100" s="3"/>
      <c r="AS100" s="3"/>
      <c r="AT100" s="3" t="s">
        <v>1628</v>
      </c>
      <c r="AU100" s="3"/>
      <c r="AV100" s="3" t="s">
        <v>1626</v>
      </c>
      <c r="AW100" s="20"/>
      <c r="AX100" s="20"/>
      <c r="AY100" s="20"/>
    </row>
    <row r="101" spans="2:51" ht="111.75" customHeight="1">
      <c r="B101" s="10" t="s">
        <v>608</v>
      </c>
      <c r="C101" s="11" t="s">
        <v>1862</v>
      </c>
      <c r="D101" s="3" t="s">
        <v>421</v>
      </c>
      <c r="E101" s="3" t="s">
        <v>422</v>
      </c>
      <c r="F101" s="3" t="s">
        <v>33</v>
      </c>
      <c r="G101" s="3" t="s">
        <v>529</v>
      </c>
      <c r="H101" s="8" t="e">
        <f>VLOOKUP(B101,#REF!,12,FALSE)</f>
        <v>#REF!</v>
      </c>
      <c r="I101" s="8" t="e">
        <f>VLOOKUP(B101,#REF!,13,FALSE)</f>
        <v>#REF!</v>
      </c>
      <c r="J101" s="8" t="e">
        <f>VLOOKUP(B101,#REF!,14,FALSE)</f>
        <v>#REF!</v>
      </c>
      <c r="K101" s="22" t="s">
        <v>1573</v>
      </c>
      <c r="L101" s="3" t="s">
        <v>1570</v>
      </c>
      <c r="M101" s="3" t="s">
        <v>1571</v>
      </c>
      <c r="N101" s="3"/>
      <c r="O101" s="3"/>
      <c r="P101" s="3" t="s">
        <v>1572</v>
      </c>
      <c r="Q101" s="3"/>
      <c r="R101" s="3"/>
      <c r="S101" s="3"/>
      <c r="T101" s="3"/>
      <c r="U101" s="3" t="s">
        <v>1575</v>
      </c>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t="s">
        <v>1574</v>
      </c>
      <c r="AT101" s="3" t="s">
        <v>1550</v>
      </c>
      <c r="AU101" s="3"/>
      <c r="AV101" s="3" t="s">
        <v>1576</v>
      </c>
      <c r="AW101" s="20"/>
      <c r="AX101" s="20"/>
      <c r="AY101" s="20"/>
    </row>
    <row r="102" spans="2:51" ht="111.75" customHeight="1">
      <c r="B102" s="10" t="s">
        <v>586</v>
      </c>
      <c r="C102" s="11" t="s">
        <v>1862</v>
      </c>
      <c r="D102" s="3" t="s">
        <v>156</v>
      </c>
      <c r="E102" s="3" t="s">
        <v>47</v>
      </c>
      <c r="F102" s="3" t="s">
        <v>46</v>
      </c>
      <c r="G102" s="3" t="s">
        <v>360</v>
      </c>
      <c r="H102" s="8" t="e">
        <f>VLOOKUP(B102,#REF!,12,FALSE)</f>
        <v>#REF!</v>
      </c>
      <c r="I102" s="8" t="e">
        <f>VLOOKUP(B102,#REF!,13,FALSE)</f>
        <v>#REF!</v>
      </c>
      <c r="J102" s="8" t="e">
        <f>VLOOKUP(B102,#REF!,14,FALSE)</f>
        <v>#REF!</v>
      </c>
      <c r="K102" s="22" t="s">
        <v>1636</v>
      </c>
      <c r="L102" s="3"/>
      <c r="M102" s="3"/>
      <c r="N102" s="3"/>
      <c r="O102" s="3"/>
      <c r="P102" s="3"/>
      <c r="Q102" s="3"/>
      <c r="R102" s="3"/>
      <c r="S102" s="3"/>
      <c r="T102" s="3"/>
      <c r="U102" s="3"/>
      <c r="V102" s="3"/>
      <c r="W102" s="3"/>
      <c r="X102" s="3"/>
      <c r="Y102" s="3"/>
      <c r="Z102" s="3"/>
      <c r="AA102" s="3"/>
      <c r="AB102" s="3"/>
      <c r="AC102" s="3" t="s">
        <v>1633</v>
      </c>
      <c r="AD102" s="3"/>
      <c r="AE102" s="3" t="s">
        <v>1551</v>
      </c>
      <c r="AF102" s="3" t="s">
        <v>1551</v>
      </c>
      <c r="AG102" s="3"/>
      <c r="AH102" s="3"/>
      <c r="AI102" s="3" t="s">
        <v>1631</v>
      </c>
      <c r="AJ102" s="3" t="s">
        <v>1635</v>
      </c>
      <c r="AK102" s="3"/>
      <c r="AL102" s="3"/>
      <c r="AM102" s="3"/>
      <c r="AN102" s="3"/>
      <c r="AO102" s="3"/>
      <c r="AP102" s="3"/>
      <c r="AQ102" s="3"/>
      <c r="AR102" s="3"/>
      <c r="AS102" s="3" t="s">
        <v>1632</v>
      </c>
      <c r="AT102" s="3" t="s">
        <v>1634</v>
      </c>
      <c r="AU102" s="45" t="s">
        <v>1637</v>
      </c>
      <c r="AV102" s="3"/>
      <c r="AW102" s="20"/>
      <c r="AX102" s="20"/>
      <c r="AY102" s="20"/>
    </row>
    <row r="103" spans="2:51" ht="111.75" customHeight="1">
      <c r="B103" s="10" t="s">
        <v>588</v>
      </c>
      <c r="C103" s="11" t="s">
        <v>1862</v>
      </c>
      <c r="D103" s="5" t="s">
        <v>119</v>
      </c>
      <c r="E103" s="3" t="s">
        <v>48</v>
      </c>
      <c r="F103" s="3" t="s">
        <v>46</v>
      </c>
      <c r="G103" s="3" t="s">
        <v>540</v>
      </c>
      <c r="H103" s="8" t="e">
        <f>VLOOKUP(B103,#REF!,12,FALSE)</f>
        <v>#REF!</v>
      </c>
      <c r="I103" s="8" t="e">
        <f>VLOOKUP(B103,#REF!,13,FALSE)</f>
        <v>#REF!</v>
      </c>
      <c r="J103" s="8" t="e">
        <f>VLOOKUP(B103,#REF!,14,FALSE)</f>
        <v>#REF!</v>
      </c>
      <c r="K103" s="22" t="s">
        <v>1650</v>
      </c>
      <c r="L103" s="3"/>
      <c r="M103" s="3"/>
      <c r="N103" s="3"/>
      <c r="O103" s="3"/>
      <c r="P103" s="3"/>
      <c r="Q103" s="3"/>
      <c r="R103" s="3"/>
      <c r="S103" s="3"/>
      <c r="T103" s="3"/>
      <c r="U103" s="3"/>
      <c r="V103" s="3"/>
      <c r="W103" s="3"/>
      <c r="X103" s="3"/>
      <c r="Y103" s="3"/>
      <c r="Z103" s="3"/>
      <c r="AA103" s="3"/>
      <c r="AB103" s="3"/>
      <c r="AC103" s="3"/>
      <c r="AD103" s="3" t="s">
        <v>1645</v>
      </c>
      <c r="AE103" s="3" t="s">
        <v>1551</v>
      </c>
      <c r="AF103" s="3" t="s">
        <v>1551</v>
      </c>
      <c r="AG103" s="3"/>
      <c r="AH103" s="3"/>
      <c r="AI103" s="3" t="s">
        <v>1649</v>
      </c>
      <c r="AJ103" s="3" t="s">
        <v>1647</v>
      </c>
      <c r="AK103" s="3"/>
      <c r="AL103" s="3"/>
      <c r="AM103" s="3"/>
      <c r="AN103" s="3"/>
      <c r="AO103" s="3"/>
      <c r="AP103" s="3"/>
      <c r="AQ103" s="3"/>
      <c r="AR103" s="3"/>
      <c r="AS103" s="3" t="s">
        <v>1646</v>
      </c>
      <c r="AT103" s="3" t="s">
        <v>1581</v>
      </c>
      <c r="AU103" s="3"/>
      <c r="AV103" s="3" t="s">
        <v>1648</v>
      </c>
      <c r="AW103" s="20"/>
      <c r="AX103" s="20"/>
      <c r="AY103" s="20"/>
    </row>
    <row r="104" spans="2:51" ht="111.75" customHeight="1">
      <c r="B104" s="10" t="s">
        <v>587</v>
      </c>
      <c r="C104" s="11" t="s">
        <v>1862</v>
      </c>
      <c r="D104" s="3" t="s">
        <v>152</v>
      </c>
      <c r="E104" s="3" t="s">
        <v>45</v>
      </c>
      <c r="F104" s="3" t="s">
        <v>46</v>
      </c>
      <c r="G104" s="3" t="s">
        <v>333</v>
      </c>
      <c r="H104" s="8" t="e">
        <f>VLOOKUP(B104,#REF!,12,FALSE)</f>
        <v>#REF!</v>
      </c>
      <c r="I104" s="8" t="e">
        <f>VLOOKUP(B104,#REF!,13,FALSE)</f>
        <v>#REF!</v>
      </c>
      <c r="J104" s="8" t="e">
        <f>VLOOKUP(B104,#REF!,14,FALSE)</f>
        <v>#REF!</v>
      </c>
      <c r="K104" s="7" t="s">
        <v>1644</v>
      </c>
      <c r="L104" s="3"/>
      <c r="M104" s="3"/>
      <c r="N104" s="3"/>
      <c r="O104" s="3"/>
      <c r="P104" s="3"/>
      <c r="Q104" s="3"/>
      <c r="R104" s="3"/>
      <c r="S104" s="3"/>
      <c r="T104" s="3"/>
      <c r="U104" s="3"/>
      <c r="V104" s="3"/>
      <c r="W104" s="3"/>
      <c r="X104" s="3"/>
      <c r="Y104" s="3"/>
      <c r="Z104" s="3"/>
      <c r="AA104" s="3"/>
      <c r="AB104" s="3"/>
      <c r="AC104" s="3"/>
      <c r="AD104" s="3"/>
      <c r="AE104" s="3"/>
      <c r="AF104" s="3"/>
      <c r="AG104" s="3"/>
      <c r="AH104" s="3"/>
      <c r="AI104" s="3" t="s">
        <v>1643</v>
      </c>
      <c r="AJ104" s="3" t="s">
        <v>1638</v>
      </c>
      <c r="AK104" s="3"/>
      <c r="AL104" s="3"/>
      <c r="AM104" s="3" t="s">
        <v>1639</v>
      </c>
      <c r="AN104" s="3"/>
      <c r="AO104" s="3"/>
      <c r="AP104" s="3"/>
      <c r="AQ104" s="3"/>
      <c r="AR104" s="3"/>
      <c r="AS104" s="3" t="s">
        <v>1642</v>
      </c>
      <c r="AT104" s="3" t="s">
        <v>1641</v>
      </c>
      <c r="AU104" s="3"/>
      <c r="AV104" s="3" t="s">
        <v>1640</v>
      </c>
      <c r="AW104" s="20"/>
      <c r="AX104" s="20"/>
      <c r="AY104" s="20"/>
    </row>
    <row r="105" spans="2:51" ht="111.75" customHeight="1">
      <c r="B105" s="10" t="s">
        <v>589</v>
      </c>
      <c r="C105" s="11" t="s">
        <v>1862</v>
      </c>
      <c r="D105" s="3" t="s">
        <v>150</v>
      </c>
      <c r="E105" s="3" t="s">
        <v>51</v>
      </c>
      <c r="F105" s="3" t="s">
        <v>46</v>
      </c>
      <c r="G105" s="3" t="s">
        <v>553</v>
      </c>
      <c r="H105" s="8" t="e">
        <f>VLOOKUP(B105,#REF!,12,FALSE)</f>
        <v>#REF!</v>
      </c>
      <c r="I105" s="8" t="e">
        <f>VLOOKUP(B105,#REF!,13,FALSE)</f>
        <v>#REF!</v>
      </c>
      <c r="J105" s="8" t="e">
        <f>VLOOKUP(B105,#REF!,14,FALSE)</f>
        <v>#REF!</v>
      </c>
      <c r="K105" s="22" t="s">
        <v>1654</v>
      </c>
      <c r="L105" s="3"/>
      <c r="M105" s="3"/>
      <c r="N105" s="3"/>
      <c r="O105" s="3"/>
      <c r="P105" s="3"/>
      <c r="Q105" s="3"/>
      <c r="R105" s="3"/>
      <c r="S105" s="3"/>
      <c r="T105" s="3"/>
      <c r="U105" s="3"/>
      <c r="V105" s="3"/>
      <c r="W105" s="3"/>
      <c r="X105" s="3"/>
      <c r="Y105" s="3"/>
      <c r="Z105" s="3"/>
      <c r="AA105" s="3"/>
      <c r="AB105" s="3"/>
      <c r="AC105" s="3"/>
      <c r="AD105" s="3"/>
      <c r="AE105" s="3" t="s">
        <v>1551</v>
      </c>
      <c r="AF105" s="3" t="s">
        <v>1551</v>
      </c>
      <c r="AG105" s="3"/>
      <c r="AH105" s="3"/>
      <c r="AI105" s="3" t="s">
        <v>1651</v>
      </c>
      <c r="AJ105" s="3"/>
      <c r="AK105" s="3"/>
      <c r="AL105" s="3"/>
      <c r="AM105" s="3" t="s">
        <v>1652</v>
      </c>
      <c r="AN105" s="3"/>
      <c r="AO105" s="3"/>
      <c r="AP105" s="3"/>
      <c r="AQ105" s="3"/>
      <c r="AR105" s="3"/>
      <c r="AS105" s="3" t="s">
        <v>1653</v>
      </c>
      <c r="AT105" s="3" t="s">
        <v>1655</v>
      </c>
      <c r="AU105" s="3"/>
      <c r="AV105" s="3"/>
      <c r="AW105" s="20"/>
      <c r="AX105" s="20"/>
      <c r="AY105" s="20"/>
    </row>
    <row r="106" spans="2:51" ht="111.75" customHeight="1">
      <c r="B106" s="10" t="s">
        <v>590</v>
      </c>
      <c r="C106" s="11" t="s">
        <v>1862</v>
      </c>
      <c r="D106" s="3" t="s">
        <v>124</v>
      </c>
      <c r="E106" s="3" t="s">
        <v>50</v>
      </c>
      <c r="F106" s="3" t="s">
        <v>46</v>
      </c>
      <c r="G106" s="3" t="s">
        <v>563</v>
      </c>
      <c r="H106" s="8" t="e">
        <f>VLOOKUP(B106,#REF!,12,FALSE)</f>
        <v>#REF!</v>
      </c>
      <c r="I106" s="8" t="e">
        <f>VLOOKUP(B106,#REF!,13,FALSE)</f>
        <v>#REF!</v>
      </c>
      <c r="J106" s="8" t="e">
        <f>VLOOKUP(B106,#REF!,14,FALSE)</f>
        <v>#REF!</v>
      </c>
      <c r="K106" s="22" t="s">
        <v>1658</v>
      </c>
      <c r="L106" s="3"/>
      <c r="M106" s="3"/>
      <c r="N106" s="3"/>
      <c r="O106" s="3"/>
      <c r="P106" s="3"/>
      <c r="Q106" s="3"/>
      <c r="R106" s="3"/>
      <c r="S106" s="3"/>
      <c r="T106" s="3"/>
      <c r="U106" s="3"/>
      <c r="V106" s="3"/>
      <c r="W106" s="3"/>
      <c r="X106" s="3"/>
      <c r="Y106" s="3"/>
      <c r="Z106" s="3"/>
      <c r="AA106" s="3"/>
      <c r="AB106" s="3"/>
      <c r="AC106" s="3" t="s">
        <v>1657</v>
      </c>
      <c r="AD106" s="3"/>
      <c r="AE106" s="3"/>
      <c r="AF106" s="3"/>
      <c r="AG106" s="3"/>
      <c r="AH106" s="3"/>
      <c r="AI106" s="3" t="s">
        <v>1603</v>
      </c>
      <c r="AJ106" s="3"/>
      <c r="AK106" s="3"/>
      <c r="AL106" s="3"/>
      <c r="AM106" s="3"/>
      <c r="AN106" s="3"/>
      <c r="AO106" s="3"/>
      <c r="AP106" s="3"/>
      <c r="AQ106" s="3"/>
      <c r="AR106" s="3"/>
      <c r="AS106" s="3"/>
      <c r="AT106" s="3" t="s">
        <v>1656</v>
      </c>
      <c r="AU106" s="3"/>
      <c r="AV106" s="3"/>
      <c r="AW106" s="20"/>
      <c r="AX106" s="20"/>
      <c r="AY106" s="20"/>
    </row>
    <row r="107" spans="2:51" ht="111.75" customHeight="1">
      <c r="B107" s="10" t="s">
        <v>591</v>
      </c>
      <c r="C107" s="11" t="s">
        <v>1862</v>
      </c>
      <c r="D107" s="3" t="s">
        <v>157</v>
      </c>
      <c r="E107" s="3" t="s">
        <v>49</v>
      </c>
      <c r="F107" s="3" t="s">
        <v>46</v>
      </c>
      <c r="G107" s="3" t="s">
        <v>559</v>
      </c>
      <c r="H107" s="8" t="e">
        <f>VLOOKUP(B107,#REF!,12,FALSE)</f>
        <v>#REF!</v>
      </c>
      <c r="I107" s="8" t="e">
        <f>VLOOKUP(B107,#REF!,13,FALSE)</f>
        <v>#REF!</v>
      </c>
      <c r="J107" s="8" t="e">
        <f>VLOOKUP(B107,#REF!,14,FALSE)</f>
        <v>#REF!</v>
      </c>
      <c r="K107" s="22" t="s">
        <v>1662</v>
      </c>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t="s">
        <v>1659</v>
      </c>
      <c r="AM107" s="3"/>
      <c r="AN107" s="3"/>
      <c r="AO107" s="3"/>
      <c r="AP107" s="3"/>
      <c r="AQ107" s="3"/>
      <c r="AR107" s="3"/>
      <c r="AS107" s="3" t="s">
        <v>1661</v>
      </c>
      <c r="AT107" s="3" t="s">
        <v>1660</v>
      </c>
      <c r="AU107" s="3"/>
      <c r="AV107" s="3"/>
      <c r="AW107" s="20"/>
      <c r="AX107" s="20"/>
      <c r="AY107" s="20"/>
    </row>
    <row r="108" spans="2:51" ht="111.75" customHeight="1">
      <c r="B108" s="10" t="s">
        <v>576</v>
      </c>
      <c r="C108" s="11" t="s">
        <v>1862</v>
      </c>
      <c r="D108" s="5" t="s">
        <v>158</v>
      </c>
      <c r="E108" s="3" t="s">
        <v>52</v>
      </c>
      <c r="F108" s="3" t="s">
        <v>53</v>
      </c>
      <c r="G108" s="3" t="s">
        <v>528</v>
      </c>
      <c r="H108" s="8" t="e">
        <f>VLOOKUP(B108,#REF!,12,FALSE)</f>
        <v>#REF!</v>
      </c>
      <c r="I108" s="8" t="e">
        <f>VLOOKUP(B108,#REF!,13,FALSE)</f>
        <v>#REF!</v>
      </c>
      <c r="J108" s="8" t="e">
        <f>VLOOKUP(B108,#REF!,14,FALSE)</f>
        <v>#REF!</v>
      </c>
      <c r="K108" s="22" t="s">
        <v>1674</v>
      </c>
      <c r="L108" s="3"/>
      <c r="M108" s="3"/>
      <c r="N108" s="3"/>
      <c r="O108" s="3"/>
      <c r="P108" s="3"/>
      <c r="Q108" s="3"/>
      <c r="R108" s="3"/>
      <c r="S108" s="3"/>
      <c r="T108" s="3"/>
      <c r="U108" s="3"/>
      <c r="V108" s="3"/>
      <c r="W108" s="3"/>
      <c r="X108" s="3"/>
      <c r="Y108" s="3"/>
      <c r="Z108" s="3"/>
      <c r="AA108" s="3"/>
      <c r="AB108" s="3"/>
      <c r="AC108" s="3"/>
      <c r="AD108" s="3"/>
      <c r="AE108" s="3"/>
      <c r="AF108" s="3"/>
      <c r="AG108" s="3"/>
      <c r="AH108" s="3"/>
      <c r="AI108" s="3" t="s">
        <v>1673</v>
      </c>
      <c r="AJ108" s="3"/>
      <c r="AK108" s="3"/>
      <c r="AL108" s="3"/>
      <c r="AM108" s="3"/>
      <c r="AN108" s="3"/>
      <c r="AO108" s="3"/>
      <c r="AP108" s="3"/>
      <c r="AQ108" s="3"/>
      <c r="AR108" s="3"/>
      <c r="AS108" s="3"/>
      <c r="AT108" s="3" t="s">
        <v>1671</v>
      </c>
      <c r="AU108" s="3" t="s">
        <v>1672</v>
      </c>
      <c r="AV108" s="3"/>
      <c r="AW108" s="20"/>
      <c r="AX108" s="20"/>
      <c r="AY108" s="20"/>
    </row>
    <row r="109" spans="2:51" ht="111.75" customHeight="1">
      <c r="B109" s="10" t="s">
        <v>577</v>
      </c>
      <c r="C109" s="11" t="s">
        <v>1862</v>
      </c>
      <c r="D109" s="3" t="s">
        <v>160</v>
      </c>
      <c r="E109" s="3" t="s">
        <v>54</v>
      </c>
      <c r="F109" s="3" t="s">
        <v>53</v>
      </c>
      <c r="G109" s="3" t="s">
        <v>541</v>
      </c>
      <c r="H109" s="8" t="e">
        <f>VLOOKUP(B109,#REF!,12,FALSE)</f>
        <v>#REF!</v>
      </c>
      <c r="I109" s="8" t="e">
        <f>VLOOKUP(B109,#REF!,13,FALSE)</f>
        <v>#REF!</v>
      </c>
      <c r="J109" s="8" t="e">
        <f>VLOOKUP(B109,#REF!,14,FALSE)</f>
        <v>#REF!</v>
      </c>
      <c r="K109" s="7" t="s">
        <v>1680</v>
      </c>
      <c r="L109" s="3"/>
      <c r="M109" s="3"/>
      <c r="N109" s="3"/>
      <c r="O109" s="3"/>
      <c r="P109" s="3"/>
      <c r="Q109" s="3"/>
      <c r="R109" s="3"/>
      <c r="S109" s="3"/>
      <c r="T109" s="3"/>
      <c r="U109" s="3"/>
      <c r="V109" s="3"/>
      <c r="W109" s="3"/>
      <c r="X109" s="3"/>
      <c r="Y109" s="3"/>
      <c r="Z109" s="3"/>
      <c r="AA109" s="3"/>
      <c r="AB109" s="3"/>
      <c r="AC109" s="3" t="s">
        <v>1677</v>
      </c>
      <c r="AD109" s="3"/>
      <c r="AE109" s="3"/>
      <c r="AF109" s="3"/>
      <c r="AG109" s="3"/>
      <c r="AH109" s="3"/>
      <c r="AI109" s="3" t="s">
        <v>1676</v>
      </c>
      <c r="AJ109" s="3" t="s">
        <v>1679</v>
      </c>
      <c r="AK109" s="3"/>
      <c r="AL109" s="3"/>
      <c r="AM109" s="3"/>
      <c r="AN109" s="3"/>
      <c r="AO109" s="3"/>
      <c r="AP109" s="3"/>
      <c r="AQ109" s="3"/>
      <c r="AR109" s="3"/>
      <c r="AS109" s="3" t="s">
        <v>1678</v>
      </c>
      <c r="AT109" s="3" t="s">
        <v>1675</v>
      </c>
      <c r="AU109" s="3"/>
      <c r="AV109" s="3"/>
      <c r="AW109" s="20"/>
      <c r="AX109" s="20"/>
      <c r="AY109" s="20"/>
    </row>
    <row r="110" spans="2:51" ht="111.75" customHeight="1">
      <c r="B110" s="10" t="s">
        <v>578</v>
      </c>
      <c r="C110" s="11" t="s">
        <v>1862</v>
      </c>
      <c r="D110" s="5" t="s">
        <v>163</v>
      </c>
      <c r="E110" s="3" t="s">
        <v>58</v>
      </c>
      <c r="F110" s="3" t="s">
        <v>55</v>
      </c>
      <c r="G110" s="3" t="s">
        <v>526</v>
      </c>
      <c r="H110" s="8" t="e">
        <f>VLOOKUP(B110,#REF!,12,FALSE)</f>
        <v>#REF!</v>
      </c>
      <c r="I110" s="8" t="e">
        <f>VLOOKUP(B110,#REF!,13,FALSE)</f>
        <v>#REF!</v>
      </c>
      <c r="J110" s="8" t="e">
        <f>VLOOKUP(B110,#REF!,14,FALSE)</f>
        <v>#REF!</v>
      </c>
      <c r="K110" s="23" t="s">
        <v>1683</v>
      </c>
      <c r="L110" s="3"/>
      <c r="M110" s="3"/>
      <c r="N110" s="3"/>
      <c r="O110" s="3"/>
      <c r="P110" s="3"/>
      <c r="Q110" s="3"/>
      <c r="R110" s="3"/>
      <c r="S110" s="3"/>
      <c r="T110" s="3"/>
      <c r="U110" s="3"/>
      <c r="V110" s="3"/>
      <c r="W110" s="3"/>
      <c r="X110" s="3"/>
      <c r="Y110" s="3"/>
      <c r="Z110" s="3"/>
      <c r="AA110" s="3"/>
      <c r="AB110" s="3"/>
      <c r="AC110" s="3"/>
      <c r="AD110" s="3" t="s">
        <v>1681</v>
      </c>
      <c r="AE110" s="3"/>
      <c r="AF110" s="3"/>
      <c r="AG110" s="3"/>
      <c r="AH110" s="3"/>
      <c r="AI110" s="3"/>
      <c r="AJ110" s="3"/>
      <c r="AK110" s="3"/>
      <c r="AL110" s="3"/>
      <c r="AM110" s="3"/>
      <c r="AN110" s="3"/>
      <c r="AO110" s="3"/>
      <c r="AP110" s="3"/>
      <c r="AQ110" s="3"/>
      <c r="AR110" s="3"/>
      <c r="AS110" s="3"/>
      <c r="AT110" s="3" t="s">
        <v>1682</v>
      </c>
      <c r="AU110" s="3"/>
      <c r="AV110" s="3" t="s">
        <v>1684</v>
      </c>
      <c r="AW110" s="20"/>
      <c r="AX110" s="20"/>
      <c r="AY110" s="20"/>
    </row>
    <row r="111" spans="2:51" ht="111.75" customHeight="1">
      <c r="B111" s="10" t="s">
        <v>580</v>
      </c>
      <c r="C111" s="11" t="s">
        <v>1862</v>
      </c>
      <c r="D111" s="3" t="s">
        <v>75</v>
      </c>
      <c r="E111" s="3" t="s">
        <v>56</v>
      </c>
      <c r="F111" s="3" t="s">
        <v>55</v>
      </c>
      <c r="G111" s="3" t="s">
        <v>535</v>
      </c>
      <c r="H111" s="8" t="e">
        <f>VLOOKUP(B111,#REF!,12,FALSE)</f>
        <v>#REF!</v>
      </c>
      <c r="I111" s="8" t="e">
        <f>VLOOKUP(B111,#REF!,13,FALSE)</f>
        <v>#REF!</v>
      </c>
      <c r="J111" s="8" t="e">
        <f>VLOOKUP(B111,#REF!,14,FALSE)</f>
        <v>#REF!</v>
      </c>
      <c r="K111" s="22" t="s">
        <v>1695</v>
      </c>
      <c r="L111" s="3"/>
      <c r="M111" s="3"/>
      <c r="N111" s="3"/>
      <c r="O111" s="3"/>
      <c r="P111" s="3"/>
      <c r="Q111" s="3"/>
      <c r="R111" s="3"/>
      <c r="S111" s="3"/>
      <c r="T111" s="3"/>
      <c r="U111" s="3"/>
      <c r="V111" s="3"/>
      <c r="W111" s="3"/>
      <c r="X111" s="3"/>
      <c r="Y111" s="3"/>
      <c r="Z111" s="3"/>
      <c r="AA111" s="3"/>
      <c r="AB111" s="3"/>
      <c r="AC111" s="3"/>
      <c r="AD111" s="3" t="s">
        <v>1681</v>
      </c>
      <c r="AE111" s="3" t="s">
        <v>1691</v>
      </c>
      <c r="AF111" s="3"/>
      <c r="AG111" s="3"/>
      <c r="AH111" s="3" t="s">
        <v>1693</v>
      </c>
      <c r="AI111" s="3"/>
      <c r="AJ111" s="3" t="s">
        <v>1693</v>
      </c>
      <c r="AK111" s="3"/>
      <c r="AL111" s="3"/>
      <c r="AM111" s="3"/>
      <c r="AN111" s="3"/>
      <c r="AO111" s="3"/>
      <c r="AP111" s="3"/>
      <c r="AQ111" s="3"/>
      <c r="AR111" s="3"/>
      <c r="AS111" s="3"/>
      <c r="AT111" s="3" t="s">
        <v>1694</v>
      </c>
      <c r="AU111" s="3"/>
      <c r="AV111" s="3" t="s">
        <v>1692</v>
      </c>
      <c r="AW111" s="20"/>
      <c r="AX111" s="20"/>
      <c r="AY111" s="20"/>
    </row>
    <row r="112" spans="2:51" ht="111.75" customHeight="1">
      <c r="B112" s="10" t="s">
        <v>579</v>
      </c>
      <c r="C112" s="11" t="s">
        <v>1862</v>
      </c>
      <c r="D112" s="3" t="s">
        <v>161</v>
      </c>
      <c r="E112" s="3" t="s">
        <v>38</v>
      </c>
      <c r="F112" s="3" t="s">
        <v>55</v>
      </c>
      <c r="G112" s="3" t="s">
        <v>533</v>
      </c>
      <c r="H112" s="8" t="e">
        <f>VLOOKUP(B112,#REF!,12,FALSE)</f>
        <v>#REF!</v>
      </c>
      <c r="I112" s="8" t="e">
        <f>VLOOKUP(B112,#REF!,13,FALSE)</f>
        <v>#REF!</v>
      </c>
      <c r="J112" s="8" t="e">
        <f>VLOOKUP(B112,#REF!,14,FALSE)</f>
        <v>#REF!</v>
      </c>
      <c r="K112" s="22" t="s">
        <v>1690</v>
      </c>
      <c r="L112" s="3"/>
      <c r="M112" s="3"/>
      <c r="N112" s="3"/>
      <c r="O112" s="3"/>
      <c r="P112" s="3"/>
      <c r="Q112" s="3"/>
      <c r="R112" s="3"/>
      <c r="S112" s="3"/>
      <c r="T112" s="3"/>
      <c r="U112" s="3"/>
      <c r="V112" s="3"/>
      <c r="W112" s="3"/>
      <c r="X112" s="3"/>
      <c r="Y112" s="3"/>
      <c r="Z112" s="3"/>
      <c r="AA112" s="3"/>
      <c r="AB112" s="3"/>
      <c r="AC112" s="3"/>
      <c r="AD112" s="3" t="s">
        <v>1685</v>
      </c>
      <c r="AE112" s="3" t="s">
        <v>1686</v>
      </c>
      <c r="AF112" s="3" t="s">
        <v>1686</v>
      </c>
      <c r="AG112" s="3"/>
      <c r="AH112" s="3" t="s">
        <v>7</v>
      </c>
      <c r="AI112" s="3"/>
      <c r="AJ112" s="3"/>
      <c r="AK112" s="3"/>
      <c r="AL112" s="3"/>
      <c r="AM112" s="3" t="s">
        <v>1687</v>
      </c>
      <c r="AN112" s="3"/>
      <c r="AO112" s="3"/>
      <c r="AP112" s="3"/>
      <c r="AQ112" s="3"/>
      <c r="AR112" s="3"/>
      <c r="AS112" s="3" t="s">
        <v>1687</v>
      </c>
      <c r="AT112" s="3" t="s">
        <v>1689</v>
      </c>
      <c r="AU112" s="3"/>
      <c r="AV112" s="3" t="s">
        <v>1688</v>
      </c>
      <c r="AX112" s="20"/>
      <c r="AY112" s="20"/>
    </row>
    <row r="113" spans="2:51" ht="111.75" customHeight="1">
      <c r="B113" s="10" t="s">
        <v>581</v>
      </c>
      <c r="C113" s="11" t="s">
        <v>1862</v>
      </c>
      <c r="D113" s="3" t="s">
        <v>166</v>
      </c>
      <c r="E113" s="3" t="s">
        <v>60</v>
      </c>
      <c r="F113" s="3" t="s">
        <v>55</v>
      </c>
      <c r="G113" s="3" t="s">
        <v>335</v>
      </c>
      <c r="H113" s="8" t="e">
        <f>VLOOKUP(B113,#REF!,12,FALSE)</f>
        <v>#REF!</v>
      </c>
      <c r="I113" s="8" t="e">
        <f>VLOOKUP(B113,#REF!,13,FALSE)</f>
        <v>#REF!</v>
      </c>
      <c r="J113" s="8" t="e">
        <f>VLOOKUP(B113,#REF!,14,FALSE)</f>
        <v>#REF!</v>
      </c>
      <c r="K113" s="22" t="s">
        <v>1703</v>
      </c>
      <c r="L113" s="3"/>
      <c r="M113" s="3"/>
      <c r="N113" s="3"/>
      <c r="O113" s="3"/>
      <c r="P113" s="3"/>
      <c r="Q113" s="3"/>
      <c r="R113" s="3"/>
      <c r="S113" s="3"/>
      <c r="T113" s="3" t="s">
        <v>1696</v>
      </c>
      <c r="U113" s="3" t="s">
        <v>1697</v>
      </c>
      <c r="V113" s="3"/>
      <c r="W113" s="3"/>
      <c r="X113" s="3"/>
      <c r="Y113" s="3"/>
      <c r="Z113" s="3"/>
      <c r="AA113" s="3"/>
      <c r="AB113" s="3"/>
      <c r="AC113" s="3"/>
      <c r="AD113" s="3" t="s">
        <v>1699</v>
      </c>
      <c r="AE113" s="3" t="s">
        <v>1698</v>
      </c>
      <c r="AF113" s="3"/>
      <c r="AG113" s="3"/>
      <c r="AH113" s="3"/>
      <c r="AI113" s="3" t="s">
        <v>1701</v>
      </c>
      <c r="AJ113" s="3"/>
      <c r="AK113" s="3"/>
      <c r="AL113" s="3"/>
      <c r="AM113" s="3"/>
      <c r="AN113" s="3"/>
      <c r="AO113" s="3"/>
      <c r="AP113" s="3"/>
      <c r="AQ113" s="3"/>
      <c r="AR113" s="3"/>
      <c r="AS113" s="3"/>
      <c r="AT113" s="3" t="s">
        <v>1700</v>
      </c>
      <c r="AU113" s="3"/>
      <c r="AV113" s="3" t="s">
        <v>1702</v>
      </c>
      <c r="AW113" s="20"/>
      <c r="AX113" s="20"/>
      <c r="AY113" s="20"/>
    </row>
    <row r="114" spans="2:51" ht="111.75" customHeight="1">
      <c r="B114" s="10" t="s">
        <v>582</v>
      </c>
      <c r="C114" s="11" t="s">
        <v>1862</v>
      </c>
      <c r="D114" s="3" t="s">
        <v>170</v>
      </c>
      <c r="E114" s="3" t="s">
        <v>63</v>
      </c>
      <c r="F114" s="3" t="s">
        <v>55</v>
      </c>
      <c r="G114" s="3" t="s">
        <v>545</v>
      </c>
      <c r="H114" s="8" t="e">
        <f>VLOOKUP(B114,#REF!,12,FALSE)</f>
        <v>#REF!</v>
      </c>
      <c r="I114" s="8" t="e">
        <f>VLOOKUP(B114,#REF!,13,FALSE)</f>
        <v>#REF!</v>
      </c>
      <c r="J114" s="8" t="e">
        <f>VLOOKUP(B114,#REF!,14,FALSE)</f>
        <v>#REF!</v>
      </c>
      <c r="K114" s="22" t="s">
        <v>1707</v>
      </c>
      <c r="L114" s="3"/>
      <c r="M114" s="3"/>
      <c r="N114" s="3"/>
      <c r="O114" s="3"/>
      <c r="P114" s="3"/>
      <c r="Q114" s="3"/>
      <c r="R114" s="3"/>
      <c r="S114" s="3"/>
      <c r="T114" s="3"/>
      <c r="U114" s="3"/>
      <c r="V114" s="3"/>
      <c r="W114" s="3"/>
      <c r="X114" s="3"/>
      <c r="Y114" s="3"/>
      <c r="Z114" s="3"/>
      <c r="AA114" s="3"/>
      <c r="AB114" s="3"/>
      <c r="AC114" s="3"/>
      <c r="AD114" s="3" t="s">
        <v>1706</v>
      </c>
      <c r="AE114" s="3"/>
      <c r="AF114" s="3"/>
      <c r="AG114" s="3"/>
      <c r="AH114" s="3" t="s">
        <v>1705</v>
      </c>
      <c r="AI114" s="3"/>
      <c r="AJ114" s="3"/>
      <c r="AK114" s="3"/>
      <c r="AL114" s="3"/>
      <c r="AM114" s="3"/>
      <c r="AN114" s="3"/>
      <c r="AO114" s="3"/>
      <c r="AP114" s="3"/>
      <c r="AQ114" s="3"/>
      <c r="AR114" s="3"/>
      <c r="AS114" s="3"/>
      <c r="AT114" s="3" t="s">
        <v>1704</v>
      </c>
      <c r="AU114" s="3"/>
      <c r="AV114" s="3"/>
      <c r="AW114" s="20"/>
      <c r="AX114" s="20"/>
      <c r="AY114" s="20"/>
    </row>
    <row r="115" spans="2:51" ht="111.75" customHeight="1">
      <c r="B115" s="10" t="s">
        <v>583</v>
      </c>
      <c r="C115" s="11" t="s">
        <v>1862</v>
      </c>
      <c r="D115" s="3" t="s">
        <v>165</v>
      </c>
      <c r="E115" s="3" t="s">
        <v>59</v>
      </c>
      <c r="F115" s="3" t="s">
        <v>55</v>
      </c>
      <c r="G115" s="3" t="s">
        <v>547</v>
      </c>
      <c r="H115" s="8" t="e">
        <f>VLOOKUP(B115,#REF!,12,FALSE)</f>
        <v>#REF!</v>
      </c>
      <c r="I115" s="8" t="e">
        <f>VLOOKUP(B115,#REF!,13,FALSE)</f>
        <v>#REF!</v>
      </c>
      <c r="J115" s="8" t="e">
        <f>VLOOKUP(B115,#REF!,14,FALSE)</f>
        <v>#REF!</v>
      </c>
      <c r="K115" s="22" t="s">
        <v>1714</v>
      </c>
      <c r="L115" s="3"/>
      <c r="M115" s="3"/>
      <c r="N115" s="3"/>
      <c r="O115" s="3"/>
      <c r="P115" s="3"/>
      <c r="Q115" s="3"/>
      <c r="R115" s="3"/>
      <c r="S115" s="3"/>
      <c r="T115" s="3"/>
      <c r="U115" s="3"/>
      <c r="V115" s="3"/>
      <c r="W115" s="3"/>
      <c r="X115" s="3"/>
      <c r="Y115" s="3"/>
      <c r="Z115" s="3"/>
      <c r="AA115" s="3"/>
      <c r="AB115" s="3"/>
      <c r="AC115" s="3"/>
      <c r="AD115" s="3"/>
      <c r="AE115" s="3"/>
      <c r="AF115" s="3"/>
      <c r="AG115" s="3"/>
      <c r="AH115" s="3"/>
      <c r="AI115" s="3" t="s">
        <v>1710</v>
      </c>
      <c r="AJ115" s="3" t="s">
        <v>1708</v>
      </c>
      <c r="AK115" s="3"/>
      <c r="AL115" s="3"/>
      <c r="AM115" s="3"/>
      <c r="AN115" s="3"/>
      <c r="AO115" s="3"/>
      <c r="AP115" s="3"/>
      <c r="AQ115" s="3"/>
      <c r="AR115" s="3"/>
      <c r="AS115" s="3" t="s">
        <v>1712</v>
      </c>
      <c r="AT115" s="3" t="s">
        <v>1709</v>
      </c>
      <c r="AU115" s="3" t="s">
        <v>1713</v>
      </c>
      <c r="AV115" s="3" t="s">
        <v>1711</v>
      </c>
      <c r="AW115" s="20"/>
      <c r="AX115" s="20"/>
      <c r="AY115" s="20"/>
    </row>
    <row r="116" spans="2:51" ht="111.75" customHeight="1">
      <c r="B116" s="10" t="s">
        <v>584</v>
      </c>
      <c r="C116" s="11" t="s">
        <v>1862</v>
      </c>
      <c r="D116" s="5" t="s">
        <v>168</v>
      </c>
      <c r="E116" s="3" t="s">
        <v>62</v>
      </c>
      <c r="F116" s="3" t="s">
        <v>55</v>
      </c>
      <c r="G116" s="3" t="s">
        <v>551</v>
      </c>
      <c r="H116" s="8" t="e">
        <f>VLOOKUP(B116,#REF!,12,FALSE)</f>
        <v>#REF!</v>
      </c>
      <c r="I116" s="8" t="e">
        <f>VLOOKUP(B116,#REF!,13,FALSE)</f>
        <v>#REF!</v>
      </c>
      <c r="J116" s="8" t="e">
        <f>VLOOKUP(B116,#REF!,14,FALSE)</f>
        <v>#REF!</v>
      </c>
      <c r="K116" s="22" t="s">
        <v>1722</v>
      </c>
      <c r="L116" s="3"/>
      <c r="M116" s="3"/>
      <c r="N116" s="3"/>
      <c r="O116" s="3"/>
      <c r="P116" s="3"/>
      <c r="Q116" s="3"/>
      <c r="R116" s="3" t="s">
        <v>1716</v>
      </c>
      <c r="S116" s="3"/>
      <c r="T116" s="3"/>
      <c r="U116" s="3" t="s">
        <v>1717</v>
      </c>
      <c r="V116" s="3"/>
      <c r="W116" s="3"/>
      <c r="X116" s="3"/>
      <c r="Y116" s="3"/>
      <c r="Z116" s="3"/>
      <c r="AA116" s="3"/>
      <c r="AB116" s="3" t="s">
        <v>1719</v>
      </c>
      <c r="AC116" s="3"/>
      <c r="AD116" s="3"/>
      <c r="AE116" s="3"/>
      <c r="AF116" s="3"/>
      <c r="AG116" s="3"/>
      <c r="AH116" s="3" t="s">
        <v>1720</v>
      </c>
      <c r="AI116" s="3"/>
      <c r="AJ116" s="3"/>
      <c r="AK116" s="3"/>
      <c r="AL116" s="3"/>
      <c r="AM116" s="3" t="s">
        <v>1715</v>
      </c>
      <c r="AN116" s="3"/>
      <c r="AO116" s="3"/>
      <c r="AP116" s="3"/>
      <c r="AQ116" s="3"/>
      <c r="AR116" s="3"/>
      <c r="AS116" s="3"/>
      <c r="AT116" s="3" t="s">
        <v>1721</v>
      </c>
      <c r="AU116" s="3"/>
      <c r="AV116" s="3" t="s">
        <v>1718</v>
      </c>
      <c r="AW116" s="20"/>
      <c r="AX116" s="20"/>
      <c r="AY116" s="20"/>
    </row>
    <row r="117" spans="2:51" ht="111.75" customHeight="1">
      <c r="B117" s="10" t="s">
        <v>585</v>
      </c>
      <c r="C117" s="11" t="s">
        <v>1862</v>
      </c>
      <c r="D117" s="3" t="s">
        <v>150</v>
      </c>
      <c r="E117" s="3" t="s">
        <v>57</v>
      </c>
      <c r="F117" s="3" t="s">
        <v>55</v>
      </c>
      <c r="G117" s="3" t="s">
        <v>554</v>
      </c>
      <c r="H117" s="8" t="e">
        <f>VLOOKUP(B117,#REF!,12,FALSE)</f>
        <v>#REF!</v>
      </c>
      <c r="I117" s="8" t="e">
        <f>VLOOKUP(B117,#REF!,13,FALSE)</f>
        <v>#REF!</v>
      </c>
      <c r="J117" s="8" t="e">
        <f>VLOOKUP(B117,#REF!,14,FALSE)</f>
        <v>#REF!</v>
      </c>
      <c r="K117" s="22" t="s">
        <v>1727</v>
      </c>
      <c r="L117" s="3"/>
      <c r="M117" s="3"/>
      <c r="N117" s="3"/>
      <c r="O117" s="3"/>
      <c r="P117" s="3"/>
      <c r="Q117" s="3"/>
      <c r="R117" s="3" t="s">
        <v>1724</v>
      </c>
      <c r="S117" s="3"/>
      <c r="T117" s="3"/>
      <c r="U117" s="3"/>
      <c r="V117" s="3"/>
      <c r="W117" s="3"/>
      <c r="X117" s="3"/>
      <c r="Y117" s="3" t="s">
        <v>1725</v>
      </c>
      <c r="Z117" s="3"/>
      <c r="AA117" s="3"/>
      <c r="AB117" s="3"/>
      <c r="AC117" s="3"/>
      <c r="AD117" s="3"/>
      <c r="AE117" s="3"/>
      <c r="AF117" s="3"/>
      <c r="AG117" s="3"/>
      <c r="AH117" s="3" t="s">
        <v>1723</v>
      </c>
      <c r="AI117" s="3"/>
      <c r="AJ117" s="3" t="s">
        <v>1719</v>
      </c>
      <c r="AK117" s="3"/>
      <c r="AL117" s="3"/>
      <c r="AM117" s="3" t="s">
        <v>1726</v>
      </c>
      <c r="AN117" s="3"/>
      <c r="AO117" s="3"/>
      <c r="AP117" s="3"/>
      <c r="AQ117" s="3"/>
      <c r="AR117" s="3"/>
      <c r="AS117" s="3"/>
      <c r="AT117" s="3" t="s">
        <v>1709</v>
      </c>
      <c r="AU117" s="3"/>
      <c r="AV117" s="3"/>
      <c r="AW117" s="20"/>
      <c r="AX117" s="20"/>
      <c r="AY117" s="20"/>
    </row>
    <row r="118" spans="2:51" ht="111.75" customHeight="1">
      <c r="B118" s="2" t="s">
        <v>597</v>
      </c>
      <c r="C118" s="11" t="s">
        <v>1862</v>
      </c>
      <c r="D118" s="3" t="s">
        <v>172</v>
      </c>
      <c r="E118" s="3" t="s">
        <v>64</v>
      </c>
      <c r="F118" s="3" t="s">
        <v>65</v>
      </c>
      <c r="G118" s="3" t="s">
        <v>543</v>
      </c>
      <c r="H118" s="8" t="e">
        <f>VLOOKUP(B118,#REF!,12,FALSE)</f>
        <v>#REF!</v>
      </c>
      <c r="I118" s="8" t="e">
        <f>VLOOKUP(B118,#REF!,13,FALSE)</f>
        <v>#REF!</v>
      </c>
      <c r="J118" s="8" t="e">
        <f>VLOOKUP(B118,#REF!,14,FALSE)</f>
        <v>#REF!</v>
      </c>
      <c r="K118" s="22" t="s">
        <v>1733</v>
      </c>
      <c r="L118" s="3"/>
      <c r="M118" s="3"/>
      <c r="N118" s="3"/>
      <c r="O118" s="3"/>
      <c r="P118" s="3"/>
      <c r="Q118" s="3"/>
      <c r="R118" s="3"/>
      <c r="S118" s="3"/>
      <c r="T118" s="3"/>
      <c r="U118" s="3" t="s">
        <v>1730</v>
      </c>
      <c r="V118" s="3"/>
      <c r="W118" s="3"/>
      <c r="X118" s="3"/>
      <c r="Y118" s="3"/>
      <c r="Z118" s="3"/>
      <c r="AA118" s="3"/>
      <c r="AB118" s="3"/>
      <c r="AC118" s="3"/>
      <c r="AD118" s="3"/>
      <c r="AE118" s="3"/>
      <c r="AF118" s="3"/>
      <c r="AG118" s="3"/>
      <c r="AH118" s="3" t="s">
        <v>1731</v>
      </c>
      <c r="AI118" s="3"/>
      <c r="AJ118" s="3" t="s">
        <v>1728</v>
      </c>
      <c r="AK118" s="3"/>
      <c r="AL118" s="3"/>
      <c r="AM118" s="3"/>
      <c r="AN118" s="3"/>
      <c r="AO118" s="3"/>
      <c r="AP118" s="3"/>
      <c r="AQ118" s="3"/>
      <c r="AR118" s="3"/>
      <c r="AS118" s="3"/>
      <c r="AT118" s="3" t="s">
        <v>1732</v>
      </c>
      <c r="AU118" s="3"/>
      <c r="AV118" s="3" t="s">
        <v>1729</v>
      </c>
      <c r="AW118" s="20"/>
      <c r="AX118" s="20"/>
      <c r="AY118" s="20"/>
    </row>
    <row r="119" spans="2:51" ht="111.75" customHeight="1">
      <c r="B119" s="10" t="s">
        <v>592</v>
      </c>
      <c r="C119" s="11" t="s">
        <v>1862</v>
      </c>
      <c r="D119" s="3" t="s">
        <v>26</v>
      </c>
      <c r="E119" s="3" t="s">
        <v>70</v>
      </c>
      <c r="F119" s="3" t="s">
        <v>67</v>
      </c>
      <c r="G119" s="3" t="s">
        <v>524</v>
      </c>
      <c r="H119" s="8" t="e">
        <f>VLOOKUP(B119,#REF!,12,FALSE)</f>
        <v>#REF!</v>
      </c>
      <c r="I119" s="8" t="e">
        <f>VLOOKUP(B119,#REF!,13,FALSE)</f>
        <v>#REF!</v>
      </c>
      <c r="J119" s="8" t="e">
        <f>VLOOKUP(B119,#REF!,14,FALSE)</f>
        <v>#REF!</v>
      </c>
      <c r="K119" s="22" t="s">
        <v>1737</v>
      </c>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t="s">
        <v>1734</v>
      </c>
      <c r="AO119" s="3" t="s">
        <v>1734</v>
      </c>
      <c r="AP119" s="3"/>
      <c r="AQ119" s="3"/>
      <c r="AR119" s="3"/>
      <c r="AS119" s="3" t="s">
        <v>1735</v>
      </c>
      <c r="AT119" s="3" t="s">
        <v>1736</v>
      </c>
      <c r="AU119" s="3"/>
      <c r="AV119" s="3" t="s">
        <v>1742</v>
      </c>
      <c r="AW119" s="20"/>
      <c r="AX119" s="20"/>
      <c r="AY119" s="20"/>
    </row>
    <row r="120" spans="2:51" ht="111.75" customHeight="1">
      <c r="B120" s="10" t="s">
        <v>595</v>
      </c>
      <c r="C120" s="11" t="s">
        <v>1862</v>
      </c>
      <c r="D120" s="3" t="s">
        <v>124</v>
      </c>
      <c r="E120" s="3" t="s">
        <v>68</v>
      </c>
      <c r="F120" s="3" t="s">
        <v>67</v>
      </c>
      <c r="G120" s="3" t="s">
        <v>556</v>
      </c>
      <c r="H120" s="8" t="e">
        <f>VLOOKUP(B120,#REF!,12,FALSE)</f>
        <v>#REF!</v>
      </c>
      <c r="I120" s="8" t="e">
        <f>VLOOKUP(B120,#REF!,13,FALSE)</f>
        <v>#REF!</v>
      </c>
      <c r="J120" s="8" t="e">
        <f>VLOOKUP(B120,#REF!,14,FALSE)</f>
        <v>#REF!</v>
      </c>
      <c r="K120" s="22" t="s">
        <v>1751</v>
      </c>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t="s">
        <v>1748</v>
      </c>
      <c r="AP120" s="3"/>
      <c r="AQ120" s="3"/>
      <c r="AR120" s="3"/>
      <c r="AS120" s="3"/>
      <c r="AT120" s="3"/>
      <c r="AU120" s="3"/>
      <c r="AV120" s="3" t="s">
        <v>1750</v>
      </c>
      <c r="AW120" s="20"/>
      <c r="AX120" s="20"/>
      <c r="AY120" s="20"/>
    </row>
    <row r="121" spans="2:51" ht="111.75" customHeight="1">
      <c r="B121" s="10" t="s">
        <v>596</v>
      </c>
      <c r="C121" s="11" t="s">
        <v>1862</v>
      </c>
      <c r="D121" s="5" t="s">
        <v>139</v>
      </c>
      <c r="E121" s="3" t="s">
        <v>69</v>
      </c>
      <c r="F121" s="3" t="s">
        <v>67</v>
      </c>
      <c r="G121" s="3" t="s">
        <v>556</v>
      </c>
      <c r="H121" s="8" t="e">
        <f>VLOOKUP(B121,#REF!,12,FALSE)</f>
        <v>#REF!</v>
      </c>
      <c r="I121" s="8" t="e">
        <f>VLOOKUP(B121,#REF!,13,FALSE)</f>
        <v>#REF!</v>
      </c>
      <c r="J121" s="8" t="e">
        <f>VLOOKUP(B121,#REF!,14,FALSE)</f>
        <v>#REF!</v>
      </c>
      <c r="K121" s="22" t="s">
        <v>1754</v>
      </c>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t="s">
        <v>1752</v>
      </c>
      <c r="AO121" s="3"/>
      <c r="AP121" s="3"/>
      <c r="AQ121" s="3"/>
      <c r="AR121" s="3"/>
      <c r="AS121" s="3"/>
      <c r="AT121" s="3"/>
      <c r="AU121" s="3"/>
      <c r="AV121" s="3" t="s">
        <v>1753</v>
      </c>
      <c r="AW121" s="20"/>
      <c r="AX121" s="20"/>
      <c r="AY121" s="20"/>
    </row>
    <row r="122" spans="2:51" ht="111.75" customHeight="1">
      <c r="B122" s="10" t="s">
        <v>594</v>
      </c>
      <c r="C122" s="11" t="s">
        <v>1862</v>
      </c>
      <c r="D122" s="5" t="s">
        <v>978</v>
      </c>
      <c r="E122" s="3" t="s">
        <v>979</v>
      </c>
      <c r="F122" s="3" t="s">
        <v>67</v>
      </c>
      <c r="G122" s="3" t="s">
        <v>531</v>
      </c>
      <c r="H122" s="8" t="e">
        <f>VLOOKUP(B122,#REF!,12,FALSE)</f>
        <v>#REF!</v>
      </c>
      <c r="I122" s="8" t="e">
        <f>VLOOKUP(B122,#REF!,13,FALSE)</f>
        <v>#REF!</v>
      </c>
      <c r="J122" s="8" t="e">
        <f>VLOOKUP(B122,#REF!,14,FALSE)</f>
        <v>#REF!</v>
      </c>
      <c r="K122" s="22" t="s">
        <v>1747</v>
      </c>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t="s">
        <v>1746</v>
      </c>
      <c r="AO122" s="3" t="s">
        <v>1745</v>
      </c>
      <c r="AP122" s="3"/>
      <c r="AQ122" s="3"/>
      <c r="AR122" s="3"/>
      <c r="AS122" s="3"/>
      <c r="AT122" s="3" t="s">
        <v>1749</v>
      </c>
      <c r="AU122" s="3"/>
      <c r="AV122" s="3" t="s">
        <v>1744</v>
      </c>
      <c r="AW122" s="20"/>
      <c r="AX122" s="20"/>
      <c r="AY122" s="20"/>
    </row>
    <row r="123" spans="2:51" ht="111.75" customHeight="1">
      <c r="B123" s="10" t="s">
        <v>593</v>
      </c>
      <c r="C123" s="11" t="s">
        <v>1862</v>
      </c>
      <c r="D123" s="5" t="s">
        <v>173</v>
      </c>
      <c r="E123" s="3" t="s">
        <v>66</v>
      </c>
      <c r="F123" s="3" t="s">
        <v>67</v>
      </c>
      <c r="G123" s="3" t="s">
        <v>531</v>
      </c>
      <c r="H123" s="8" t="e">
        <f>VLOOKUP(B123,#REF!,12,FALSE)</f>
        <v>#REF!</v>
      </c>
      <c r="I123" s="8" t="e">
        <f>VLOOKUP(B123,#REF!,13,FALSE)</f>
        <v>#REF!</v>
      </c>
      <c r="J123" s="8" t="e">
        <f>VLOOKUP(B123,#REF!,14,FALSE)</f>
        <v>#REF!</v>
      </c>
      <c r="K123" s="22" t="s">
        <v>1743</v>
      </c>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t="s">
        <v>1740</v>
      </c>
      <c r="AO123" s="3"/>
      <c r="AP123" s="3"/>
      <c r="AQ123" s="3"/>
      <c r="AR123" s="3"/>
      <c r="AS123" s="3" t="s">
        <v>1739</v>
      </c>
      <c r="AT123" s="3" t="s">
        <v>1738</v>
      </c>
      <c r="AU123" s="3"/>
      <c r="AV123" s="3" t="s">
        <v>1741</v>
      </c>
      <c r="AW123" s="20"/>
      <c r="AX123" s="20"/>
      <c r="AY123" s="20"/>
    </row>
    <row r="124" spans="2:51" ht="111.75" customHeight="1">
      <c r="B124" s="2" t="s">
        <v>981</v>
      </c>
      <c r="C124" s="11" t="s">
        <v>1862</v>
      </c>
      <c r="D124" s="3" t="s">
        <v>946</v>
      </c>
      <c r="E124" s="3" t="s">
        <v>420</v>
      </c>
      <c r="F124" s="3" t="s">
        <v>685</v>
      </c>
      <c r="G124" s="3" t="s">
        <v>525</v>
      </c>
      <c r="H124" s="8" t="e">
        <f>VLOOKUP(B124,#REF!,12,FALSE)</f>
        <v>#REF!</v>
      </c>
      <c r="I124" s="8" t="e">
        <f>VLOOKUP(B124,#REF!,13,FALSE)</f>
        <v>#REF!</v>
      </c>
      <c r="J124" s="8" t="e">
        <f>VLOOKUP(B124,#REF!,14,FALSE)</f>
        <v>#REF!</v>
      </c>
      <c r="K124" s="22" t="s">
        <v>1757</v>
      </c>
      <c r="L124" s="3" t="s">
        <v>1755</v>
      </c>
      <c r="M124" s="3"/>
      <c r="N124" s="3"/>
      <c r="O124" s="3"/>
      <c r="P124" s="3"/>
      <c r="Q124" s="3" t="s">
        <v>1756</v>
      </c>
      <c r="R124" s="3"/>
      <c r="S124" s="3"/>
      <c r="T124" s="3"/>
      <c r="U124" s="3"/>
      <c r="V124" s="3"/>
      <c r="W124" s="3"/>
      <c r="X124" s="3"/>
      <c r="Y124" s="3"/>
      <c r="Z124" s="3"/>
      <c r="AA124" s="3"/>
      <c r="AB124" s="3"/>
      <c r="AC124" s="3"/>
      <c r="AD124" s="3"/>
      <c r="AE124" s="3"/>
      <c r="AF124" s="3"/>
      <c r="AG124" s="3"/>
      <c r="AH124" s="3"/>
      <c r="AI124" s="3"/>
      <c r="AJ124" s="3"/>
      <c r="AK124" s="3"/>
      <c r="AL124" s="3"/>
      <c r="AM124" s="3"/>
      <c r="AN124" s="13"/>
      <c r="AO124" s="13"/>
      <c r="AP124" s="13"/>
      <c r="AQ124" s="13"/>
      <c r="AR124" s="13"/>
      <c r="AS124" s="13"/>
      <c r="AT124" s="13"/>
      <c r="AU124" s="13"/>
      <c r="AV124" s="13"/>
      <c r="AW124" s="20"/>
      <c r="AX124" s="20"/>
      <c r="AY124" s="20"/>
    </row>
    <row r="125" spans="2:51" ht="111.75" customHeight="1">
      <c r="B125" s="2" t="s">
        <v>982</v>
      </c>
      <c r="C125" s="11" t="s">
        <v>1862</v>
      </c>
      <c r="D125" s="5" t="s">
        <v>423</v>
      </c>
      <c r="E125" s="3" t="s">
        <v>424</v>
      </c>
      <c r="F125" s="3" t="s">
        <v>685</v>
      </c>
      <c r="G125" s="3" t="s">
        <v>547</v>
      </c>
      <c r="H125" s="8" t="e">
        <f>VLOOKUP(B125,#REF!,12,FALSE)</f>
        <v>#REF!</v>
      </c>
      <c r="I125" s="8" t="e">
        <f>VLOOKUP(B125,#REF!,13,FALSE)</f>
        <v>#REF!</v>
      </c>
      <c r="J125" s="8" t="e">
        <f>VLOOKUP(B125,#REF!,14,FALSE)</f>
        <v>#REF!</v>
      </c>
      <c r="K125" s="22" t="s">
        <v>1764</v>
      </c>
      <c r="L125" s="3"/>
      <c r="M125" s="3"/>
      <c r="N125" s="3"/>
      <c r="O125" s="3"/>
      <c r="P125" s="3"/>
      <c r="Q125" s="3"/>
      <c r="R125" s="3"/>
      <c r="S125" s="3"/>
      <c r="T125" s="3"/>
      <c r="U125" s="3" t="s">
        <v>1759</v>
      </c>
      <c r="V125" s="3"/>
      <c r="W125" s="3"/>
      <c r="X125" s="3"/>
      <c r="Y125" s="3"/>
      <c r="Z125" s="3"/>
      <c r="AA125" s="3"/>
      <c r="AB125" s="3"/>
      <c r="AC125" s="3"/>
      <c r="AD125" s="3" t="s">
        <v>1762</v>
      </c>
      <c r="AE125" s="3"/>
      <c r="AF125" s="3"/>
      <c r="AG125" s="3"/>
      <c r="AH125" s="3" t="s">
        <v>1760</v>
      </c>
      <c r="AI125" s="3"/>
      <c r="AJ125" s="3"/>
      <c r="AK125" s="3"/>
      <c r="AL125" s="3"/>
      <c r="AM125" s="3"/>
      <c r="AN125" s="3"/>
      <c r="AO125" s="3"/>
      <c r="AP125" s="3"/>
      <c r="AQ125" s="3"/>
      <c r="AR125" s="3"/>
      <c r="AS125" s="3" t="s">
        <v>1758</v>
      </c>
      <c r="AT125" s="3" t="s">
        <v>1761</v>
      </c>
      <c r="AU125" s="3"/>
      <c r="AV125" s="3" t="s">
        <v>1763</v>
      </c>
      <c r="AW125" s="20"/>
      <c r="AX125" s="20"/>
      <c r="AY125" s="20"/>
    </row>
    <row r="126" spans="2:51" ht="111.75" customHeight="1">
      <c r="B126" s="2" t="s">
        <v>983</v>
      </c>
      <c r="C126" s="11" t="s">
        <v>1862</v>
      </c>
      <c r="D126" s="3" t="s">
        <v>139</v>
      </c>
      <c r="E126" s="3" t="s">
        <v>426</v>
      </c>
      <c r="F126" s="3" t="s">
        <v>685</v>
      </c>
      <c r="G126" s="3" t="s">
        <v>561</v>
      </c>
      <c r="H126" s="8" t="e">
        <f>VLOOKUP(B126,#REF!,12,FALSE)</f>
        <v>#REF!</v>
      </c>
      <c r="I126" s="8" t="e">
        <f>VLOOKUP(B126,#REF!,13,FALSE)</f>
        <v>#REF!</v>
      </c>
      <c r="J126" s="8" t="e">
        <f>VLOOKUP(B126,#REF!,14,FALSE)</f>
        <v>#REF!</v>
      </c>
      <c r="K126" s="22" t="s">
        <v>1770</v>
      </c>
      <c r="L126" s="3"/>
      <c r="M126" s="3"/>
      <c r="N126" s="3"/>
      <c r="O126" s="3"/>
      <c r="P126" s="3"/>
      <c r="Q126" s="3"/>
      <c r="R126" s="3"/>
      <c r="S126" s="3"/>
      <c r="T126" s="3"/>
      <c r="U126" s="3" t="s">
        <v>1769</v>
      </c>
      <c r="V126" s="3"/>
      <c r="W126" s="3"/>
      <c r="X126" s="3"/>
      <c r="Y126" s="3"/>
      <c r="Z126" s="3"/>
      <c r="AA126" s="3"/>
      <c r="AB126" s="3"/>
      <c r="AC126" s="3"/>
      <c r="AD126" s="3"/>
      <c r="AE126" s="3"/>
      <c r="AF126" s="3"/>
      <c r="AG126" s="3"/>
      <c r="AH126" s="3" t="s">
        <v>1767</v>
      </c>
      <c r="AI126" s="3"/>
      <c r="AJ126" s="3"/>
      <c r="AK126" s="3"/>
      <c r="AL126" s="3"/>
      <c r="AM126" s="3"/>
      <c r="AN126" s="3"/>
      <c r="AO126" s="3"/>
      <c r="AP126" s="3"/>
      <c r="AQ126" s="3"/>
      <c r="AR126" s="3"/>
      <c r="AS126" s="3" t="s">
        <v>1768</v>
      </c>
      <c r="AT126" s="3" t="s">
        <v>1766</v>
      </c>
      <c r="AU126" s="3"/>
      <c r="AV126" s="3" t="s">
        <v>1765</v>
      </c>
      <c r="AW126" s="20"/>
      <c r="AX126" s="20"/>
      <c r="AY126" s="20"/>
    </row>
    <row r="127" spans="2:51" ht="132">
      <c r="B127" s="12" t="s">
        <v>699</v>
      </c>
      <c r="C127" s="11" t="s">
        <v>1899</v>
      </c>
      <c r="D127" s="13" t="s">
        <v>730</v>
      </c>
      <c r="E127" s="13" t="s">
        <v>731</v>
      </c>
      <c r="F127" s="13" t="s">
        <v>765</v>
      </c>
      <c r="G127" s="13" t="s">
        <v>776</v>
      </c>
      <c r="H127" s="8" t="e">
        <f>VLOOKUP(B127,#REF!,12,FALSE)</f>
        <v>#REF!</v>
      </c>
      <c r="I127" s="8" t="e">
        <f>VLOOKUP(B127,#REF!,13,FALSE)</f>
        <v>#REF!</v>
      </c>
      <c r="J127" s="8" t="e">
        <f>VLOOKUP(B127,#REF!,14,FALSE)</f>
        <v>#REF!</v>
      </c>
      <c r="K127" s="17" t="s">
        <v>1780</v>
      </c>
      <c r="L127" s="13"/>
      <c r="M127" s="2" t="s">
        <v>1772</v>
      </c>
      <c r="N127" s="13"/>
      <c r="O127" s="13"/>
      <c r="P127" s="13"/>
      <c r="Q127" s="2" t="s">
        <v>1778</v>
      </c>
      <c r="R127" s="2" t="s">
        <v>1775</v>
      </c>
      <c r="S127" s="13"/>
      <c r="T127" s="2" t="s">
        <v>1779</v>
      </c>
      <c r="U127" s="2" t="s">
        <v>1776</v>
      </c>
      <c r="V127" s="13"/>
      <c r="W127" s="13"/>
      <c r="X127" s="13"/>
      <c r="Y127" s="13"/>
      <c r="Z127" s="13"/>
      <c r="AA127" s="13"/>
      <c r="AB127" s="2" t="s">
        <v>1777</v>
      </c>
      <c r="AC127" s="2" t="s">
        <v>1771</v>
      </c>
      <c r="AD127" s="2" t="s">
        <v>1773</v>
      </c>
      <c r="AE127" s="2" t="s">
        <v>1774</v>
      </c>
      <c r="AF127" s="2" t="s">
        <v>1774</v>
      </c>
      <c r="AG127" s="13"/>
      <c r="AH127" s="13"/>
      <c r="AI127" s="13"/>
      <c r="AJ127" s="13"/>
      <c r="AK127" s="13"/>
      <c r="AL127" s="13"/>
      <c r="AM127" s="13"/>
      <c r="AN127" s="13"/>
      <c r="AO127" s="13"/>
      <c r="AP127" s="13"/>
      <c r="AQ127" s="13"/>
      <c r="AR127" s="13"/>
      <c r="AS127" s="13"/>
      <c r="AT127" s="2" t="s">
        <v>1709</v>
      </c>
      <c r="AU127" s="13"/>
      <c r="AV127" s="13"/>
    </row>
    <row r="128" spans="2:51" ht="131.25" customHeight="1">
      <c r="B128" s="12" t="s">
        <v>705</v>
      </c>
      <c r="C128" s="11" t="s">
        <v>1899</v>
      </c>
      <c r="D128" s="13" t="s">
        <v>717</v>
      </c>
      <c r="E128" s="13" t="s">
        <v>718</v>
      </c>
      <c r="F128" s="13" t="s">
        <v>761</v>
      </c>
      <c r="G128" s="13" t="s">
        <v>771</v>
      </c>
      <c r="H128" s="8" t="e">
        <f>VLOOKUP(B128,#REF!,12,FALSE)</f>
        <v>#REF!</v>
      </c>
      <c r="I128" s="8" t="e">
        <f>VLOOKUP(B128,#REF!,13,FALSE)</f>
        <v>#REF!</v>
      </c>
      <c r="J128" s="8" t="e">
        <f>VLOOKUP(B128,#REF!,14,FALSE)</f>
        <v>#REF!</v>
      </c>
      <c r="K128" s="17" t="s">
        <v>1786</v>
      </c>
      <c r="L128" s="13"/>
      <c r="M128" s="13"/>
      <c r="N128" s="13"/>
      <c r="O128" s="13"/>
      <c r="P128" s="13"/>
      <c r="Q128" s="13"/>
      <c r="R128" s="2" t="s">
        <v>1783</v>
      </c>
      <c r="S128" s="13"/>
      <c r="T128" s="13"/>
      <c r="U128" s="2" t="s">
        <v>1785</v>
      </c>
      <c r="V128" s="2" t="s">
        <v>1781</v>
      </c>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3" t="s">
        <v>1784</v>
      </c>
      <c r="AU128" s="13"/>
      <c r="AV128" s="2" t="s">
        <v>1782</v>
      </c>
    </row>
    <row r="129" spans="2:48" ht="144.94999999999999" customHeight="1">
      <c r="B129" s="12" t="s">
        <v>706</v>
      </c>
      <c r="C129" s="11" t="s">
        <v>1899</v>
      </c>
      <c r="D129" s="13" t="s">
        <v>726</v>
      </c>
      <c r="E129" s="13" t="s">
        <v>727</v>
      </c>
      <c r="F129" s="13" t="s">
        <v>760</v>
      </c>
      <c r="G129" s="13" t="s">
        <v>774</v>
      </c>
      <c r="H129" s="8" t="e">
        <f>VLOOKUP(B129,#REF!,12,FALSE)</f>
        <v>#REF!</v>
      </c>
      <c r="I129" s="8" t="e">
        <f>VLOOKUP(B129,#REF!,13,FALSE)</f>
        <v>#REF!</v>
      </c>
      <c r="J129" s="8" t="e">
        <f>VLOOKUP(B129,#REF!,14,FALSE)</f>
        <v>#REF!</v>
      </c>
      <c r="K129" s="17" t="s">
        <v>1801</v>
      </c>
      <c r="L129" s="13"/>
      <c r="M129" s="2" t="s">
        <v>1797</v>
      </c>
      <c r="N129" s="13"/>
      <c r="O129" s="13"/>
      <c r="P129" s="13"/>
      <c r="Q129" s="13"/>
      <c r="R129" s="2" t="s">
        <v>1799</v>
      </c>
      <c r="S129" s="13"/>
      <c r="T129" s="13"/>
      <c r="U129" s="13"/>
      <c r="V129" s="13"/>
      <c r="W129" s="13"/>
      <c r="X129" s="13"/>
      <c r="Y129" s="13"/>
      <c r="Z129" s="13"/>
      <c r="AA129" s="13"/>
      <c r="AB129" s="13"/>
      <c r="AC129" s="13"/>
      <c r="AD129" s="2" t="s">
        <v>1798</v>
      </c>
      <c r="AE129" s="13"/>
      <c r="AF129" s="13"/>
      <c r="AG129" s="13"/>
      <c r="AH129" s="13"/>
      <c r="AI129" s="13"/>
      <c r="AJ129" s="13"/>
      <c r="AK129" s="13"/>
      <c r="AL129" s="2" t="s">
        <v>1800</v>
      </c>
      <c r="AM129" s="13"/>
      <c r="AN129" s="13"/>
      <c r="AO129" s="13"/>
      <c r="AP129" s="13"/>
      <c r="AQ129" s="13"/>
      <c r="AR129" s="13"/>
      <c r="AS129" s="13"/>
      <c r="AT129" s="2" t="s">
        <v>1795</v>
      </c>
      <c r="AU129" s="13"/>
      <c r="AV129" s="2" t="s">
        <v>1796</v>
      </c>
    </row>
    <row r="130" spans="2:48" ht="144.94999999999999" customHeight="1">
      <c r="B130" s="12" t="s">
        <v>707</v>
      </c>
      <c r="C130" s="11" t="s">
        <v>1899</v>
      </c>
      <c r="D130" s="13" t="s">
        <v>755</v>
      </c>
      <c r="E130" s="13" t="s">
        <v>756</v>
      </c>
      <c r="F130" s="13" t="s">
        <v>760</v>
      </c>
      <c r="G130" s="13" t="s">
        <v>780</v>
      </c>
      <c r="H130" s="8" t="e">
        <f>VLOOKUP(B130,#REF!,12,FALSE)</f>
        <v>#REF!</v>
      </c>
      <c r="I130" s="8" t="e">
        <f>VLOOKUP(B130,#REF!,13,FALSE)</f>
        <v>#REF!</v>
      </c>
      <c r="J130" s="8" t="e">
        <f>VLOOKUP(B130,#REF!,14,FALSE)</f>
        <v>#REF!</v>
      </c>
      <c r="K130" s="17" t="s">
        <v>1805</v>
      </c>
      <c r="L130" s="13"/>
      <c r="M130" s="13"/>
      <c r="N130" s="13"/>
      <c r="O130" s="13"/>
      <c r="P130" s="13"/>
      <c r="Q130" s="13"/>
      <c r="R130" s="2" t="s">
        <v>1803</v>
      </c>
      <c r="S130" s="2" t="s">
        <v>1803</v>
      </c>
      <c r="T130" s="2" t="s">
        <v>1803</v>
      </c>
      <c r="U130" s="2" t="s">
        <v>1804</v>
      </c>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2" t="s">
        <v>1802</v>
      </c>
      <c r="AU130" s="13"/>
      <c r="AV130" s="13"/>
    </row>
    <row r="131" spans="2:48" ht="144.94999999999999" customHeight="1">
      <c r="B131" s="12" t="s">
        <v>710</v>
      </c>
      <c r="C131" s="11" t="s">
        <v>1899</v>
      </c>
      <c r="D131" s="13" t="s">
        <v>738</v>
      </c>
      <c r="E131" s="13" t="s">
        <v>739</v>
      </c>
      <c r="F131" s="13" t="s">
        <v>760</v>
      </c>
      <c r="G131" s="13" t="s">
        <v>351</v>
      </c>
      <c r="H131" s="8" t="e">
        <f>VLOOKUP(B131,#REF!,12,FALSE)</f>
        <v>#REF!</v>
      </c>
      <c r="I131" s="8" t="e">
        <f>VLOOKUP(B131,#REF!,13,FALSE)</f>
        <v>#REF!</v>
      </c>
      <c r="J131" s="8" t="e">
        <f>VLOOKUP(B131,#REF!,14,FALSE)</f>
        <v>#REF!</v>
      </c>
      <c r="K131" s="17" t="s">
        <v>1806</v>
      </c>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2" t="s">
        <v>1822</v>
      </c>
      <c r="AM131" s="13"/>
      <c r="AN131" s="13"/>
      <c r="AO131" s="13"/>
      <c r="AP131" s="13"/>
      <c r="AQ131" s="13"/>
      <c r="AR131" s="13"/>
      <c r="AS131" s="13"/>
      <c r="AT131" s="13"/>
      <c r="AU131" s="13"/>
      <c r="AV131" s="13"/>
    </row>
    <row r="132" spans="2:48" ht="144.94999999999999" customHeight="1">
      <c r="B132" s="12" t="s">
        <v>711</v>
      </c>
      <c r="C132" s="11" t="s">
        <v>1899</v>
      </c>
      <c r="D132" s="13" t="s">
        <v>723</v>
      </c>
      <c r="E132" s="13" t="s">
        <v>759</v>
      </c>
      <c r="F132" s="13" t="s">
        <v>760</v>
      </c>
      <c r="G132" s="13" t="s">
        <v>532</v>
      </c>
      <c r="H132" s="8" t="e">
        <f>VLOOKUP(B132,#REF!,12,FALSE)</f>
        <v>#REF!</v>
      </c>
      <c r="I132" s="8" t="e">
        <f>VLOOKUP(B132,#REF!,13,FALSE)</f>
        <v>#REF!</v>
      </c>
      <c r="J132" s="8" t="e">
        <f>VLOOKUP(B132,#REF!,14,FALSE)</f>
        <v>#REF!</v>
      </c>
      <c r="K132" s="17" t="s">
        <v>1815</v>
      </c>
      <c r="L132" s="2" t="s">
        <v>1807</v>
      </c>
      <c r="M132" s="2" t="s">
        <v>1808</v>
      </c>
      <c r="N132" s="13"/>
      <c r="O132" s="13"/>
      <c r="P132" s="13"/>
      <c r="Q132" s="13"/>
      <c r="R132" s="13"/>
      <c r="S132" s="13"/>
      <c r="T132" s="13"/>
      <c r="U132" s="13"/>
      <c r="V132" s="13"/>
      <c r="W132" s="13"/>
      <c r="X132" s="13"/>
      <c r="Y132" s="13"/>
      <c r="Z132" s="13"/>
      <c r="AA132" s="13"/>
      <c r="AB132" s="13"/>
      <c r="AC132" s="13"/>
      <c r="AD132" s="2" t="s">
        <v>1810</v>
      </c>
      <c r="AE132" s="2" t="s">
        <v>1812</v>
      </c>
      <c r="AF132" s="2" t="s">
        <v>1812</v>
      </c>
      <c r="AG132" s="13"/>
      <c r="AH132" s="2" t="s">
        <v>1813</v>
      </c>
      <c r="AI132" s="13"/>
      <c r="AJ132" s="13"/>
      <c r="AK132" s="13"/>
      <c r="AL132" s="13"/>
      <c r="AM132" s="13"/>
      <c r="AN132" s="13"/>
      <c r="AO132" s="13"/>
      <c r="AP132" s="13"/>
      <c r="AQ132" s="13"/>
      <c r="AR132" s="13"/>
      <c r="AS132" s="13"/>
      <c r="AT132" s="2" t="s">
        <v>1814</v>
      </c>
      <c r="AU132" s="13"/>
      <c r="AV132" s="2" t="s">
        <v>1809</v>
      </c>
    </row>
    <row r="133" spans="2:48" ht="144.94999999999999" customHeight="1">
      <c r="B133" s="12" t="s">
        <v>709</v>
      </c>
      <c r="C133" s="11" t="s">
        <v>1899</v>
      </c>
      <c r="D133" s="13" t="s">
        <v>715</v>
      </c>
      <c r="E133" s="13" t="s">
        <v>716</v>
      </c>
      <c r="F133" s="13" t="s">
        <v>760</v>
      </c>
      <c r="G133" s="13" t="s">
        <v>538</v>
      </c>
      <c r="H133" s="8" t="e">
        <f>VLOOKUP(B133,#REF!,12,FALSE)</f>
        <v>#REF!</v>
      </c>
      <c r="I133" s="8" t="e">
        <f>VLOOKUP(B133,#REF!,13,FALSE)</f>
        <v>#REF!</v>
      </c>
      <c r="J133" s="8" t="e">
        <f>VLOOKUP(B133,#REF!,14,FALSE)</f>
        <v>#REF!</v>
      </c>
      <c r="K133" s="17" t="s">
        <v>1820</v>
      </c>
      <c r="L133" s="13"/>
      <c r="M133" s="2" t="s">
        <v>1817</v>
      </c>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2" t="s">
        <v>1819</v>
      </c>
      <c r="AM133" s="13"/>
      <c r="AN133" s="13"/>
      <c r="AO133" s="13"/>
      <c r="AP133" s="13"/>
      <c r="AQ133" s="13"/>
      <c r="AR133" s="13"/>
      <c r="AS133" s="13"/>
      <c r="AT133" s="2" t="s">
        <v>1816</v>
      </c>
      <c r="AU133" s="13"/>
      <c r="AV133" s="2" t="s">
        <v>1818</v>
      </c>
    </row>
    <row r="134" spans="2:48" ht="93" customHeight="1">
      <c r="B134" s="12" t="s">
        <v>708</v>
      </c>
      <c r="C134" s="11" t="s">
        <v>1899</v>
      </c>
      <c r="D134" s="13" t="s">
        <v>721</v>
      </c>
      <c r="E134" s="13" t="s">
        <v>722</v>
      </c>
      <c r="F134" s="13" t="s">
        <v>760</v>
      </c>
      <c r="G134" s="13" t="s">
        <v>351</v>
      </c>
      <c r="H134" s="8" t="e">
        <f>VLOOKUP(B134,#REF!,12,FALSE)</f>
        <v>#REF!</v>
      </c>
      <c r="I134" s="8" t="e">
        <f>VLOOKUP(B134,#REF!,13,FALSE)</f>
        <v>#REF!</v>
      </c>
      <c r="J134" s="8" t="e">
        <f>VLOOKUP(B134,#REF!,14,FALSE)</f>
        <v>#REF!</v>
      </c>
      <c r="K134" s="17" t="s">
        <v>1825</v>
      </c>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2" t="s">
        <v>1821</v>
      </c>
      <c r="AM134" s="13"/>
      <c r="AN134" s="13"/>
      <c r="AO134" s="13"/>
      <c r="AP134" s="13"/>
      <c r="AQ134" s="13"/>
      <c r="AR134" s="13"/>
      <c r="AS134" s="2" t="s">
        <v>1821</v>
      </c>
      <c r="AT134" s="2" t="s">
        <v>1824</v>
      </c>
      <c r="AU134" s="13"/>
      <c r="AV134" s="2" t="s">
        <v>1823</v>
      </c>
    </row>
    <row r="135" spans="2:48" ht="93" customHeight="1">
      <c r="B135" s="12" t="s">
        <v>712</v>
      </c>
      <c r="C135" s="11" t="s">
        <v>1899</v>
      </c>
      <c r="D135" s="13" t="s">
        <v>744</v>
      </c>
      <c r="E135" s="13" t="s">
        <v>745</v>
      </c>
      <c r="F135" s="13" t="s">
        <v>760</v>
      </c>
      <c r="G135" s="13" t="s">
        <v>778</v>
      </c>
      <c r="H135" s="8" t="e">
        <f>VLOOKUP(B135,#REF!,12,FALSE)</f>
        <v>#REF!</v>
      </c>
      <c r="I135" s="8" t="e">
        <f>VLOOKUP(B135,#REF!,13,FALSE)</f>
        <v>#REF!</v>
      </c>
      <c r="J135" s="8" t="e">
        <f>VLOOKUP(B135,#REF!,14,FALSE)</f>
        <v>#REF!</v>
      </c>
      <c r="K135" s="17" t="s">
        <v>1831</v>
      </c>
      <c r="L135" s="13"/>
      <c r="M135" s="13"/>
      <c r="N135" s="13"/>
      <c r="O135" s="13"/>
      <c r="P135" s="13"/>
      <c r="Q135" s="13"/>
      <c r="R135" s="13"/>
      <c r="S135" s="13"/>
      <c r="T135" s="13"/>
      <c r="U135" s="13"/>
      <c r="V135" s="13"/>
      <c r="W135" s="13"/>
      <c r="X135" s="13"/>
      <c r="Y135" s="13"/>
      <c r="Z135" s="13"/>
      <c r="AA135" s="13"/>
      <c r="AB135" s="13"/>
      <c r="AC135" s="13"/>
      <c r="AD135" s="2" t="s">
        <v>1827</v>
      </c>
      <c r="AE135" s="2" t="s">
        <v>1829</v>
      </c>
      <c r="AF135" s="13"/>
      <c r="AG135" s="2" t="s">
        <v>1829</v>
      </c>
      <c r="AH135" s="2" t="s">
        <v>1828</v>
      </c>
      <c r="AI135" s="13"/>
      <c r="AJ135" s="13"/>
      <c r="AK135" s="13"/>
      <c r="AL135" s="13"/>
      <c r="AM135" s="13"/>
      <c r="AN135" s="13"/>
      <c r="AO135" s="13"/>
      <c r="AP135" s="13"/>
      <c r="AQ135" s="13"/>
      <c r="AR135" s="13"/>
      <c r="AS135" s="13"/>
      <c r="AT135" s="2" t="s">
        <v>1826</v>
      </c>
      <c r="AU135" s="13"/>
      <c r="AV135" s="2" t="s">
        <v>1830</v>
      </c>
    </row>
    <row r="136" spans="2:48" ht="73.5" customHeight="1">
      <c r="B136" s="12" t="s">
        <v>713</v>
      </c>
      <c r="C136" s="11" t="s">
        <v>1899</v>
      </c>
      <c r="D136" s="13" t="s">
        <v>720</v>
      </c>
      <c r="E136" s="13" t="s">
        <v>758</v>
      </c>
      <c r="F136" s="13" t="s">
        <v>760</v>
      </c>
      <c r="G136" s="13" t="s">
        <v>773</v>
      </c>
      <c r="H136" s="8" t="e">
        <f>VLOOKUP(B136,#REF!,12,FALSE)</f>
        <v>#REF!</v>
      </c>
      <c r="I136" s="8" t="e">
        <f>VLOOKUP(B136,#REF!,13,FALSE)</f>
        <v>#REF!</v>
      </c>
      <c r="J136" s="8" t="e">
        <f>VLOOKUP(B136,#REF!,14,FALSE)</f>
        <v>#REF!</v>
      </c>
      <c r="K136" s="17" t="s">
        <v>1834</v>
      </c>
      <c r="L136" s="13"/>
      <c r="M136" s="2" t="s">
        <v>1832</v>
      </c>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2" t="s">
        <v>1811</v>
      </c>
      <c r="AU136" s="13"/>
      <c r="AV136" s="2" t="s">
        <v>1833</v>
      </c>
    </row>
    <row r="137" spans="2:48" ht="73.5" customHeight="1">
      <c r="B137" s="12" t="s">
        <v>714</v>
      </c>
      <c r="C137" s="11" t="s">
        <v>1899</v>
      </c>
      <c r="D137" s="13" t="s">
        <v>740</v>
      </c>
      <c r="E137" s="13" t="s">
        <v>741</v>
      </c>
      <c r="F137" s="13" t="s">
        <v>760</v>
      </c>
      <c r="G137" s="13" t="s">
        <v>351</v>
      </c>
      <c r="H137" s="8" t="e">
        <f>VLOOKUP(B137,#REF!,12,FALSE)</f>
        <v>#REF!</v>
      </c>
      <c r="I137" s="8" t="e">
        <f>VLOOKUP(B137,#REF!,13,FALSE)</f>
        <v>#REF!</v>
      </c>
      <c r="J137" s="8" t="e">
        <f>VLOOKUP(B137,#REF!,14,FALSE)</f>
        <v>#REF!</v>
      </c>
      <c r="K137" s="17" t="s">
        <v>1838</v>
      </c>
      <c r="L137" s="13"/>
      <c r="M137" s="2" t="s">
        <v>1835</v>
      </c>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2" t="s">
        <v>1836</v>
      </c>
      <c r="AM137" s="13"/>
      <c r="AN137" s="13"/>
      <c r="AO137" s="13"/>
      <c r="AP137" s="13"/>
      <c r="AQ137" s="13"/>
      <c r="AR137" s="13"/>
      <c r="AS137" s="13"/>
      <c r="AT137" s="2" t="s">
        <v>1837</v>
      </c>
      <c r="AU137" s="13"/>
      <c r="AV137" s="13"/>
    </row>
    <row r="138" spans="2:48" ht="100.5" customHeight="1">
      <c r="B138" s="12" t="s">
        <v>696</v>
      </c>
      <c r="C138" s="11" t="s">
        <v>1899</v>
      </c>
      <c r="D138" s="13" t="s">
        <v>719</v>
      </c>
      <c r="E138" s="13" t="s">
        <v>757</v>
      </c>
      <c r="F138" s="13" t="s">
        <v>762</v>
      </c>
      <c r="G138" s="2" t="s">
        <v>772</v>
      </c>
      <c r="H138" s="8" t="e">
        <f>VLOOKUP(B138,#REF!,12,FALSE)</f>
        <v>#REF!</v>
      </c>
      <c r="I138" s="8" t="e">
        <f>VLOOKUP(B138,#REF!,13,FALSE)</f>
        <v>#REF!</v>
      </c>
      <c r="J138" s="8" t="e">
        <f>VLOOKUP(B138,#REF!,14,FALSE)</f>
        <v>#REF!</v>
      </c>
      <c r="K138" s="17" t="s">
        <v>1794</v>
      </c>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2"/>
      <c r="AI138" s="2" t="s">
        <v>1793</v>
      </c>
      <c r="AJ138" s="13"/>
      <c r="AK138" s="13"/>
      <c r="AL138" s="13"/>
      <c r="AM138" s="2" t="s">
        <v>1791</v>
      </c>
      <c r="AN138" s="13"/>
      <c r="AO138" s="13"/>
      <c r="AP138" s="13"/>
      <c r="AQ138" s="13"/>
      <c r="AR138" s="13"/>
      <c r="AS138" s="13"/>
      <c r="AT138" s="2" t="s">
        <v>1792</v>
      </c>
      <c r="AU138" s="13"/>
      <c r="AV138" s="2" t="s">
        <v>1790</v>
      </c>
    </row>
    <row r="139" spans="2:48" ht="100.5" customHeight="1">
      <c r="B139" s="12" t="s">
        <v>697</v>
      </c>
      <c r="C139" s="11" t="s">
        <v>1899</v>
      </c>
      <c r="D139" s="13" t="s">
        <v>733</v>
      </c>
      <c r="E139" s="13" t="s">
        <v>734</v>
      </c>
      <c r="F139" s="13" t="s">
        <v>762</v>
      </c>
      <c r="G139" s="2" t="s">
        <v>777</v>
      </c>
      <c r="H139" s="8" t="e">
        <f>VLOOKUP(B139,#REF!,12,FALSE)</f>
        <v>#REF!</v>
      </c>
      <c r="I139" s="8" t="e">
        <f>VLOOKUP(B139,#REF!,13,FALSE)</f>
        <v>#REF!</v>
      </c>
      <c r="J139" s="8" t="e">
        <f>VLOOKUP(B139,#REF!,14,FALSE)</f>
        <v>#REF!</v>
      </c>
      <c r="K139" s="17" t="s">
        <v>1841</v>
      </c>
      <c r="L139" s="13"/>
      <c r="M139" s="13"/>
      <c r="N139" s="13"/>
      <c r="O139" s="13"/>
      <c r="P139" s="13"/>
      <c r="Q139" s="13"/>
      <c r="R139" s="13"/>
      <c r="S139" s="13"/>
      <c r="T139" s="13"/>
      <c r="U139" s="13"/>
      <c r="V139" s="13"/>
      <c r="W139" s="13"/>
      <c r="X139" s="13"/>
      <c r="Y139" s="13"/>
      <c r="Z139" s="13"/>
      <c r="AA139" s="13"/>
      <c r="AB139" s="13"/>
      <c r="AC139" s="13"/>
      <c r="AD139" s="13"/>
      <c r="AE139" s="2" t="s">
        <v>1840</v>
      </c>
      <c r="AF139" s="13"/>
      <c r="AG139" s="13"/>
      <c r="AH139" s="13"/>
      <c r="AI139" s="2" t="s">
        <v>1839</v>
      </c>
      <c r="AJ139" s="13"/>
      <c r="AK139" s="13"/>
      <c r="AL139" s="13"/>
      <c r="AM139" s="13"/>
      <c r="AN139" s="13"/>
      <c r="AO139" s="13"/>
      <c r="AP139" s="13"/>
      <c r="AQ139" s="13"/>
      <c r="AR139" s="13"/>
      <c r="AS139" s="13"/>
      <c r="AT139" s="2" t="s">
        <v>1842</v>
      </c>
      <c r="AU139" s="13"/>
      <c r="AV139" s="2" t="s">
        <v>1843</v>
      </c>
    </row>
    <row r="140" spans="2:48" ht="91.5" customHeight="1">
      <c r="B140" s="12" t="s">
        <v>698</v>
      </c>
      <c r="C140" s="11" t="s">
        <v>1899</v>
      </c>
      <c r="D140" s="13" t="s">
        <v>736</v>
      </c>
      <c r="E140" s="13" t="s">
        <v>737</v>
      </c>
      <c r="F140" s="13" t="s">
        <v>762</v>
      </c>
      <c r="G140" s="2" t="s">
        <v>980</v>
      </c>
      <c r="H140" s="8" t="e">
        <f>VLOOKUP(B140,#REF!,12,FALSE)</f>
        <v>#REF!</v>
      </c>
      <c r="I140" s="8" t="e">
        <f>VLOOKUP(B140,#REF!,13,FALSE)</f>
        <v>#REF!</v>
      </c>
      <c r="J140" s="8" t="e">
        <f>VLOOKUP(B140,#REF!,14,FALSE)</f>
        <v>#REF!</v>
      </c>
      <c r="K140" s="17" t="s">
        <v>1848</v>
      </c>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2" t="s">
        <v>1844</v>
      </c>
      <c r="AJ140" s="13"/>
      <c r="AK140" s="13"/>
      <c r="AL140" s="2" t="s">
        <v>1846</v>
      </c>
      <c r="AM140" s="13"/>
      <c r="AN140" s="13"/>
      <c r="AO140" s="13"/>
      <c r="AP140" s="13"/>
      <c r="AQ140" s="13"/>
      <c r="AR140" s="13"/>
      <c r="AS140" s="2" t="s">
        <v>1847</v>
      </c>
      <c r="AT140" s="2" t="s">
        <v>1845</v>
      </c>
      <c r="AU140" s="13"/>
      <c r="AV140" s="13"/>
    </row>
    <row r="141" spans="2:48" ht="91.5" customHeight="1">
      <c r="B141" s="12" t="s">
        <v>691</v>
      </c>
      <c r="C141" s="11" t="s">
        <v>1899</v>
      </c>
      <c r="D141" s="13" t="s">
        <v>726</v>
      </c>
      <c r="E141" s="13" t="s">
        <v>748</v>
      </c>
      <c r="F141" s="13" t="s">
        <v>763</v>
      </c>
      <c r="G141" s="13" t="s">
        <v>547</v>
      </c>
      <c r="H141" s="8" t="e">
        <f>VLOOKUP(B141,#REF!,12,FALSE)</f>
        <v>#REF!</v>
      </c>
      <c r="I141" s="8" t="e">
        <f>VLOOKUP(B141,#REF!,13,FALSE)</f>
        <v>#REF!</v>
      </c>
      <c r="J141" s="8" t="e">
        <f>VLOOKUP(B141,#REF!,14,FALSE)</f>
        <v>#REF!</v>
      </c>
      <c r="K141" s="17" t="s">
        <v>784</v>
      </c>
      <c r="L141" s="13"/>
      <c r="M141" s="13"/>
      <c r="N141" s="13"/>
      <c r="O141" s="13"/>
      <c r="P141" s="13"/>
      <c r="Q141" s="13"/>
      <c r="R141" s="13"/>
      <c r="S141" s="13"/>
      <c r="T141" s="13"/>
      <c r="U141" s="2" t="s">
        <v>1849</v>
      </c>
      <c r="V141" s="13"/>
      <c r="W141" s="13"/>
      <c r="X141" s="13"/>
      <c r="Y141" s="13"/>
      <c r="Z141" s="13"/>
      <c r="AA141" s="13"/>
      <c r="AB141" s="13"/>
      <c r="AC141" s="13"/>
      <c r="AD141" s="3" t="s">
        <v>1681</v>
      </c>
      <c r="AE141" s="13"/>
      <c r="AF141" s="13"/>
      <c r="AG141" s="13"/>
      <c r="AH141" s="13"/>
      <c r="AI141" s="13"/>
      <c r="AJ141" s="13"/>
      <c r="AK141" s="13"/>
      <c r="AL141" s="13"/>
      <c r="AM141" s="13"/>
      <c r="AN141" s="13"/>
      <c r="AO141" s="13"/>
      <c r="AP141" s="13"/>
      <c r="AQ141" s="13"/>
      <c r="AR141" s="13"/>
      <c r="AS141" s="13"/>
      <c r="AT141" s="2" t="s">
        <v>1850</v>
      </c>
      <c r="AU141" s="13"/>
      <c r="AV141" s="2" t="s">
        <v>1851</v>
      </c>
    </row>
    <row r="142" spans="2:48" ht="91.5" customHeight="1">
      <c r="B142" s="12" t="s">
        <v>692</v>
      </c>
      <c r="C142" s="11" t="s">
        <v>1899</v>
      </c>
      <c r="D142" s="13" t="s">
        <v>749</v>
      </c>
      <c r="E142" s="13" t="s">
        <v>750</v>
      </c>
      <c r="F142" s="13" t="s">
        <v>763</v>
      </c>
      <c r="G142" s="13" t="s">
        <v>547</v>
      </c>
      <c r="H142" s="8" t="e">
        <f>VLOOKUP(B142,#REF!,12,FALSE)</f>
        <v>#REF!</v>
      </c>
      <c r="I142" s="8" t="e">
        <f>VLOOKUP(B142,#REF!,13,FALSE)</f>
        <v>#REF!</v>
      </c>
      <c r="J142" s="8" t="e">
        <f>VLOOKUP(B142,#REF!,14,FALSE)</f>
        <v>#REF!</v>
      </c>
      <c r="K142" s="17" t="s">
        <v>1855</v>
      </c>
      <c r="L142" s="13"/>
      <c r="M142" s="13"/>
      <c r="N142" s="13"/>
      <c r="O142" s="13"/>
      <c r="P142" s="13"/>
      <c r="Q142" s="13"/>
      <c r="R142" s="13"/>
      <c r="S142" s="13"/>
      <c r="T142" s="13"/>
      <c r="U142" s="2" t="s">
        <v>1852</v>
      </c>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2" t="s">
        <v>1854</v>
      </c>
      <c r="AU142" s="13"/>
      <c r="AV142" s="2" t="s">
        <v>1853</v>
      </c>
    </row>
    <row r="143" spans="2:48" ht="91.5" customHeight="1">
      <c r="B143" s="12" t="s">
        <v>693</v>
      </c>
      <c r="C143" s="11" t="s">
        <v>1899</v>
      </c>
      <c r="D143" s="13" t="s">
        <v>724</v>
      </c>
      <c r="E143" s="13" t="s">
        <v>725</v>
      </c>
      <c r="F143" s="13" t="s">
        <v>763</v>
      </c>
      <c r="G143" s="13" t="s">
        <v>764</v>
      </c>
      <c r="H143" s="8" t="e">
        <f>VLOOKUP(B143,#REF!,12,FALSE)</f>
        <v>#REF!</v>
      </c>
      <c r="I143" s="8" t="e">
        <f>VLOOKUP(B143,#REF!,13,FALSE)</f>
        <v>#REF!</v>
      </c>
      <c r="J143" s="8" t="e">
        <f>VLOOKUP(B143,#REF!,14,FALSE)</f>
        <v>#REF!</v>
      </c>
      <c r="K143" s="17" t="s">
        <v>1860</v>
      </c>
      <c r="L143" s="13"/>
      <c r="M143" s="13"/>
      <c r="N143" s="13"/>
      <c r="O143" s="13"/>
      <c r="P143" s="13"/>
      <c r="Q143" s="13"/>
      <c r="R143" s="2" t="s">
        <v>1856</v>
      </c>
      <c r="S143" s="13"/>
      <c r="T143" s="13"/>
      <c r="U143" s="13"/>
      <c r="V143" s="13"/>
      <c r="W143" s="13"/>
      <c r="X143" s="13"/>
      <c r="Y143" s="13"/>
      <c r="Z143" s="13"/>
      <c r="AA143" s="13"/>
      <c r="AB143" s="13"/>
      <c r="AC143" s="13"/>
      <c r="AD143" s="2" t="s">
        <v>1858</v>
      </c>
      <c r="AE143" s="13"/>
      <c r="AF143" s="13"/>
      <c r="AG143" s="13"/>
      <c r="AH143" s="13"/>
      <c r="AI143" s="13"/>
      <c r="AJ143" s="13"/>
      <c r="AK143" s="13"/>
      <c r="AL143" s="13"/>
      <c r="AM143" s="13"/>
      <c r="AN143" s="13"/>
      <c r="AO143" s="13"/>
      <c r="AP143" s="13"/>
      <c r="AQ143" s="13"/>
      <c r="AR143" s="13"/>
      <c r="AS143" s="13"/>
      <c r="AT143" s="2" t="s">
        <v>1859</v>
      </c>
      <c r="AU143" s="13"/>
      <c r="AV143" s="2" t="s">
        <v>1857</v>
      </c>
    </row>
    <row r="144" spans="2:48" ht="91.5" customHeight="1">
      <c r="B144" s="12" t="s">
        <v>694</v>
      </c>
      <c r="C144" s="11" t="s">
        <v>1899</v>
      </c>
      <c r="D144" s="13" t="s">
        <v>742</v>
      </c>
      <c r="E144" s="13" t="s">
        <v>743</v>
      </c>
      <c r="F144" s="13" t="s">
        <v>763</v>
      </c>
      <c r="G144" s="13" t="s">
        <v>769</v>
      </c>
      <c r="H144" s="8" t="e">
        <f>VLOOKUP(B144,#REF!,12,FALSE)</f>
        <v>#REF!</v>
      </c>
      <c r="I144" s="8" t="e">
        <f>VLOOKUP(B144,#REF!,13,FALSE)</f>
        <v>#REF!</v>
      </c>
      <c r="J144" s="8" t="e">
        <f>VLOOKUP(B144,#REF!,14,FALSE)</f>
        <v>#REF!</v>
      </c>
      <c r="K144" s="17" t="s">
        <v>783</v>
      </c>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2" t="s">
        <v>1864</v>
      </c>
      <c r="AN144" s="13"/>
      <c r="AO144" s="13"/>
      <c r="AP144" s="13"/>
      <c r="AQ144" s="13"/>
      <c r="AR144" s="13"/>
      <c r="AS144" s="2" t="s">
        <v>1865</v>
      </c>
      <c r="AT144" s="13"/>
      <c r="AU144" s="13"/>
      <c r="AV144" s="13"/>
    </row>
    <row r="145" spans="2:48" ht="91.5" customHeight="1">
      <c r="B145" s="12" t="s">
        <v>695</v>
      </c>
      <c r="C145" s="11" t="s">
        <v>1899</v>
      </c>
      <c r="D145" s="13" t="s">
        <v>728</v>
      </c>
      <c r="E145" s="13" t="s">
        <v>729</v>
      </c>
      <c r="F145" s="13" t="s">
        <v>763</v>
      </c>
      <c r="G145" s="13" t="s">
        <v>775</v>
      </c>
      <c r="H145" s="8" t="e">
        <f>VLOOKUP(B145,#REF!,12,FALSE)</f>
        <v>#REF!</v>
      </c>
      <c r="I145" s="8" t="e">
        <f>VLOOKUP(B145,#REF!,13,FALSE)</f>
        <v>#REF!</v>
      </c>
      <c r="J145" s="8" t="e">
        <f>VLOOKUP(B145,#REF!,14,FALSE)</f>
        <v>#REF!</v>
      </c>
      <c r="K145" s="17" t="s">
        <v>1868</v>
      </c>
      <c r="L145" s="13"/>
      <c r="M145" s="13"/>
      <c r="N145" s="13"/>
      <c r="O145" s="13"/>
      <c r="P145" s="13"/>
      <c r="Q145" s="13"/>
      <c r="R145" s="13"/>
      <c r="S145" s="13"/>
      <c r="T145" s="13"/>
      <c r="U145" s="13"/>
      <c r="V145" s="13"/>
      <c r="W145" s="13"/>
      <c r="X145" s="13"/>
      <c r="Y145" s="13"/>
      <c r="Z145" s="13"/>
      <c r="AA145" s="13"/>
      <c r="AB145" s="13"/>
      <c r="AC145" s="13"/>
      <c r="AD145" s="2" t="s">
        <v>1866</v>
      </c>
      <c r="AE145" s="13"/>
      <c r="AF145" s="13"/>
      <c r="AG145" s="13"/>
      <c r="AH145" s="13"/>
      <c r="AI145" s="13"/>
      <c r="AJ145" s="13"/>
      <c r="AK145" s="13"/>
      <c r="AL145" s="13"/>
      <c r="AM145" s="13"/>
      <c r="AN145" s="13"/>
      <c r="AO145" s="13"/>
      <c r="AP145" s="13"/>
      <c r="AQ145" s="13"/>
      <c r="AR145" s="13"/>
      <c r="AS145" s="13"/>
      <c r="AT145" s="2" t="s">
        <v>1867</v>
      </c>
      <c r="AU145" s="13"/>
      <c r="AV145" s="13"/>
    </row>
    <row r="146" spans="2:48" ht="91.5" customHeight="1">
      <c r="B146" s="12" t="s">
        <v>700</v>
      </c>
      <c r="C146" s="11" t="s">
        <v>1899</v>
      </c>
      <c r="D146" s="13" t="s">
        <v>717</v>
      </c>
      <c r="E146" s="13" t="s">
        <v>732</v>
      </c>
      <c r="F146" s="13" t="s">
        <v>766</v>
      </c>
      <c r="G146" s="13" t="s">
        <v>767</v>
      </c>
      <c r="H146" s="8" t="e">
        <f>VLOOKUP(B146,#REF!,12,FALSE)</f>
        <v>#REF!</v>
      </c>
      <c r="I146" s="8" t="e">
        <f>VLOOKUP(B146,#REF!,13,FALSE)</f>
        <v>#REF!</v>
      </c>
      <c r="J146" s="8" t="e">
        <f>VLOOKUP(B146,#REF!,14,FALSE)</f>
        <v>#REF!</v>
      </c>
      <c r="K146" s="17" t="s">
        <v>1873</v>
      </c>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2" t="s">
        <v>1871</v>
      </c>
      <c r="AP146" s="13"/>
      <c r="AQ146" s="2" t="s">
        <v>1869</v>
      </c>
      <c r="AR146" s="13"/>
      <c r="AS146" s="13"/>
      <c r="AT146" s="2" t="s">
        <v>1872</v>
      </c>
      <c r="AU146" s="13"/>
      <c r="AV146" s="2" t="s">
        <v>1870</v>
      </c>
    </row>
    <row r="147" spans="2:48" ht="126" customHeight="1">
      <c r="B147" s="12" t="s">
        <v>701</v>
      </c>
      <c r="C147" s="11" t="s">
        <v>1899</v>
      </c>
      <c r="D147" s="13" t="s">
        <v>717</v>
      </c>
      <c r="E147" s="13" t="s">
        <v>735</v>
      </c>
      <c r="F147" s="13" t="s">
        <v>766</v>
      </c>
      <c r="G147" s="13" t="s">
        <v>768</v>
      </c>
      <c r="H147" s="8" t="e">
        <f>VLOOKUP(B147,#REF!,12,FALSE)</f>
        <v>#REF!</v>
      </c>
      <c r="I147" s="8" t="e">
        <f>VLOOKUP(B147,#REF!,13,FALSE)</f>
        <v>#REF!</v>
      </c>
      <c r="J147" s="8" t="e">
        <f>VLOOKUP(B147,#REF!,14,FALSE)</f>
        <v>#REF!</v>
      </c>
      <c r="K147" s="17" t="s">
        <v>782</v>
      </c>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2" t="s">
        <v>1876</v>
      </c>
      <c r="AO147" s="2" t="s">
        <v>1875</v>
      </c>
      <c r="AP147" s="13"/>
      <c r="AQ147" s="13"/>
      <c r="AR147" s="2" t="s">
        <v>1874</v>
      </c>
      <c r="AS147" s="13"/>
      <c r="AT147" s="2" t="s">
        <v>1872</v>
      </c>
      <c r="AU147" s="13"/>
      <c r="AV147" s="2" t="s">
        <v>1877</v>
      </c>
    </row>
    <row r="148" spans="2:48" ht="91.5" customHeight="1">
      <c r="B148" s="12" t="s">
        <v>702</v>
      </c>
      <c r="C148" s="11" t="s">
        <v>1899</v>
      </c>
      <c r="D148" s="13" t="s">
        <v>753</v>
      </c>
      <c r="E148" s="13" t="s">
        <v>754</v>
      </c>
      <c r="F148" s="13" t="s">
        <v>766</v>
      </c>
      <c r="G148" s="13" t="s">
        <v>767</v>
      </c>
      <c r="H148" s="8" t="e">
        <f>VLOOKUP(B148,#REF!,12,FALSE)</f>
        <v>#REF!</v>
      </c>
      <c r="I148" s="8" t="e">
        <f>VLOOKUP(B148,#REF!,13,FALSE)</f>
        <v>#REF!</v>
      </c>
      <c r="J148" s="8" t="e">
        <f>VLOOKUP(B148,#REF!,14,FALSE)</f>
        <v>#REF!</v>
      </c>
      <c r="K148" s="17" t="s">
        <v>1789</v>
      </c>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2" t="s">
        <v>1788</v>
      </c>
      <c r="AP148" s="13"/>
      <c r="AQ148" s="13"/>
      <c r="AR148" s="13"/>
      <c r="AS148" s="2" t="s">
        <v>1787</v>
      </c>
      <c r="AT148" s="13"/>
      <c r="AU148" s="13"/>
      <c r="AV148" s="13"/>
    </row>
    <row r="149" spans="2:48" ht="102" customHeight="1">
      <c r="B149" s="12" t="s">
        <v>703</v>
      </c>
      <c r="C149" s="11" t="s">
        <v>1899</v>
      </c>
      <c r="D149" s="13" t="s">
        <v>751</v>
      </c>
      <c r="E149" s="13" t="s">
        <v>752</v>
      </c>
      <c r="F149" s="13" t="s">
        <v>766</v>
      </c>
      <c r="G149" s="13" t="s">
        <v>779</v>
      </c>
      <c r="H149" s="8" t="e">
        <f>VLOOKUP(B149,#REF!,12,FALSE)</f>
        <v>#REF!</v>
      </c>
      <c r="I149" s="8" t="e">
        <f>VLOOKUP(B149,#REF!,13,FALSE)</f>
        <v>#REF!</v>
      </c>
      <c r="J149" s="8" t="e">
        <f>VLOOKUP(B149,#REF!,14,FALSE)</f>
        <v>#REF!</v>
      </c>
      <c r="K149" s="17" t="s">
        <v>1879</v>
      </c>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2" t="s">
        <v>1880</v>
      </c>
      <c r="AQ149" s="13"/>
      <c r="AR149" s="13"/>
      <c r="AS149" s="13"/>
      <c r="AT149" s="2" t="s">
        <v>1881</v>
      </c>
      <c r="AU149" s="13"/>
      <c r="AV149" s="13"/>
    </row>
    <row r="150" spans="2:48" ht="91.5" customHeight="1">
      <c r="B150" s="12" t="s">
        <v>704</v>
      </c>
      <c r="C150" s="11" t="s">
        <v>1899</v>
      </c>
      <c r="D150" s="13" t="s">
        <v>746</v>
      </c>
      <c r="E150" s="13" t="s">
        <v>747</v>
      </c>
      <c r="F150" s="13" t="s">
        <v>766</v>
      </c>
      <c r="G150" s="13" t="s">
        <v>770</v>
      </c>
      <c r="H150" s="8" t="e">
        <f>VLOOKUP(B150,#REF!,12,FALSE)</f>
        <v>#REF!</v>
      </c>
      <c r="I150" s="8" t="e">
        <f>VLOOKUP(B150,#REF!,13,FALSE)</f>
        <v>#REF!</v>
      </c>
      <c r="J150" s="8" t="e">
        <f>VLOOKUP(B150,#REF!,14,FALSE)</f>
        <v>#REF!</v>
      </c>
      <c r="K150" s="17" t="s">
        <v>1886</v>
      </c>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2" t="s">
        <v>1882</v>
      </c>
      <c r="AO150" s="13"/>
      <c r="AP150" s="13"/>
      <c r="AQ150" s="13"/>
      <c r="AR150" s="2" t="s">
        <v>1883</v>
      </c>
      <c r="AS150" s="2" t="s">
        <v>1882</v>
      </c>
      <c r="AT150" s="2" t="s">
        <v>1884</v>
      </c>
      <c r="AU150" s="13"/>
      <c r="AV150" s="2" t="s">
        <v>1885</v>
      </c>
    </row>
    <row r="151" spans="2:48" ht="108.75" customHeight="1">
      <c r="B151" s="3" t="s">
        <v>2212</v>
      </c>
      <c r="C151" s="106" t="s">
        <v>2227</v>
      </c>
      <c r="D151" s="4" t="s">
        <v>138</v>
      </c>
      <c r="E151" s="4" t="s">
        <v>2093</v>
      </c>
      <c r="F151" s="4" t="s">
        <v>2108</v>
      </c>
      <c r="G151" s="4" t="s">
        <v>2028</v>
      </c>
      <c r="H151" s="4" t="s">
        <v>2056</v>
      </c>
      <c r="I151" s="4" t="s">
        <v>2125</v>
      </c>
      <c r="K151" s="4" t="s">
        <v>2155</v>
      </c>
    </row>
    <row r="152" spans="2:48" ht="108.75" customHeight="1">
      <c r="B152" s="3" t="s">
        <v>2221</v>
      </c>
      <c r="C152" s="106" t="s">
        <v>2227</v>
      </c>
      <c r="D152" s="4" t="s">
        <v>191</v>
      </c>
      <c r="E152" s="4" t="s">
        <v>2102</v>
      </c>
      <c r="F152" s="4" t="s">
        <v>605</v>
      </c>
      <c r="G152" s="4" t="s">
        <v>2035</v>
      </c>
      <c r="H152" s="4" t="s">
        <v>2065</v>
      </c>
      <c r="I152" s="4" t="s">
        <v>2134</v>
      </c>
      <c r="K152" s="4" t="s">
        <v>2164</v>
      </c>
    </row>
    <row r="153" spans="2:48" ht="108.75" customHeight="1">
      <c r="B153" s="3" t="s">
        <v>2201</v>
      </c>
      <c r="C153" s="106" t="s">
        <v>2226</v>
      </c>
      <c r="D153" s="4" t="s">
        <v>134</v>
      </c>
      <c r="E153" s="4" t="s">
        <v>2083</v>
      </c>
      <c r="F153" s="4" t="s">
        <v>2108</v>
      </c>
      <c r="G153" s="4" t="s">
        <v>2017</v>
      </c>
      <c r="H153" s="4" t="s">
        <v>2045</v>
      </c>
      <c r="I153" s="4" t="s">
        <v>449</v>
      </c>
      <c r="K153" s="4" t="s">
        <v>2144</v>
      </c>
    </row>
    <row r="154" spans="2:48" ht="108.75" customHeight="1">
      <c r="B154" s="3" t="s">
        <v>2203</v>
      </c>
      <c r="C154" s="106" t="s">
        <v>2226</v>
      </c>
      <c r="D154" s="4" t="s">
        <v>114</v>
      </c>
      <c r="E154" s="4" t="s">
        <v>2085</v>
      </c>
      <c r="F154" s="4" t="s">
        <v>2108</v>
      </c>
      <c r="G154" s="4" t="s">
        <v>2019</v>
      </c>
      <c r="H154" s="4" t="s">
        <v>2047</v>
      </c>
      <c r="I154" s="4" t="s">
        <v>2116</v>
      </c>
      <c r="K154" s="4" t="s">
        <v>2146</v>
      </c>
    </row>
    <row r="155" spans="2:48" ht="108.75" customHeight="1">
      <c r="B155" s="3" t="s">
        <v>2223</v>
      </c>
      <c r="C155" s="106" t="s">
        <v>2226</v>
      </c>
      <c r="D155" s="4" t="s">
        <v>114</v>
      </c>
      <c r="E155" s="4" t="s">
        <v>2104</v>
      </c>
      <c r="F155" s="4" t="s">
        <v>2108</v>
      </c>
      <c r="G155" s="4" t="s">
        <v>2037</v>
      </c>
      <c r="H155" s="4" t="s">
        <v>2067</v>
      </c>
      <c r="I155" s="4" t="s">
        <v>2136</v>
      </c>
      <c r="K155" s="4" t="s">
        <v>2166</v>
      </c>
    </row>
    <row r="156" spans="2:48" ht="108.75" customHeight="1">
      <c r="B156" s="3" t="s">
        <v>2197</v>
      </c>
      <c r="C156" s="106" t="s">
        <v>2226</v>
      </c>
      <c r="D156" s="4" t="s">
        <v>2069</v>
      </c>
      <c r="E156" s="4" t="s">
        <v>2079</v>
      </c>
      <c r="F156" s="4" t="s">
        <v>2107</v>
      </c>
      <c r="G156" s="4" t="s">
        <v>2013</v>
      </c>
      <c r="H156" s="4" t="s">
        <v>2041</v>
      </c>
      <c r="I156" s="4" t="s">
        <v>2112</v>
      </c>
      <c r="K156" s="4" t="s">
        <v>2140</v>
      </c>
    </row>
    <row r="157" spans="2:48" ht="108.75" customHeight="1">
      <c r="B157" s="3" t="s">
        <v>2198</v>
      </c>
      <c r="C157" s="106" t="s">
        <v>2226</v>
      </c>
      <c r="D157" s="4" t="s">
        <v>2070</v>
      </c>
      <c r="E157" s="4" t="s">
        <v>2080</v>
      </c>
      <c r="F157" s="4" t="s">
        <v>2107</v>
      </c>
      <c r="G157" s="4" t="s">
        <v>2014</v>
      </c>
      <c r="H157" s="4" t="s">
        <v>2042</v>
      </c>
      <c r="I157" s="4" t="s">
        <v>2113</v>
      </c>
      <c r="K157" s="4" t="s">
        <v>2141</v>
      </c>
    </row>
    <row r="158" spans="2:48" ht="108.75" customHeight="1">
      <c r="B158" s="3" t="s">
        <v>2207</v>
      </c>
      <c r="C158" s="106" t="s">
        <v>2226</v>
      </c>
      <c r="D158" s="4" t="s">
        <v>140</v>
      </c>
      <c r="E158" s="4" t="s">
        <v>2089</v>
      </c>
      <c r="F158" s="4" t="s">
        <v>2107</v>
      </c>
      <c r="G158" s="4" t="s">
        <v>2023</v>
      </c>
      <c r="H158" s="4" t="s">
        <v>2051</v>
      </c>
      <c r="I158" s="4" t="s">
        <v>2120</v>
      </c>
      <c r="K158" s="4" t="s">
        <v>2150</v>
      </c>
    </row>
    <row r="159" spans="2:48" ht="108.75" customHeight="1">
      <c r="B159" s="3" t="s">
        <v>2208</v>
      </c>
      <c r="C159" s="106" t="s">
        <v>2226</v>
      </c>
      <c r="D159" s="4" t="s">
        <v>140</v>
      </c>
      <c r="E159" s="4" t="s">
        <v>2090</v>
      </c>
      <c r="F159" s="4" t="s">
        <v>2107</v>
      </c>
      <c r="G159" s="4" t="s">
        <v>2024</v>
      </c>
      <c r="H159" s="4" t="s">
        <v>2052</v>
      </c>
      <c r="I159" s="4" t="s">
        <v>2121</v>
      </c>
      <c r="K159" s="4" t="s">
        <v>2151</v>
      </c>
    </row>
    <row r="160" spans="2:48" ht="108.75" customHeight="1">
      <c r="B160" s="3" t="s">
        <v>2209</v>
      </c>
      <c r="C160" s="106" t="s">
        <v>2226</v>
      </c>
      <c r="D160" s="4" t="s">
        <v>151</v>
      </c>
      <c r="E160" s="4" t="s">
        <v>2225</v>
      </c>
      <c r="F160" s="4" t="s">
        <v>2107</v>
      </c>
      <c r="G160" s="4" t="s">
        <v>2025</v>
      </c>
      <c r="H160" s="4" t="s">
        <v>2053</v>
      </c>
      <c r="I160" s="4" t="s">
        <v>2122</v>
      </c>
      <c r="K160" s="4" t="s">
        <v>2152</v>
      </c>
    </row>
    <row r="161" spans="2:11" ht="108.75" customHeight="1">
      <c r="B161" s="3" t="s">
        <v>2222</v>
      </c>
      <c r="C161" s="106" t="s">
        <v>2226</v>
      </c>
      <c r="D161" s="4" t="s">
        <v>2076</v>
      </c>
      <c r="E161" s="4" t="s">
        <v>2103</v>
      </c>
      <c r="F161" s="4" t="s">
        <v>2107</v>
      </c>
      <c r="G161" s="4" t="s">
        <v>2036</v>
      </c>
      <c r="H161" s="4" t="s">
        <v>2066</v>
      </c>
      <c r="I161" s="4" t="s">
        <v>2135</v>
      </c>
      <c r="K161" s="4" t="s">
        <v>2165</v>
      </c>
    </row>
    <row r="162" spans="2:11" ht="108.75" customHeight="1">
      <c r="B162" s="3" t="s">
        <v>2218</v>
      </c>
      <c r="C162" s="106" t="s">
        <v>2226</v>
      </c>
      <c r="D162" s="4" t="s">
        <v>222</v>
      </c>
      <c r="E162" s="4" t="s">
        <v>2099</v>
      </c>
      <c r="F162" s="4" t="s">
        <v>2107</v>
      </c>
      <c r="G162" s="4" t="s">
        <v>2033</v>
      </c>
      <c r="H162" s="4" t="s">
        <v>2062</v>
      </c>
      <c r="I162" s="4" t="s">
        <v>2131</v>
      </c>
      <c r="K162" s="4" t="s">
        <v>2161</v>
      </c>
    </row>
    <row r="163" spans="2:11" ht="108.75" customHeight="1">
      <c r="B163" s="3" t="s">
        <v>2224</v>
      </c>
      <c r="C163" s="106" t="s">
        <v>2226</v>
      </c>
      <c r="D163" s="4" t="s">
        <v>222</v>
      </c>
      <c r="E163" s="4" t="s">
        <v>2105</v>
      </c>
      <c r="F163" s="4" t="s">
        <v>2107</v>
      </c>
      <c r="G163" s="4" t="s">
        <v>2038</v>
      </c>
      <c r="H163" s="4" t="s">
        <v>2068</v>
      </c>
      <c r="I163" s="4" t="s">
        <v>2137</v>
      </c>
      <c r="K163" s="4" t="s">
        <v>2167</v>
      </c>
    </row>
    <row r="164" spans="2:11" ht="108.75" customHeight="1">
      <c r="B164" s="3" t="s">
        <v>2205</v>
      </c>
      <c r="C164" s="106" t="s">
        <v>2226</v>
      </c>
      <c r="D164" s="4" t="s">
        <v>2073</v>
      </c>
      <c r="E164" s="4" t="s">
        <v>2087</v>
      </c>
      <c r="F164" s="4" t="s">
        <v>2107</v>
      </c>
      <c r="G164" s="4" t="s">
        <v>2021</v>
      </c>
      <c r="H164" s="4" t="s">
        <v>2049</v>
      </c>
      <c r="I164" s="4" t="s">
        <v>2118</v>
      </c>
      <c r="K164" s="4" t="s">
        <v>2148</v>
      </c>
    </row>
    <row r="165" spans="2:11" ht="108.75" customHeight="1">
      <c r="B165" s="3" t="s">
        <v>2213</v>
      </c>
      <c r="C165" s="106" t="s">
        <v>2226</v>
      </c>
      <c r="D165" s="4" t="s">
        <v>196</v>
      </c>
      <c r="E165" s="4" t="s">
        <v>2094</v>
      </c>
      <c r="F165" s="4" t="s">
        <v>53</v>
      </c>
      <c r="G165" s="4" t="s">
        <v>2029</v>
      </c>
      <c r="H165" s="4" t="s">
        <v>2057</v>
      </c>
      <c r="I165" s="4" t="s">
        <v>2126</v>
      </c>
      <c r="K165" s="4" t="s">
        <v>2156</v>
      </c>
    </row>
    <row r="166" spans="2:11" ht="108.75" customHeight="1">
      <c r="B166" s="3" t="s">
        <v>2200</v>
      </c>
      <c r="C166" s="106" t="s">
        <v>2226</v>
      </c>
      <c r="D166" s="4" t="s">
        <v>142</v>
      </c>
      <c r="E166" s="4" t="s">
        <v>2082</v>
      </c>
      <c r="F166" s="4" t="s">
        <v>53</v>
      </c>
      <c r="G166" s="4" t="s">
        <v>2016</v>
      </c>
      <c r="H166" s="4" t="s">
        <v>2044</v>
      </c>
      <c r="I166" s="4" t="s">
        <v>2114</v>
      </c>
      <c r="K166" s="4" t="s">
        <v>2143</v>
      </c>
    </row>
    <row r="167" spans="2:11" ht="108.75" customHeight="1">
      <c r="B167" s="3" t="s">
        <v>2206</v>
      </c>
      <c r="C167" s="106" t="s">
        <v>2226</v>
      </c>
      <c r="D167" s="4" t="s">
        <v>116</v>
      </c>
      <c r="E167" s="4" t="s">
        <v>2088</v>
      </c>
      <c r="F167" s="4" t="s">
        <v>2106</v>
      </c>
      <c r="G167" s="4" t="s">
        <v>2022</v>
      </c>
      <c r="H167" s="4" t="s">
        <v>2050</v>
      </c>
      <c r="I167" s="4" t="s">
        <v>2119</v>
      </c>
      <c r="K167" s="4" t="s">
        <v>2149</v>
      </c>
    </row>
    <row r="168" spans="2:11" ht="108.75" customHeight="1">
      <c r="B168" s="3" t="s">
        <v>2199</v>
      </c>
      <c r="C168" s="106" t="s">
        <v>2226</v>
      </c>
      <c r="D168" s="4" t="s">
        <v>2071</v>
      </c>
      <c r="E168" s="4" t="s">
        <v>2081</v>
      </c>
      <c r="F168" s="4" t="s">
        <v>2106</v>
      </c>
      <c r="G168" s="4" t="s">
        <v>2015</v>
      </c>
      <c r="H168" s="4" t="s">
        <v>2043</v>
      </c>
      <c r="I168" s="4" t="s">
        <v>2043</v>
      </c>
      <c r="K168" s="4" t="s">
        <v>2142</v>
      </c>
    </row>
    <row r="169" spans="2:11" ht="108.75" customHeight="1">
      <c r="B169" s="3" t="s">
        <v>2216</v>
      </c>
      <c r="C169" s="106" t="s">
        <v>2226</v>
      </c>
      <c r="D169" s="4" t="s">
        <v>153</v>
      </c>
      <c r="E169" s="4" t="s">
        <v>2097</v>
      </c>
      <c r="F169" s="4" t="s">
        <v>2106</v>
      </c>
      <c r="G169" s="4" t="s">
        <v>2032</v>
      </c>
      <c r="H169" s="4" t="s">
        <v>2060</v>
      </c>
      <c r="I169" s="4" t="s">
        <v>2129</v>
      </c>
      <c r="K169" s="4" t="s">
        <v>2159</v>
      </c>
    </row>
    <row r="170" spans="2:11" ht="108.75" customHeight="1">
      <c r="B170" s="3" t="s">
        <v>2217</v>
      </c>
      <c r="C170" s="106" t="s">
        <v>2226</v>
      </c>
      <c r="D170" s="4" t="s">
        <v>212</v>
      </c>
      <c r="E170" s="4" t="s">
        <v>2098</v>
      </c>
      <c r="F170" s="4" t="s">
        <v>2106</v>
      </c>
      <c r="G170" s="4" t="s">
        <v>2032</v>
      </c>
      <c r="H170" s="4" t="s">
        <v>2061</v>
      </c>
      <c r="I170" s="4" t="s">
        <v>2130</v>
      </c>
      <c r="K170" s="4" t="s">
        <v>2160</v>
      </c>
    </row>
    <row r="171" spans="2:11" ht="108.75" customHeight="1">
      <c r="B171" s="3" t="s">
        <v>2210</v>
      </c>
      <c r="C171" s="106" t="s">
        <v>2226</v>
      </c>
      <c r="D171" s="4" t="s">
        <v>159</v>
      </c>
      <c r="E171" s="4" t="s">
        <v>2091</v>
      </c>
      <c r="F171" s="4" t="s">
        <v>2106</v>
      </c>
      <c r="G171" s="4" t="s">
        <v>2026</v>
      </c>
      <c r="H171" s="4" t="s">
        <v>2054</v>
      </c>
      <c r="I171" s="4" t="s">
        <v>2123</v>
      </c>
      <c r="K171" s="4" t="s">
        <v>2153</v>
      </c>
    </row>
    <row r="172" spans="2:11" ht="108.75" customHeight="1">
      <c r="B172" s="3" t="s">
        <v>2196</v>
      </c>
      <c r="C172" s="106" t="s">
        <v>2226</v>
      </c>
      <c r="D172" s="4" t="s">
        <v>123</v>
      </c>
      <c r="E172" s="4" t="s">
        <v>2078</v>
      </c>
      <c r="F172" s="4" t="s">
        <v>2106</v>
      </c>
      <c r="G172" s="4" t="s">
        <v>2012</v>
      </c>
      <c r="H172" s="4" t="s">
        <v>2040</v>
      </c>
      <c r="I172" s="4" t="s">
        <v>2111</v>
      </c>
      <c r="K172" s="4" t="s">
        <v>2139</v>
      </c>
    </row>
    <row r="173" spans="2:11" ht="108.75" customHeight="1">
      <c r="B173" s="3" t="s">
        <v>2194</v>
      </c>
      <c r="C173" s="106" t="s">
        <v>2226</v>
      </c>
      <c r="D173" s="23" t="s">
        <v>2004</v>
      </c>
      <c r="E173" s="23" t="s">
        <v>2005</v>
      </c>
      <c r="F173" s="23" t="s">
        <v>2006</v>
      </c>
      <c r="G173" s="23" t="s">
        <v>2007</v>
      </c>
      <c r="H173" s="23" t="s">
        <v>2008</v>
      </c>
      <c r="I173" s="23" t="s">
        <v>2009</v>
      </c>
      <c r="K173" s="17" t="s">
        <v>2010</v>
      </c>
    </row>
    <row r="174" spans="2:11" ht="108.75" customHeight="1">
      <c r="B174" s="3" t="s">
        <v>2214</v>
      </c>
      <c r="C174" s="106" t="s">
        <v>2226</v>
      </c>
      <c r="D174" s="4" t="s">
        <v>140</v>
      </c>
      <c r="E174" s="4" t="s">
        <v>2095</v>
      </c>
      <c r="F174" s="4" t="s">
        <v>2006</v>
      </c>
      <c r="G174" s="4" t="s">
        <v>2030</v>
      </c>
      <c r="H174" s="4" t="s">
        <v>2058</v>
      </c>
      <c r="I174" s="4" t="s">
        <v>2127</v>
      </c>
      <c r="K174" s="4" t="s">
        <v>2157</v>
      </c>
    </row>
    <row r="175" spans="2:11" ht="108.75" customHeight="1">
      <c r="B175" s="3" t="s">
        <v>2215</v>
      </c>
      <c r="C175" s="106" t="s">
        <v>2226</v>
      </c>
      <c r="D175" s="4" t="s">
        <v>2074</v>
      </c>
      <c r="E175" s="4" t="s">
        <v>2096</v>
      </c>
      <c r="F175" s="4" t="s">
        <v>2006</v>
      </c>
      <c r="G175" s="4" t="s">
        <v>2031</v>
      </c>
      <c r="H175" s="4" t="s">
        <v>2059</v>
      </c>
      <c r="I175" s="4" t="s">
        <v>2128</v>
      </c>
      <c r="K175" s="4" t="s">
        <v>2158</v>
      </c>
    </row>
    <row r="176" spans="2:11" ht="108.75" customHeight="1">
      <c r="B176" s="3" t="s">
        <v>2202</v>
      </c>
      <c r="C176" s="106" t="s">
        <v>2226</v>
      </c>
      <c r="D176" s="4" t="s">
        <v>118</v>
      </c>
      <c r="E176" s="4" t="s">
        <v>2084</v>
      </c>
      <c r="F176" s="4" t="s">
        <v>2006</v>
      </c>
      <c r="G176" s="4" t="s">
        <v>2018</v>
      </c>
      <c r="H176" s="4" t="s">
        <v>2046</v>
      </c>
      <c r="I176" s="4" t="s">
        <v>2115</v>
      </c>
      <c r="K176" s="4" t="s">
        <v>2145</v>
      </c>
    </row>
    <row r="177" spans="2:11" ht="108.75" customHeight="1">
      <c r="B177" s="3" t="s">
        <v>2204</v>
      </c>
      <c r="C177" s="106" t="s">
        <v>2226</v>
      </c>
      <c r="D177" s="4" t="s">
        <v>2072</v>
      </c>
      <c r="E177" s="4" t="s">
        <v>2086</v>
      </c>
      <c r="F177" s="4" t="s">
        <v>2006</v>
      </c>
      <c r="G177" s="4" t="s">
        <v>2020</v>
      </c>
      <c r="H177" s="4" t="s">
        <v>2048</v>
      </c>
      <c r="I177" s="4" t="s">
        <v>2117</v>
      </c>
      <c r="K177" s="4" t="s">
        <v>2147</v>
      </c>
    </row>
    <row r="178" spans="2:11" ht="108.75" customHeight="1">
      <c r="B178" s="3" t="s">
        <v>2219</v>
      </c>
      <c r="C178" s="106" t="s">
        <v>2226</v>
      </c>
      <c r="D178" s="4" t="s">
        <v>230</v>
      </c>
      <c r="E178" s="4" t="s">
        <v>2100</v>
      </c>
      <c r="F178" s="4" t="s">
        <v>2006</v>
      </c>
      <c r="G178" s="4" t="s">
        <v>2030</v>
      </c>
      <c r="H178" s="4" t="s">
        <v>2063</v>
      </c>
      <c r="I178" s="4" t="s">
        <v>2132</v>
      </c>
      <c r="K178" s="4" t="s">
        <v>2162</v>
      </c>
    </row>
    <row r="179" spans="2:11" ht="108.75" customHeight="1">
      <c r="B179" s="3" t="s">
        <v>2211</v>
      </c>
      <c r="C179" s="106" t="s">
        <v>2226</v>
      </c>
      <c r="D179" s="4" t="s">
        <v>149</v>
      </c>
      <c r="E179" s="4" t="s">
        <v>2092</v>
      </c>
      <c r="F179" s="4" t="s">
        <v>2006</v>
      </c>
      <c r="G179" s="4" t="s">
        <v>2027</v>
      </c>
      <c r="H179" s="4" t="s">
        <v>2055</v>
      </c>
      <c r="I179" s="4" t="s">
        <v>2124</v>
      </c>
      <c r="K179" s="4" t="s">
        <v>2154</v>
      </c>
    </row>
    <row r="180" spans="2:11" ht="108.75" customHeight="1">
      <c r="B180" s="3" t="s">
        <v>2195</v>
      </c>
      <c r="C180" s="106" t="s">
        <v>2226</v>
      </c>
      <c r="D180" s="4" t="s">
        <v>151</v>
      </c>
      <c r="E180" s="4" t="s">
        <v>2077</v>
      </c>
      <c r="F180" s="4" t="s">
        <v>2011</v>
      </c>
      <c r="G180" s="4" t="s">
        <v>2011</v>
      </c>
      <c r="H180" s="4" t="s">
        <v>2039</v>
      </c>
      <c r="I180" s="4" t="s">
        <v>2110</v>
      </c>
      <c r="K180" s="4" t="s">
        <v>2138</v>
      </c>
    </row>
    <row r="181" spans="2:11" ht="108.75" customHeight="1">
      <c r="B181" s="98" t="s">
        <v>2220</v>
      </c>
      <c r="C181" s="106" t="s">
        <v>2226</v>
      </c>
      <c r="D181" s="99" t="s">
        <v>2075</v>
      </c>
      <c r="E181" s="99" t="s">
        <v>2101</v>
      </c>
      <c r="F181" s="99" t="s">
        <v>2109</v>
      </c>
      <c r="G181" s="99" t="s">
        <v>2034</v>
      </c>
      <c r="H181" s="99" t="s">
        <v>2064</v>
      </c>
      <c r="I181" s="99" t="s">
        <v>2133</v>
      </c>
      <c r="K181" s="99" t="s">
        <v>2163</v>
      </c>
    </row>
  </sheetData>
  <autoFilter ref="B2:AZ150" xr:uid="{00000000-0009-0000-0000-000001000000}"/>
  <mergeCells count="16">
    <mergeCell ref="B1:B2"/>
    <mergeCell ref="AT1:AU1"/>
    <mergeCell ref="AE1:AG1"/>
    <mergeCell ref="AH1:AK1"/>
    <mergeCell ref="L1:Q1"/>
    <mergeCell ref="R1:Z1"/>
    <mergeCell ref="AA1:AB1"/>
    <mergeCell ref="C1:C2"/>
    <mergeCell ref="I1:I2"/>
    <mergeCell ref="J1:J2"/>
    <mergeCell ref="K1:K2"/>
    <mergeCell ref="D1:D2"/>
    <mergeCell ref="E1:E2"/>
    <mergeCell ref="F1:F2"/>
    <mergeCell ref="G1:G2"/>
    <mergeCell ref="H1:H2"/>
  </mergeCells>
  <phoneticPr fontId="3"/>
  <pageMargins left="0.70866141732283472" right="0.70866141732283472" top="0.74803149606299213" bottom="0.74803149606299213" header="0.31496062992125984" footer="0.31496062992125984"/>
  <pageSetup paperSize="8" scale="38"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'\\MLN19_kanbou01\大臣官房政策課\政策課本課\政策課(旧)\政策課\05-1　技術調整室\25_スマート農業社会実装事業\☆申請書_R2\[★【行政委員割振中】申請地区一覧（とりまとめ）（200204_12時）.xlsx]Sheet3'!#REF!</xm:f>
          </x14:formula1>
          <xm:sqref>AW79:AY79</xm:sqref>
        </x14:dataValidation>
        <x14:dataValidation type="list" allowBlank="1" showInputMessage="1" showErrorMessage="1" xr:uid="{00000000-0002-0000-0100-000001000000}">
          <x14:formula1>
            <xm:f>'\\MLN19_kanbou01\大臣官房政策課\政策課本課\政策課(旧)\政策課\05-1　技術調整室\25_スマート農業社会実装事業\●各種データベース\作業中_148地区データベース\安藤作業用\[R3申請データベース.xlsx]Sheet3'!#REF!</xm:f>
          </x14:formula1>
          <xm:sqref>F151:F181</xm:sqref>
        </x14:dataValidation>
        <x14:dataValidation type="list" allowBlank="1" showInputMessage="1" showErrorMessage="1" xr:uid="{00000000-0002-0000-0100-000002000000}">
          <x14:formula1>
            <xm:f>'\\MLN19_kanbou01\大臣官房政策課\政策課本課\政策課(旧)\政策課\05-1　技術調整室\25_スマート農業社会実装事業\☆R3公募\[R3申請データベース.xlsx]Sheet3'!#REF!</xm:f>
          </x14:formula1>
          <xm:sqref>F173:F175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153"/>
  <sheetViews>
    <sheetView zoomScale="90" zoomScaleNormal="90" workbookViewId="0">
      <pane xSplit="2" ySplit="5" topLeftCell="C15" activePane="bottomRight" state="frozen"/>
      <selection activeCell="R3" sqref="R3"/>
      <selection pane="topRight" activeCell="R3" sqref="R3"/>
      <selection pane="bottomLeft" activeCell="R3" sqref="R3"/>
      <selection pane="bottomRight" activeCell="R3" sqref="R3"/>
    </sheetView>
  </sheetViews>
  <sheetFormatPr defaultRowHeight="12"/>
  <cols>
    <col min="1" max="1" width="11.28515625" bestFit="1" customWidth="1"/>
    <col min="2" max="2" width="6.42578125" customWidth="1"/>
    <col min="3" max="3" width="7.28515625" customWidth="1"/>
    <col min="6" max="7" width="13.140625" customWidth="1"/>
    <col min="8" max="8" width="12.7109375" customWidth="1"/>
    <col min="11" max="11" width="37.7109375" customWidth="1"/>
    <col min="12" max="12" width="11.5703125" customWidth="1"/>
    <col min="13" max="13" width="11.7109375" bestFit="1" customWidth="1"/>
    <col min="14" max="14" width="11.85546875" bestFit="1" customWidth="1"/>
    <col min="15" max="15" width="9.5703125" bestFit="1" customWidth="1"/>
    <col min="16" max="16" width="10.5703125" bestFit="1" customWidth="1"/>
    <col min="17" max="17" width="9.28515625" bestFit="1" customWidth="1"/>
    <col min="18" max="20" width="10.5703125" bestFit="1" customWidth="1"/>
    <col min="21" max="21" width="9.5703125" bestFit="1" customWidth="1"/>
    <col min="22" max="22" width="10.5703125" bestFit="1" customWidth="1"/>
    <col min="23" max="23" width="9.5703125" bestFit="1" customWidth="1"/>
    <col min="24" max="25" width="9.28515625" bestFit="1" customWidth="1"/>
    <col min="26" max="26" width="9.5703125" bestFit="1" customWidth="1"/>
    <col min="27" max="27" width="10.5703125" bestFit="1" customWidth="1"/>
    <col min="28" max="28" width="10.5703125" customWidth="1"/>
    <col min="29" max="30" width="9.5703125" bestFit="1" customWidth="1"/>
    <col min="31" max="31" width="12.7109375" customWidth="1"/>
    <col min="32" max="32" width="16.140625" bestFit="1" customWidth="1"/>
    <col min="33" max="33" width="10.85546875" customWidth="1"/>
    <col min="37" max="37" width="10.5703125" bestFit="1" customWidth="1"/>
    <col min="38" max="38" width="12.28515625" customWidth="1"/>
    <col min="46" max="46" width="11.28515625" customWidth="1"/>
  </cols>
  <sheetData>
    <row r="1" spans="1:49" ht="21" customHeight="1" thickBot="1">
      <c r="L1" s="169" t="s">
        <v>1948</v>
      </c>
      <c r="M1" s="170"/>
      <c r="N1" s="170"/>
      <c r="O1" s="170"/>
      <c r="P1" s="170"/>
      <c r="Q1" s="170"/>
      <c r="R1" s="170"/>
      <c r="S1" s="170"/>
      <c r="T1" s="170"/>
      <c r="U1" s="170"/>
      <c r="V1" s="170"/>
      <c r="W1" s="170"/>
      <c r="X1" s="170"/>
      <c r="Y1" s="170"/>
      <c r="Z1" s="170"/>
      <c r="AA1" s="170"/>
      <c r="AB1" s="170"/>
      <c r="AC1" s="170"/>
      <c r="AD1" s="170"/>
      <c r="AE1" s="171" t="s">
        <v>1949</v>
      </c>
      <c r="AF1" s="172"/>
      <c r="AG1" s="172"/>
      <c r="AH1" s="172"/>
      <c r="AI1" s="172"/>
      <c r="AJ1" s="172"/>
      <c r="AK1" s="172"/>
      <c r="AL1" s="172"/>
      <c r="AM1" s="172"/>
      <c r="AN1" s="172"/>
      <c r="AO1" s="172"/>
      <c r="AP1" s="172"/>
      <c r="AQ1" s="172"/>
      <c r="AR1" s="172"/>
      <c r="AS1" s="172"/>
      <c r="AT1" s="172"/>
      <c r="AU1" s="172"/>
      <c r="AV1" s="172"/>
      <c r="AW1" s="173"/>
    </row>
    <row r="2" spans="1:49" ht="14.25" customHeight="1">
      <c r="B2" s="165" t="s">
        <v>73</v>
      </c>
      <c r="C2" s="165" t="s">
        <v>93</v>
      </c>
      <c r="D2" s="165" t="s">
        <v>71</v>
      </c>
      <c r="E2" s="155" t="s">
        <v>0</v>
      </c>
      <c r="F2" s="165" t="s">
        <v>72</v>
      </c>
      <c r="G2" s="165" t="s">
        <v>1</v>
      </c>
      <c r="H2" s="165" t="s">
        <v>2</v>
      </c>
      <c r="I2" s="165" t="s">
        <v>3</v>
      </c>
      <c r="J2" s="165" t="s">
        <v>74</v>
      </c>
      <c r="K2" s="155" t="s">
        <v>8</v>
      </c>
      <c r="L2" s="52" t="s">
        <v>1927</v>
      </c>
      <c r="M2" s="46"/>
      <c r="N2" s="46"/>
      <c r="O2" s="46"/>
      <c r="P2" s="46"/>
      <c r="Q2" s="46"/>
      <c r="R2" s="46"/>
      <c r="S2" s="46"/>
      <c r="T2" s="46"/>
      <c r="U2" s="46"/>
      <c r="V2" s="46"/>
      <c r="W2" s="46"/>
      <c r="X2" s="46"/>
      <c r="Y2" s="46"/>
      <c r="Z2" s="46"/>
      <c r="AA2" s="46"/>
      <c r="AB2" s="46"/>
      <c r="AC2" s="46"/>
      <c r="AD2" s="46"/>
      <c r="AE2" s="80" t="s">
        <v>1927</v>
      </c>
      <c r="AF2" s="46"/>
      <c r="AG2" s="46"/>
      <c r="AH2" s="46"/>
      <c r="AI2" s="46"/>
      <c r="AJ2" s="46"/>
      <c r="AK2" s="46"/>
      <c r="AL2" s="46"/>
      <c r="AM2" s="46"/>
      <c r="AN2" s="46"/>
      <c r="AO2" s="46"/>
      <c r="AP2" s="46"/>
      <c r="AQ2" s="46"/>
      <c r="AR2" s="46"/>
      <c r="AS2" s="46"/>
      <c r="AT2" s="46"/>
      <c r="AU2" s="46"/>
      <c r="AV2" s="46"/>
      <c r="AW2" s="47"/>
    </row>
    <row r="3" spans="1:49" ht="14.25" customHeight="1">
      <c r="B3" s="174"/>
      <c r="C3" s="174"/>
      <c r="D3" s="174"/>
      <c r="E3" s="175"/>
      <c r="F3" s="174"/>
      <c r="G3" s="174"/>
      <c r="H3" s="174"/>
      <c r="I3" s="174"/>
      <c r="J3" s="174"/>
      <c r="K3" s="175"/>
      <c r="L3" s="53"/>
      <c r="M3" s="48"/>
      <c r="N3" s="48"/>
      <c r="O3" s="48"/>
      <c r="P3" s="48"/>
      <c r="Q3" s="48"/>
      <c r="R3" s="48"/>
      <c r="S3" s="48"/>
      <c r="T3" s="48"/>
      <c r="U3" s="48"/>
      <c r="V3" s="48"/>
      <c r="W3" s="48"/>
      <c r="X3" s="48"/>
      <c r="Y3" s="48"/>
      <c r="Z3" s="48"/>
      <c r="AA3" s="48"/>
      <c r="AB3" s="71"/>
      <c r="AC3" s="55" t="s">
        <v>1928</v>
      </c>
      <c r="AD3" s="77" t="s">
        <v>1929</v>
      </c>
      <c r="AE3" s="81"/>
      <c r="AF3" s="48"/>
      <c r="AG3" s="48"/>
      <c r="AH3" s="48"/>
      <c r="AI3" s="48"/>
      <c r="AJ3" s="48"/>
      <c r="AK3" s="48"/>
      <c r="AL3" s="48"/>
      <c r="AM3" s="48"/>
      <c r="AN3" s="48"/>
      <c r="AO3" s="48"/>
      <c r="AP3" s="48"/>
      <c r="AQ3" s="48"/>
      <c r="AR3" s="48"/>
      <c r="AS3" s="48"/>
      <c r="AT3" s="48"/>
      <c r="AU3" s="71"/>
      <c r="AV3" s="55" t="s">
        <v>1928</v>
      </c>
      <c r="AW3" s="66" t="s">
        <v>1929</v>
      </c>
    </row>
    <row r="4" spans="1:49" ht="14.25" customHeight="1">
      <c r="B4" s="174"/>
      <c r="C4" s="174"/>
      <c r="D4" s="174"/>
      <c r="E4" s="175"/>
      <c r="F4" s="174"/>
      <c r="G4" s="174"/>
      <c r="H4" s="174"/>
      <c r="I4" s="174"/>
      <c r="J4" s="174"/>
      <c r="K4" s="175"/>
      <c r="L4" s="53"/>
      <c r="M4" s="58" t="s">
        <v>1930</v>
      </c>
      <c r="N4" s="60" t="s">
        <v>1931</v>
      </c>
      <c r="O4" s="60" t="s">
        <v>1932</v>
      </c>
      <c r="P4" s="62" t="s">
        <v>1933</v>
      </c>
      <c r="Q4" s="63"/>
      <c r="R4" s="60" t="s">
        <v>1934</v>
      </c>
      <c r="S4" s="64" t="s">
        <v>1935</v>
      </c>
      <c r="T4" s="49"/>
      <c r="U4" s="49"/>
      <c r="V4" s="49"/>
      <c r="W4" s="49"/>
      <c r="X4" s="49"/>
      <c r="Y4" s="49"/>
      <c r="Z4" s="49"/>
      <c r="AA4" s="49"/>
      <c r="AB4" s="72"/>
      <c r="AC4" s="56"/>
      <c r="AD4" s="78"/>
      <c r="AE4" s="81"/>
      <c r="AF4" s="58" t="s">
        <v>1930</v>
      </c>
      <c r="AG4" s="60" t="s">
        <v>1931</v>
      </c>
      <c r="AH4" s="60" t="s">
        <v>1932</v>
      </c>
      <c r="AI4" s="62" t="s">
        <v>1933</v>
      </c>
      <c r="AJ4" s="63"/>
      <c r="AK4" s="60" t="s">
        <v>1934</v>
      </c>
      <c r="AL4" s="64" t="s">
        <v>1935</v>
      </c>
      <c r="AM4" s="49"/>
      <c r="AN4" s="49"/>
      <c r="AO4" s="49"/>
      <c r="AP4" s="49"/>
      <c r="AQ4" s="49"/>
      <c r="AR4" s="49"/>
      <c r="AS4" s="49"/>
      <c r="AT4" s="49"/>
      <c r="AU4" s="72"/>
      <c r="AV4" s="56"/>
      <c r="AW4" s="67"/>
    </row>
    <row r="5" spans="1:49" ht="77.25" customHeight="1" thickBot="1">
      <c r="B5" s="166"/>
      <c r="C5" s="166"/>
      <c r="D5" s="166"/>
      <c r="E5" s="156"/>
      <c r="F5" s="166"/>
      <c r="G5" s="166"/>
      <c r="H5" s="166"/>
      <c r="I5" s="166"/>
      <c r="J5" s="166"/>
      <c r="K5" s="156"/>
      <c r="L5" s="54"/>
      <c r="M5" s="59"/>
      <c r="N5" s="61"/>
      <c r="O5" s="61"/>
      <c r="P5" s="50" t="s">
        <v>1936</v>
      </c>
      <c r="Q5" s="50" t="s">
        <v>1937</v>
      </c>
      <c r="R5" s="61"/>
      <c r="S5" s="65"/>
      <c r="T5" s="51" t="s">
        <v>1938</v>
      </c>
      <c r="U5" s="51" t="s">
        <v>1939</v>
      </c>
      <c r="V5" s="51" t="s">
        <v>1940</v>
      </c>
      <c r="W5" s="51" t="s">
        <v>1941</v>
      </c>
      <c r="X5" s="51" t="s">
        <v>1942</v>
      </c>
      <c r="Y5" s="51" t="s">
        <v>1943</v>
      </c>
      <c r="Z5" s="51" t="s">
        <v>1944</v>
      </c>
      <c r="AA5" s="70" t="s">
        <v>1945</v>
      </c>
      <c r="AB5" s="51" t="s">
        <v>1946</v>
      </c>
      <c r="AC5" s="57"/>
      <c r="AD5" s="79"/>
      <c r="AE5" s="82"/>
      <c r="AF5" s="59"/>
      <c r="AG5" s="61"/>
      <c r="AH5" s="61"/>
      <c r="AI5" s="50" t="s">
        <v>1936</v>
      </c>
      <c r="AJ5" s="50" t="s">
        <v>1937</v>
      </c>
      <c r="AK5" s="61"/>
      <c r="AL5" s="65"/>
      <c r="AM5" s="51" t="s">
        <v>1938</v>
      </c>
      <c r="AN5" s="51" t="s">
        <v>1939</v>
      </c>
      <c r="AO5" s="51" t="s">
        <v>1940</v>
      </c>
      <c r="AP5" s="51" t="s">
        <v>1941</v>
      </c>
      <c r="AQ5" s="51" t="s">
        <v>1942</v>
      </c>
      <c r="AR5" s="51" t="s">
        <v>1943</v>
      </c>
      <c r="AS5" s="51" t="s">
        <v>1944</v>
      </c>
      <c r="AT5" s="70" t="s">
        <v>1945</v>
      </c>
      <c r="AU5" s="51" t="s">
        <v>948</v>
      </c>
      <c r="AV5" s="57"/>
      <c r="AW5" s="68"/>
    </row>
    <row r="6" spans="1:49" ht="77.25" customHeight="1">
      <c r="A6" s="96">
        <f t="shared" ref="A6:A14" si="0">L6-AE6</f>
        <v>6649859</v>
      </c>
      <c r="B6" s="11" t="s">
        <v>174</v>
      </c>
      <c r="C6" s="11" t="s">
        <v>178</v>
      </c>
      <c r="D6" s="9" t="s">
        <v>138</v>
      </c>
      <c r="E6" s="2" t="s">
        <v>176</v>
      </c>
      <c r="F6" s="2" t="s">
        <v>682</v>
      </c>
      <c r="G6" s="9" t="s">
        <v>315</v>
      </c>
      <c r="H6" s="8" t="e">
        <f>VLOOKUP(B6,#REF!,12,FALSE)</f>
        <v>#REF!</v>
      </c>
      <c r="I6" s="8" t="e">
        <f>VLOOKUP(B6,#REF!,13,FALSE)</f>
        <v>#REF!</v>
      </c>
      <c r="J6" s="8" t="e">
        <f>VLOOKUP(B6,#REF!,14,FALSE)</f>
        <v>#REF!</v>
      </c>
      <c r="K6" s="8" t="e">
        <f>VLOOKUP(B6,#REF!,22,FALSE)</f>
        <v>#REF!</v>
      </c>
      <c r="L6" s="69">
        <v>66448000</v>
      </c>
      <c r="M6" s="69">
        <v>65922384</v>
      </c>
      <c r="N6" s="69">
        <v>1047420</v>
      </c>
      <c r="O6" s="69">
        <v>90000</v>
      </c>
      <c r="P6" s="69">
        <v>2164880</v>
      </c>
      <c r="Q6" s="69">
        <v>420000</v>
      </c>
      <c r="R6" s="69">
        <v>44885984</v>
      </c>
      <c r="S6" s="69">
        <v>17314100</v>
      </c>
      <c r="T6" s="69">
        <v>1408000</v>
      </c>
      <c r="U6" s="69">
        <v>180000</v>
      </c>
      <c r="V6" s="69">
        <v>3653420</v>
      </c>
      <c r="W6" s="69">
        <v>0</v>
      </c>
      <c r="X6" s="69">
        <v>0</v>
      </c>
      <c r="Y6" s="69">
        <v>50000</v>
      </c>
      <c r="Z6" s="69">
        <v>0</v>
      </c>
      <c r="AA6" s="69">
        <v>11889680</v>
      </c>
      <c r="AB6" s="69">
        <v>133000</v>
      </c>
      <c r="AC6" s="69">
        <v>441823</v>
      </c>
      <c r="AD6" s="69">
        <v>83793</v>
      </c>
      <c r="AE6" s="83">
        <v>59798141</v>
      </c>
      <c r="AF6" s="84">
        <v>59738529</v>
      </c>
      <c r="AG6" s="84">
        <v>736100</v>
      </c>
      <c r="AH6" s="85">
        <v>0</v>
      </c>
      <c r="AI6" s="84">
        <v>949050</v>
      </c>
      <c r="AJ6" s="85">
        <v>0</v>
      </c>
      <c r="AK6" s="84">
        <v>40419260</v>
      </c>
      <c r="AL6" s="84">
        <v>17634119</v>
      </c>
      <c r="AM6" s="84">
        <v>800638</v>
      </c>
      <c r="AN6" s="84">
        <v>1209580</v>
      </c>
      <c r="AO6" s="84">
        <v>3180220</v>
      </c>
      <c r="AP6" s="85">
        <v>0</v>
      </c>
      <c r="AQ6" s="85">
        <v>0</v>
      </c>
      <c r="AR6" s="84">
        <v>9900</v>
      </c>
      <c r="AS6" s="85">
        <v>0</v>
      </c>
      <c r="AT6" s="84">
        <v>12433781</v>
      </c>
      <c r="AU6" s="85">
        <v>0</v>
      </c>
      <c r="AV6" s="84">
        <v>59612</v>
      </c>
      <c r="AW6" s="86">
        <v>0</v>
      </c>
    </row>
    <row r="7" spans="1:49" ht="77.25" customHeight="1">
      <c r="A7" s="96">
        <f>L7-AE7</f>
        <v>8968872</v>
      </c>
      <c r="B7" s="11" t="s">
        <v>634</v>
      </c>
      <c r="C7" s="11" t="s">
        <v>178</v>
      </c>
      <c r="D7" s="2" t="s">
        <v>138</v>
      </c>
      <c r="E7" s="2" t="s">
        <v>179</v>
      </c>
      <c r="F7" s="2" t="s">
        <v>682</v>
      </c>
      <c r="G7" s="2" t="s">
        <v>315</v>
      </c>
      <c r="H7" s="8" t="e">
        <f>VLOOKUP(B7,#REF!,12,FALSE)</f>
        <v>#REF!</v>
      </c>
      <c r="I7" s="8" t="e">
        <f>VLOOKUP(B7,#REF!,13,FALSE)</f>
        <v>#REF!</v>
      </c>
      <c r="J7" s="8" t="e">
        <f>VLOOKUP(B7,#REF!,14,FALSE)</f>
        <v>#REF!</v>
      </c>
      <c r="K7" s="8" t="e">
        <f>VLOOKUP(B7,#REF!,22,FALSE)</f>
        <v>#REF!</v>
      </c>
      <c r="L7" s="69">
        <v>132056000</v>
      </c>
      <c r="M7" s="69">
        <v>126798363</v>
      </c>
      <c r="N7" s="69">
        <v>22972000</v>
      </c>
      <c r="O7" s="69">
        <v>0</v>
      </c>
      <c r="P7" s="69">
        <v>3766000</v>
      </c>
      <c r="Q7" s="69">
        <v>0</v>
      </c>
      <c r="R7" s="69">
        <v>64278896</v>
      </c>
      <c r="S7" s="69">
        <v>35781467</v>
      </c>
      <c r="T7" s="69">
        <v>1373853</v>
      </c>
      <c r="U7" s="69">
        <v>0</v>
      </c>
      <c r="V7" s="69">
        <v>0</v>
      </c>
      <c r="W7" s="69">
        <v>0</v>
      </c>
      <c r="X7" s="69">
        <v>48000</v>
      </c>
      <c r="Y7" s="69">
        <v>60000</v>
      </c>
      <c r="Z7" s="69">
        <v>980000</v>
      </c>
      <c r="AA7" s="69">
        <v>33319614</v>
      </c>
      <c r="AB7" s="69">
        <v>0</v>
      </c>
      <c r="AC7" s="69">
        <v>3341477</v>
      </c>
      <c r="AD7" s="69">
        <v>1916160</v>
      </c>
      <c r="AE7" s="83">
        <v>123087128</v>
      </c>
      <c r="AF7" s="84">
        <v>116793786</v>
      </c>
      <c r="AG7" s="84">
        <v>26300187</v>
      </c>
      <c r="AH7" s="85">
        <v>0</v>
      </c>
      <c r="AI7" s="84">
        <v>3856974</v>
      </c>
      <c r="AJ7" s="85">
        <v>0</v>
      </c>
      <c r="AK7" s="84">
        <v>62981682</v>
      </c>
      <c r="AL7" s="84">
        <v>23654943</v>
      </c>
      <c r="AM7" s="84">
        <v>1625915</v>
      </c>
      <c r="AN7" s="85">
        <v>0</v>
      </c>
      <c r="AO7" s="84">
        <v>295830</v>
      </c>
      <c r="AP7" s="85">
        <v>0</v>
      </c>
      <c r="AQ7" s="84">
        <v>39247</v>
      </c>
      <c r="AR7" s="84">
        <v>389960</v>
      </c>
      <c r="AS7" s="84">
        <v>351712</v>
      </c>
      <c r="AT7" s="84">
        <v>20952279</v>
      </c>
      <c r="AU7" s="85">
        <v>0</v>
      </c>
      <c r="AV7" s="84">
        <v>2586817</v>
      </c>
      <c r="AW7" s="87">
        <v>3706525</v>
      </c>
    </row>
    <row r="8" spans="1:49" ht="77.25" customHeight="1">
      <c r="A8" s="96">
        <f t="shared" si="0"/>
        <v>-204966</v>
      </c>
      <c r="B8" s="11" t="s">
        <v>635</v>
      </c>
      <c r="C8" s="11" t="s">
        <v>178</v>
      </c>
      <c r="D8" s="2" t="s">
        <v>162</v>
      </c>
      <c r="E8" s="2" t="s">
        <v>183</v>
      </c>
      <c r="F8" s="2" t="s">
        <v>682</v>
      </c>
      <c r="G8" s="2" t="s">
        <v>315</v>
      </c>
      <c r="H8" s="8" t="e">
        <f>VLOOKUP(B8,#REF!,12,FALSE)</f>
        <v>#REF!</v>
      </c>
      <c r="I8" s="8" t="e">
        <f>VLOOKUP(B8,#REF!,13,FALSE)</f>
        <v>#REF!</v>
      </c>
      <c r="J8" s="8" t="e">
        <f>VLOOKUP(B8,#REF!,14,FALSE)</f>
        <v>#REF!</v>
      </c>
      <c r="K8" s="8" t="e">
        <f>VLOOKUP(B8,#REF!,22,FALSE)</f>
        <v>#REF!</v>
      </c>
      <c r="L8" s="69">
        <v>50132000</v>
      </c>
      <c r="M8" s="69">
        <v>49820125</v>
      </c>
      <c r="N8" s="69">
        <v>3770340</v>
      </c>
      <c r="O8" s="69">
        <v>44400</v>
      </c>
      <c r="P8" s="69">
        <v>1737793</v>
      </c>
      <c r="Q8" s="69">
        <v>0</v>
      </c>
      <c r="R8" s="69">
        <v>42011000</v>
      </c>
      <c r="S8" s="69">
        <v>2256592</v>
      </c>
      <c r="T8" s="69">
        <v>1561151</v>
      </c>
      <c r="U8" s="69">
        <v>50000</v>
      </c>
      <c r="V8" s="69">
        <v>50000</v>
      </c>
      <c r="W8" s="69">
        <v>0</v>
      </c>
      <c r="X8" s="69">
        <v>0</v>
      </c>
      <c r="Y8" s="69">
        <v>135000</v>
      </c>
      <c r="Z8" s="69">
        <v>128100</v>
      </c>
      <c r="AA8" s="69">
        <v>332341</v>
      </c>
      <c r="AB8" s="69">
        <v>0</v>
      </c>
      <c r="AC8" s="69">
        <v>0</v>
      </c>
      <c r="AD8" s="69">
        <v>311875</v>
      </c>
      <c r="AE8" s="83">
        <v>50336966</v>
      </c>
      <c r="AF8" s="84">
        <v>49337596</v>
      </c>
      <c r="AG8" s="84">
        <v>3943901</v>
      </c>
      <c r="AH8" s="84">
        <v>44400</v>
      </c>
      <c r="AI8" s="84">
        <v>1496426</v>
      </c>
      <c r="AJ8" s="85">
        <v>0</v>
      </c>
      <c r="AK8" s="84">
        <v>42011000</v>
      </c>
      <c r="AL8" s="84">
        <v>1841869</v>
      </c>
      <c r="AM8" s="84">
        <v>1580312</v>
      </c>
      <c r="AN8" s="84">
        <v>43200</v>
      </c>
      <c r="AO8" s="85">
        <v>0</v>
      </c>
      <c r="AP8" s="84">
        <v>44898</v>
      </c>
      <c r="AQ8" s="85">
        <v>0</v>
      </c>
      <c r="AR8" s="84">
        <v>71892</v>
      </c>
      <c r="AS8" s="85">
        <v>0</v>
      </c>
      <c r="AT8" s="84">
        <v>89154</v>
      </c>
      <c r="AU8" s="84">
        <v>12413</v>
      </c>
      <c r="AV8" s="85">
        <v>0</v>
      </c>
      <c r="AW8" s="87">
        <v>999370</v>
      </c>
    </row>
    <row r="9" spans="1:49" ht="77.25" customHeight="1">
      <c r="A9" s="96">
        <f t="shared" si="0"/>
        <v>8524617</v>
      </c>
      <c r="B9" s="11" t="s">
        <v>636</v>
      </c>
      <c r="C9" s="11" t="s">
        <v>178</v>
      </c>
      <c r="D9" s="2" t="s">
        <v>188</v>
      </c>
      <c r="E9" s="2" t="s">
        <v>189</v>
      </c>
      <c r="F9" s="2" t="s">
        <v>682</v>
      </c>
      <c r="G9" s="2" t="s">
        <v>327</v>
      </c>
      <c r="H9" s="8" t="e">
        <f>VLOOKUP(B9,#REF!,12,FALSE)</f>
        <v>#REF!</v>
      </c>
      <c r="I9" s="8" t="e">
        <f>VLOOKUP(B9,#REF!,13,FALSE)</f>
        <v>#REF!</v>
      </c>
      <c r="J9" s="8" t="e">
        <f>VLOOKUP(B9,#REF!,14,FALSE)</f>
        <v>#REF!</v>
      </c>
      <c r="K9" s="8" t="e">
        <f>VLOOKUP(B9,#REF!,22,FALSE)</f>
        <v>#REF!</v>
      </c>
      <c r="L9" s="69">
        <v>50069000</v>
      </c>
      <c r="M9" s="69">
        <v>48670083</v>
      </c>
      <c r="N9" s="69">
        <v>4056045</v>
      </c>
      <c r="O9" s="69">
        <v>0</v>
      </c>
      <c r="P9" s="69">
        <v>2910790</v>
      </c>
      <c r="Q9" s="69">
        <v>0</v>
      </c>
      <c r="R9" s="69">
        <v>30653208</v>
      </c>
      <c r="S9" s="69">
        <v>11050040</v>
      </c>
      <c r="T9" s="69">
        <v>1904842</v>
      </c>
      <c r="U9" s="69">
        <v>0</v>
      </c>
      <c r="V9" s="69">
        <v>2750240</v>
      </c>
      <c r="W9" s="69">
        <v>0</v>
      </c>
      <c r="X9" s="69">
        <v>0</v>
      </c>
      <c r="Y9" s="69">
        <v>0</v>
      </c>
      <c r="Z9" s="69">
        <v>4869396</v>
      </c>
      <c r="AA9" s="69">
        <v>1525562</v>
      </c>
      <c r="AB9" s="69">
        <v>0</v>
      </c>
      <c r="AC9" s="69">
        <v>1074434</v>
      </c>
      <c r="AD9" s="69">
        <v>324483</v>
      </c>
      <c r="AE9" s="83">
        <v>41544383</v>
      </c>
      <c r="AF9" s="84">
        <v>40289534</v>
      </c>
      <c r="AG9" s="84">
        <v>3343509</v>
      </c>
      <c r="AH9" s="85">
        <v>0</v>
      </c>
      <c r="AI9" s="84">
        <v>1168022</v>
      </c>
      <c r="AJ9" s="85">
        <v>0</v>
      </c>
      <c r="AK9" s="84">
        <v>29789208</v>
      </c>
      <c r="AL9" s="84">
        <v>5988795</v>
      </c>
      <c r="AM9" s="84">
        <v>839483</v>
      </c>
      <c r="AN9" s="85">
        <v>0</v>
      </c>
      <c r="AO9" s="84">
        <v>2424390</v>
      </c>
      <c r="AP9" s="85">
        <v>0</v>
      </c>
      <c r="AQ9" s="85">
        <v>0</v>
      </c>
      <c r="AR9" s="85">
        <v>0</v>
      </c>
      <c r="AS9" s="84">
        <v>1482509</v>
      </c>
      <c r="AT9" s="84">
        <v>1242413</v>
      </c>
      <c r="AU9" s="85">
        <v>0</v>
      </c>
      <c r="AV9" s="84">
        <v>312434</v>
      </c>
      <c r="AW9" s="87">
        <v>942415</v>
      </c>
    </row>
    <row r="10" spans="1:49" ht="77.25" customHeight="1">
      <c r="A10" s="96">
        <f t="shared" si="0"/>
        <v>3057081</v>
      </c>
      <c r="B10" s="11" t="s">
        <v>637</v>
      </c>
      <c r="C10" s="11" t="s">
        <v>178</v>
      </c>
      <c r="D10" s="2" t="s">
        <v>129</v>
      </c>
      <c r="E10" s="2" t="s">
        <v>193</v>
      </c>
      <c r="F10" s="2" t="s">
        <v>682</v>
      </c>
      <c r="G10" s="2" t="s">
        <v>315</v>
      </c>
      <c r="H10" s="8" t="e">
        <f>VLOOKUP(B10,#REF!,12,FALSE)</f>
        <v>#REF!</v>
      </c>
      <c r="I10" s="8" t="e">
        <f>VLOOKUP(B10,#REF!,13,FALSE)</f>
        <v>#REF!</v>
      </c>
      <c r="J10" s="8" t="e">
        <f>VLOOKUP(B10,#REF!,14,FALSE)</f>
        <v>#REF!</v>
      </c>
      <c r="K10" s="8" t="e">
        <f>VLOOKUP(B10,#REF!,22,FALSE)</f>
        <v>#REF!</v>
      </c>
      <c r="L10" s="69">
        <v>62998000</v>
      </c>
      <c r="M10" s="69">
        <v>62227652</v>
      </c>
      <c r="N10" s="69">
        <v>4835800</v>
      </c>
      <c r="O10" s="69">
        <v>0</v>
      </c>
      <c r="P10" s="69">
        <v>1315780</v>
      </c>
      <c r="Q10" s="69">
        <v>72000</v>
      </c>
      <c r="R10" s="69">
        <v>49168728</v>
      </c>
      <c r="S10" s="69">
        <v>6835344</v>
      </c>
      <c r="T10" s="69">
        <v>2128024</v>
      </c>
      <c r="U10" s="69">
        <v>220000</v>
      </c>
      <c r="V10" s="69">
        <v>0</v>
      </c>
      <c r="W10" s="69">
        <v>0</v>
      </c>
      <c r="X10" s="69">
        <v>0</v>
      </c>
      <c r="Y10" s="69">
        <v>91000</v>
      </c>
      <c r="Z10" s="69">
        <v>460800</v>
      </c>
      <c r="AA10" s="69">
        <v>3935520</v>
      </c>
      <c r="AB10" s="69">
        <v>0</v>
      </c>
      <c r="AC10" s="69">
        <v>346620</v>
      </c>
      <c r="AD10" s="69">
        <v>423728</v>
      </c>
      <c r="AE10" s="83">
        <v>59940919</v>
      </c>
      <c r="AF10" s="84">
        <v>58848989</v>
      </c>
      <c r="AG10" s="84">
        <v>4776320</v>
      </c>
      <c r="AH10" s="85">
        <v>0</v>
      </c>
      <c r="AI10" s="84">
        <v>808568</v>
      </c>
      <c r="AJ10" s="85">
        <v>0</v>
      </c>
      <c r="AK10" s="84">
        <v>49024305</v>
      </c>
      <c r="AL10" s="84">
        <v>4239796</v>
      </c>
      <c r="AM10" s="84">
        <v>2126412</v>
      </c>
      <c r="AN10" s="84">
        <v>109080</v>
      </c>
      <c r="AO10" s="85">
        <v>0</v>
      </c>
      <c r="AP10" s="85">
        <v>0</v>
      </c>
      <c r="AQ10" s="85">
        <v>0</v>
      </c>
      <c r="AR10" s="85">
        <v>0</v>
      </c>
      <c r="AS10" s="85">
        <v>0</v>
      </c>
      <c r="AT10" s="84">
        <v>2004304</v>
      </c>
      <c r="AU10" s="85">
        <v>0</v>
      </c>
      <c r="AV10" s="84">
        <v>174200</v>
      </c>
      <c r="AW10" s="87">
        <v>917730</v>
      </c>
    </row>
    <row r="11" spans="1:49" ht="77.25" customHeight="1">
      <c r="A11" s="96">
        <f t="shared" si="0"/>
        <v>48951785</v>
      </c>
      <c r="B11" s="11" t="s">
        <v>638</v>
      </c>
      <c r="C11" s="11" t="s">
        <v>178</v>
      </c>
      <c r="D11" s="2" t="s">
        <v>127</v>
      </c>
      <c r="E11" s="2" t="s">
        <v>194</v>
      </c>
      <c r="F11" s="2" t="s">
        <v>682</v>
      </c>
      <c r="G11" s="2" t="s">
        <v>315</v>
      </c>
      <c r="H11" s="8" t="e">
        <f>VLOOKUP(B11,#REF!,12,FALSE)</f>
        <v>#REF!</v>
      </c>
      <c r="I11" s="8" t="e">
        <f>VLOOKUP(B11,#REF!,13,FALSE)</f>
        <v>#REF!</v>
      </c>
      <c r="J11" s="8" t="e">
        <f>VLOOKUP(B11,#REF!,14,FALSE)</f>
        <v>#REF!</v>
      </c>
      <c r="K11" s="8" t="e">
        <f>VLOOKUP(B11,#REF!,22,FALSE)</f>
        <v>#REF!</v>
      </c>
      <c r="L11" s="69">
        <v>79998000</v>
      </c>
      <c r="M11" s="69">
        <v>78104178</v>
      </c>
      <c r="N11" s="69">
        <v>14418749</v>
      </c>
      <c r="O11" s="69">
        <v>39000</v>
      </c>
      <c r="P11" s="69">
        <v>2527500</v>
      </c>
      <c r="Q11" s="69">
        <v>30000</v>
      </c>
      <c r="R11" s="69">
        <v>49503112</v>
      </c>
      <c r="S11" s="69">
        <v>11585817</v>
      </c>
      <c r="T11" s="69">
        <v>901571</v>
      </c>
      <c r="U11" s="69">
        <v>100000</v>
      </c>
      <c r="V11" s="69">
        <v>4373240</v>
      </c>
      <c r="W11" s="69">
        <v>0</v>
      </c>
      <c r="X11" s="69">
        <v>0</v>
      </c>
      <c r="Y11" s="69">
        <v>240000</v>
      </c>
      <c r="Z11" s="69">
        <v>1564000</v>
      </c>
      <c r="AA11" s="69">
        <v>4407006</v>
      </c>
      <c r="AB11" s="69">
        <v>0</v>
      </c>
      <c r="AC11" s="69">
        <v>730723</v>
      </c>
      <c r="AD11" s="69">
        <v>1163099</v>
      </c>
      <c r="AE11" s="83">
        <v>31046215</v>
      </c>
      <c r="AF11" s="84">
        <v>29036087</v>
      </c>
      <c r="AG11" s="84">
        <v>16938763</v>
      </c>
      <c r="AH11" s="85">
        <v>0</v>
      </c>
      <c r="AI11" s="84">
        <v>2269908</v>
      </c>
      <c r="AJ11" s="85">
        <v>0</v>
      </c>
      <c r="AK11" s="84">
        <v>5642807</v>
      </c>
      <c r="AL11" s="84">
        <v>4184609</v>
      </c>
      <c r="AM11" s="84">
        <v>622080</v>
      </c>
      <c r="AN11" s="85">
        <v>0</v>
      </c>
      <c r="AO11" s="84">
        <v>491796</v>
      </c>
      <c r="AP11" s="85">
        <v>0</v>
      </c>
      <c r="AQ11" s="84">
        <v>301690</v>
      </c>
      <c r="AR11" s="84">
        <v>1777</v>
      </c>
      <c r="AS11" s="84">
        <v>126520</v>
      </c>
      <c r="AT11" s="84">
        <v>2640746</v>
      </c>
      <c r="AU11" s="85">
        <v>0</v>
      </c>
      <c r="AV11" s="84">
        <v>180000</v>
      </c>
      <c r="AW11" s="87">
        <v>1830128</v>
      </c>
    </row>
    <row r="12" spans="1:49" ht="77.25" customHeight="1">
      <c r="A12" s="96">
        <f t="shared" si="0"/>
        <v>2559032</v>
      </c>
      <c r="B12" s="11" t="s">
        <v>639</v>
      </c>
      <c r="C12" s="11" t="s">
        <v>178</v>
      </c>
      <c r="D12" s="5" t="s">
        <v>140</v>
      </c>
      <c r="E12" s="2" t="s">
        <v>200</v>
      </c>
      <c r="F12" s="2" t="s">
        <v>682</v>
      </c>
      <c r="G12" s="2" t="s">
        <v>315</v>
      </c>
      <c r="H12" s="8" t="e">
        <f>VLOOKUP(B12,#REF!,12,FALSE)</f>
        <v>#REF!</v>
      </c>
      <c r="I12" s="8" t="e">
        <f>VLOOKUP(B12,#REF!,13,FALSE)</f>
        <v>#REF!</v>
      </c>
      <c r="J12" s="8" t="e">
        <f>VLOOKUP(B12,#REF!,14,FALSE)</f>
        <v>#REF!</v>
      </c>
      <c r="K12" s="8" t="e">
        <f>VLOOKUP(B12,#REF!,22,FALSE)</f>
        <v>#REF!</v>
      </c>
      <c r="L12" s="69">
        <v>58117000</v>
      </c>
      <c r="M12" s="69">
        <v>57961826</v>
      </c>
      <c r="N12" s="69">
        <v>1689680</v>
      </c>
      <c r="O12" s="69">
        <v>0</v>
      </c>
      <c r="P12" s="69">
        <v>468946</v>
      </c>
      <c r="Q12" s="69">
        <v>0</v>
      </c>
      <c r="R12" s="69">
        <v>52041466</v>
      </c>
      <c r="S12" s="69">
        <v>3761734</v>
      </c>
      <c r="T12" s="69">
        <v>0</v>
      </c>
      <c r="U12" s="69">
        <v>0</v>
      </c>
      <c r="V12" s="69">
        <v>0</v>
      </c>
      <c r="W12" s="69">
        <v>0</v>
      </c>
      <c r="X12" s="69">
        <v>0</v>
      </c>
      <c r="Y12" s="69">
        <v>0</v>
      </c>
      <c r="Z12" s="69">
        <v>0</v>
      </c>
      <c r="AA12" s="69">
        <v>3761734</v>
      </c>
      <c r="AB12" s="69">
        <v>0</v>
      </c>
      <c r="AC12" s="69">
        <v>20000</v>
      </c>
      <c r="AD12" s="69">
        <v>135174</v>
      </c>
      <c r="AE12" s="83">
        <v>55557968</v>
      </c>
      <c r="AF12" s="84">
        <v>54440554</v>
      </c>
      <c r="AG12" s="84">
        <v>1496923</v>
      </c>
      <c r="AH12" s="85">
        <v>0</v>
      </c>
      <c r="AI12" s="84">
        <v>290222</v>
      </c>
      <c r="AJ12" s="85">
        <v>0</v>
      </c>
      <c r="AK12" s="84">
        <v>52041466</v>
      </c>
      <c r="AL12" s="84">
        <v>611943</v>
      </c>
      <c r="AM12" s="85">
        <v>0</v>
      </c>
      <c r="AN12" s="85">
        <v>0</v>
      </c>
      <c r="AO12" s="85">
        <v>0</v>
      </c>
      <c r="AP12" s="85">
        <v>0</v>
      </c>
      <c r="AQ12" s="85">
        <v>0</v>
      </c>
      <c r="AR12" s="85">
        <v>0</v>
      </c>
      <c r="AS12" s="85">
        <v>0</v>
      </c>
      <c r="AT12" s="84">
        <v>611943</v>
      </c>
      <c r="AU12" s="85">
        <v>0</v>
      </c>
      <c r="AV12" s="84">
        <v>1540</v>
      </c>
      <c r="AW12" s="87">
        <v>1115874</v>
      </c>
    </row>
    <row r="13" spans="1:49" ht="77.25" customHeight="1">
      <c r="A13" s="96">
        <f t="shared" si="0"/>
        <v>2972720</v>
      </c>
      <c r="B13" s="11" t="s">
        <v>640</v>
      </c>
      <c r="C13" s="11" t="s">
        <v>178</v>
      </c>
      <c r="D13" s="2" t="s">
        <v>153</v>
      </c>
      <c r="E13" s="2" t="s">
        <v>209</v>
      </c>
      <c r="F13" s="2" t="s">
        <v>682</v>
      </c>
      <c r="G13" s="2" t="s">
        <v>338</v>
      </c>
      <c r="H13" s="8" t="e">
        <f>VLOOKUP(B13,#REF!,12,FALSE)</f>
        <v>#REF!</v>
      </c>
      <c r="I13" s="8" t="e">
        <f>VLOOKUP(B13,#REF!,13,FALSE)</f>
        <v>#REF!</v>
      </c>
      <c r="J13" s="8" t="e">
        <f>VLOOKUP(B13,#REF!,14,FALSE)</f>
        <v>#REF!</v>
      </c>
      <c r="K13" s="8" t="e">
        <f>VLOOKUP(B13,#REF!,22,FALSE)</f>
        <v>#REF!</v>
      </c>
      <c r="L13" s="69">
        <v>102394000</v>
      </c>
      <c r="M13" s="69">
        <v>96198642</v>
      </c>
      <c r="N13" s="69">
        <v>52781600</v>
      </c>
      <c r="O13" s="69">
        <v>374000</v>
      </c>
      <c r="P13" s="69">
        <v>3425400</v>
      </c>
      <c r="Q13" s="69">
        <v>460000</v>
      </c>
      <c r="R13" s="69">
        <v>23589306</v>
      </c>
      <c r="S13" s="69">
        <v>15568336</v>
      </c>
      <c r="T13" s="69">
        <v>150000</v>
      </c>
      <c r="U13" s="69">
        <v>0</v>
      </c>
      <c r="V13" s="69">
        <v>0</v>
      </c>
      <c r="W13" s="69">
        <v>0</v>
      </c>
      <c r="X13" s="69">
        <v>0</v>
      </c>
      <c r="Y13" s="69">
        <v>120000</v>
      </c>
      <c r="Z13" s="69">
        <v>0</v>
      </c>
      <c r="AA13" s="69">
        <v>15298336</v>
      </c>
      <c r="AB13" s="69">
        <v>0</v>
      </c>
      <c r="AC13" s="69">
        <v>1972830</v>
      </c>
      <c r="AD13" s="69">
        <v>4222528</v>
      </c>
      <c r="AE13" s="83">
        <v>99421280</v>
      </c>
      <c r="AF13" s="84">
        <v>92297588</v>
      </c>
      <c r="AG13" s="84">
        <v>53270542</v>
      </c>
      <c r="AH13" s="85">
        <v>0</v>
      </c>
      <c r="AI13" s="84">
        <v>1815252</v>
      </c>
      <c r="AJ13" s="85">
        <v>0</v>
      </c>
      <c r="AK13" s="84">
        <v>23123708</v>
      </c>
      <c r="AL13" s="84">
        <v>14088086</v>
      </c>
      <c r="AM13" s="84">
        <v>34031</v>
      </c>
      <c r="AN13" s="85">
        <v>0</v>
      </c>
      <c r="AO13" s="85">
        <v>0</v>
      </c>
      <c r="AP13" s="85">
        <v>0</v>
      </c>
      <c r="AQ13" s="85">
        <v>0</v>
      </c>
      <c r="AR13" s="85">
        <v>0</v>
      </c>
      <c r="AS13" s="85">
        <v>0</v>
      </c>
      <c r="AT13" s="84">
        <v>14054055</v>
      </c>
      <c r="AU13" s="85">
        <v>0</v>
      </c>
      <c r="AV13" s="84">
        <v>2472177</v>
      </c>
      <c r="AW13" s="87">
        <v>4651515</v>
      </c>
    </row>
    <row r="14" spans="1:49" ht="77.25" customHeight="1">
      <c r="A14" s="96">
        <f t="shared" si="0"/>
        <v>5751257</v>
      </c>
      <c r="B14" s="11" t="s">
        <v>991</v>
      </c>
      <c r="C14" s="11" t="s">
        <v>178</v>
      </c>
      <c r="D14" s="2" t="s">
        <v>153</v>
      </c>
      <c r="E14" s="2" t="s">
        <v>993</v>
      </c>
      <c r="F14" s="2" t="s">
        <v>682</v>
      </c>
      <c r="G14" s="2" t="s">
        <v>315</v>
      </c>
      <c r="H14" s="8" t="e">
        <f>VLOOKUP(B14,#REF!,12,FALSE)</f>
        <v>#REF!</v>
      </c>
      <c r="I14" s="8" t="e">
        <f>VLOOKUP(B14,#REF!,13,FALSE)</f>
        <v>#REF!</v>
      </c>
      <c r="J14" s="8" t="e">
        <f>VLOOKUP(B14,#REF!,14,FALSE)</f>
        <v>#REF!</v>
      </c>
      <c r="K14" s="8" t="e">
        <f>VLOOKUP(B14,#REF!,22,FALSE)</f>
        <v>#REF!</v>
      </c>
      <c r="L14" s="69">
        <v>45293000</v>
      </c>
      <c r="M14" s="69">
        <v>44082087</v>
      </c>
      <c r="N14" s="69">
        <v>1000000</v>
      </c>
      <c r="O14" s="69">
        <v>600000</v>
      </c>
      <c r="P14" s="69">
        <v>659000</v>
      </c>
      <c r="Q14" s="69">
        <v>35700</v>
      </c>
      <c r="R14" s="69">
        <v>31374327</v>
      </c>
      <c r="S14" s="69">
        <v>10413060</v>
      </c>
      <c r="T14" s="69">
        <v>918290</v>
      </c>
      <c r="U14" s="69">
        <v>560000</v>
      </c>
      <c r="V14" s="69">
        <v>1316400</v>
      </c>
      <c r="W14" s="69">
        <v>0</v>
      </c>
      <c r="X14" s="69">
        <v>0</v>
      </c>
      <c r="Y14" s="69">
        <v>236000</v>
      </c>
      <c r="Z14" s="69">
        <v>92250</v>
      </c>
      <c r="AA14" s="69">
        <v>7017720</v>
      </c>
      <c r="AB14" s="69">
        <v>272400</v>
      </c>
      <c r="AC14" s="69">
        <v>1123533</v>
      </c>
      <c r="AD14" s="69">
        <v>87380</v>
      </c>
      <c r="AE14" s="83">
        <v>39541743</v>
      </c>
      <c r="AF14" s="84">
        <v>39520137</v>
      </c>
      <c r="AG14" s="84">
        <v>515645</v>
      </c>
      <c r="AH14" s="85">
        <v>0</v>
      </c>
      <c r="AI14" s="84">
        <v>330784</v>
      </c>
      <c r="AJ14" s="85">
        <v>0</v>
      </c>
      <c r="AK14" s="84">
        <v>31345804</v>
      </c>
      <c r="AL14" s="84">
        <v>7327904</v>
      </c>
      <c r="AM14" s="84">
        <v>788520</v>
      </c>
      <c r="AN14" s="85">
        <v>0</v>
      </c>
      <c r="AO14" s="85">
        <v>0</v>
      </c>
      <c r="AP14" s="85">
        <v>0</v>
      </c>
      <c r="AQ14" s="85">
        <v>0</v>
      </c>
      <c r="AR14" s="85">
        <v>0</v>
      </c>
      <c r="AS14" s="84">
        <v>840580</v>
      </c>
      <c r="AT14" s="84">
        <v>5698804</v>
      </c>
      <c r="AU14" s="85">
        <v>0</v>
      </c>
      <c r="AV14" s="84">
        <v>21606</v>
      </c>
      <c r="AW14" s="86">
        <v>0</v>
      </c>
    </row>
    <row r="15" spans="1:49" ht="77.25" customHeight="1">
      <c r="A15" s="96">
        <f>L15-AE15</f>
        <v>6450451</v>
      </c>
      <c r="B15" s="11" t="s">
        <v>1947</v>
      </c>
      <c r="C15" s="11" t="s">
        <v>178</v>
      </c>
      <c r="D15" s="2" t="s">
        <v>153</v>
      </c>
      <c r="E15" s="2" t="s">
        <v>992</v>
      </c>
      <c r="F15" s="2" t="s">
        <v>682</v>
      </c>
      <c r="G15" s="2" t="s">
        <v>315</v>
      </c>
      <c r="H15" s="8" t="e">
        <f>VLOOKUP(B15,#REF!,12,FALSE)</f>
        <v>#REF!</v>
      </c>
      <c r="I15" s="8" t="e">
        <f>VLOOKUP(B15,#REF!,13,FALSE)</f>
        <v>#REF!</v>
      </c>
      <c r="J15" s="8" t="e">
        <f>VLOOKUP(B15,#REF!,14,FALSE)</f>
        <v>#REF!</v>
      </c>
      <c r="K15" s="8" t="e">
        <f>VLOOKUP(B15,#REF!,22,FALSE)</f>
        <v>#REF!</v>
      </c>
      <c r="L15" s="69">
        <v>47833000</v>
      </c>
      <c r="M15" s="69">
        <v>46698075</v>
      </c>
      <c r="N15" s="69">
        <v>879075</v>
      </c>
      <c r="O15" s="69">
        <v>0</v>
      </c>
      <c r="P15" s="69">
        <v>4408000</v>
      </c>
      <c r="Q15" s="69">
        <v>0</v>
      </c>
      <c r="R15" s="69">
        <v>34284000</v>
      </c>
      <c r="S15" s="69">
        <v>7127000</v>
      </c>
      <c r="T15" s="69">
        <v>1092000</v>
      </c>
      <c r="U15" s="69">
        <v>0</v>
      </c>
      <c r="V15" s="69">
        <v>1096200</v>
      </c>
      <c r="W15" s="69">
        <v>0</v>
      </c>
      <c r="X15" s="69">
        <v>0</v>
      </c>
      <c r="Y15" s="69">
        <v>0</v>
      </c>
      <c r="Z15" s="69">
        <v>837000</v>
      </c>
      <c r="AA15" s="69">
        <v>4101800</v>
      </c>
      <c r="AB15" s="69">
        <v>0</v>
      </c>
      <c r="AC15" s="69">
        <v>1064599</v>
      </c>
      <c r="AD15" s="69">
        <v>70326</v>
      </c>
      <c r="AE15" s="83">
        <v>41382549</v>
      </c>
      <c r="AF15" s="84">
        <v>41288587</v>
      </c>
      <c r="AG15" s="84">
        <v>1052415</v>
      </c>
      <c r="AH15" s="85">
        <v>0</v>
      </c>
      <c r="AI15" s="84">
        <v>1189498</v>
      </c>
      <c r="AJ15" s="85">
        <v>0</v>
      </c>
      <c r="AK15" s="84">
        <v>34035820</v>
      </c>
      <c r="AL15" s="84">
        <v>5010854</v>
      </c>
      <c r="AM15" s="84">
        <v>1116185</v>
      </c>
      <c r="AN15" s="85">
        <v>0</v>
      </c>
      <c r="AO15" s="84">
        <v>1056672</v>
      </c>
      <c r="AP15" s="85">
        <v>0</v>
      </c>
      <c r="AQ15" s="85">
        <v>0</v>
      </c>
      <c r="AR15" s="85">
        <v>0</v>
      </c>
      <c r="AS15" s="85">
        <v>0</v>
      </c>
      <c r="AT15" s="84">
        <v>2837997</v>
      </c>
      <c r="AU15" s="85">
        <v>0</v>
      </c>
      <c r="AV15" s="84">
        <v>17220</v>
      </c>
      <c r="AW15" s="87">
        <v>76742</v>
      </c>
    </row>
    <row r="16" spans="1:49" ht="77.25" customHeight="1">
      <c r="A16" s="96">
        <f t="shared" ref="A16:A74" si="1">L16-AE16</f>
        <v>-480330</v>
      </c>
      <c r="B16" s="11" t="s">
        <v>641</v>
      </c>
      <c r="C16" s="11" t="s">
        <v>178</v>
      </c>
      <c r="D16" s="2" t="s">
        <v>142</v>
      </c>
      <c r="E16" s="2" t="s">
        <v>210</v>
      </c>
      <c r="F16" s="2" t="s">
        <v>682</v>
      </c>
      <c r="G16" s="2" t="s">
        <v>327</v>
      </c>
      <c r="H16" s="8" t="e">
        <f>VLOOKUP(B16,#REF!,12,FALSE)</f>
        <v>#REF!</v>
      </c>
      <c r="I16" s="8" t="e">
        <f>VLOOKUP(B16,#REF!,13,FALSE)</f>
        <v>#REF!</v>
      </c>
      <c r="J16" s="8" t="e">
        <f>VLOOKUP(B16,#REF!,14,FALSE)</f>
        <v>#REF!</v>
      </c>
      <c r="K16" s="8" t="e">
        <f>VLOOKUP(B16,#REF!,22,FALSE)</f>
        <v>#REF!</v>
      </c>
      <c r="L16" s="69">
        <v>33540000</v>
      </c>
      <c r="M16" s="69">
        <v>33303993</v>
      </c>
      <c r="N16" s="69">
        <v>960000</v>
      </c>
      <c r="O16" s="69">
        <v>0</v>
      </c>
      <c r="P16" s="69">
        <v>315200</v>
      </c>
      <c r="Q16" s="69">
        <v>0</v>
      </c>
      <c r="R16" s="69">
        <v>31316393</v>
      </c>
      <c r="S16" s="69">
        <v>712400</v>
      </c>
      <c r="T16" s="69">
        <v>0</v>
      </c>
      <c r="U16" s="69">
        <v>0</v>
      </c>
      <c r="V16" s="69">
        <v>0</v>
      </c>
      <c r="W16" s="69">
        <v>0</v>
      </c>
      <c r="X16" s="69">
        <v>0</v>
      </c>
      <c r="Y16" s="69">
        <v>0</v>
      </c>
      <c r="Z16" s="69">
        <v>662400</v>
      </c>
      <c r="AA16" s="69">
        <v>0</v>
      </c>
      <c r="AB16" s="69">
        <v>50000</v>
      </c>
      <c r="AC16" s="69">
        <v>106215</v>
      </c>
      <c r="AD16" s="69">
        <v>129792</v>
      </c>
      <c r="AE16" s="83">
        <v>34020330</v>
      </c>
      <c r="AF16" s="84">
        <v>33307495</v>
      </c>
      <c r="AG16" s="84">
        <v>1068660</v>
      </c>
      <c r="AH16" s="85">
        <v>0</v>
      </c>
      <c r="AI16" s="84">
        <v>122190</v>
      </c>
      <c r="AJ16" s="85">
        <v>0</v>
      </c>
      <c r="AK16" s="84">
        <v>31791593</v>
      </c>
      <c r="AL16" s="84">
        <v>325052</v>
      </c>
      <c r="AM16" s="84">
        <v>31752</v>
      </c>
      <c r="AN16" s="85">
        <v>0</v>
      </c>
      <c r="AO16" s="85">
        <v>0</v>
      </c>
      <c r="AP16" s="85">
        <v>0</v>
      </c>
      <c r="AQ16" s="85">
        <v>0</v>
      </c>
      <c r="AR16" s="84">
        <v>31000</v>
      </c>
      <c r="AS16" s="84">
        <v>188500</v>
      </c>
      <c r="AT16" s="84">
        <v>27000</v>
      </c>
      <c r="AU16" s="84">
        <v>46800</v>
      </c>
      <c r="AV16" s="85">
        <v>0</v>
      </c>
      <c r="AW16" s="87">
        <v>712835</v>
      </c>
    </row>
    <row r="17" spans="1:49" ht="77.25" customHeight="1">
      <c r="A17" s="96">
        <f t="shared" si="1"/>
        <v>199603</v>
      </c>
      <c r="B17" s="11" t="s">
        <v>642</v>
      </c>
      <c r="C17" s="11" t="s">
        <v>178</v>
      </c>
      <c r="D17" s="2" t="s">
        <v>134</v>
      </c>
      <c r="E17" s="2" t="s">
        <v>211</v>
      </c>
      <c r="F17" s="2" t="s">
        <v>682</v>
      </c>
      <c r="G17" s="2" t="s">
        <v>315</v>
      </c>
      <c r="H17" s="8" t="e">
        <f>VLOOKUP(B17,#REF!,12,FALSE)</f>
        <v>#REF!</v>
      </c>
      <c r="I17" s="8" t="e">
        <f>VLOOKUP(B17,#REF!,13,FALSE)</f>
        <v>#REF!</v>
      </c>
      <c r="J17" s="8" t="e">
        <f>VLOOKUP(B17,#REF!,14,FALSE)</f>
        <v>#REF!</v>
      </c>
      <c r="K17" s="8" t="e">
        <f>VLOOKUP(B17,#REF!,22,FALSE)</f>
        <v>#REF!</v>
      </c>
      <c r="L17" s="69">
        <v>51590000</v>
      </c>
      <c r="M17" s="69">
        <v>48968000</v>
      </c>
      <c r="N17" s="69">
        <v>23716000</v>
      </c>
      <c r="O17" s="69">
        <v>0</v>
      </c>
      <c r="P17" s="69">
        <v>1974000</v>
      </c>
      <c r="Q17" s="69">
        <v>0</v>
      </c>
      <c r="R17" s="69">
        <v>12518000</v>
      </c>
      <c r="S17" s="69">
        <v>10760000</v>
      </c>
      <c r="T17" s="69">
        <v>2730000</v>
      </c>
      <c r="U17" s="69">
        <v>0</v>
      </c>
      <c r="V17" s="69">
        <v>2218000</v>
      </c>
      <c r="W17" s="69">
        <v>0</v>
      </c>
      <c r="X17" s="69">
        <v>0</v>
      </c>
      <c r="Y17" s="69">
        <v>0</v>
      </c>
      <c r="Z17" s="69">
        <v>572000</v>
      </c>
      <c r="AA17" s="69">
        <v>2036000</v>
      </c>
      <c r="AB17" s="69">
        <v>3204000</v>
      </c>
      <c r="AC17" s="69">
        <v>725000</v>
      </c>
      <c r="AD17" s="69">
        <v>1897000</v>
      </c>
      <c r="AE17" s="83">
        <v>51390397</v>
      </c>
      <c r="AF17" s="84">
        <v>48147442</v>
      </c>
      <c r="AG17" s="84">
        <v>25647118</v>
      </c>
      <c r="AH17" s="85">
        <v>0</v>
      </c>
      <c r="AI17" s="84">
        <v>1428592</v>
      </c>
      <c r="AJ17" s="85">
        <v>0</v>
      </c>
      <c r="AK17" s="84">
        <v>12378405</v>
      </c>
      <c r="AL17" s="84">
        <v>8693327</v>
      </c>
      <c r="AM17" s="84">
        <v>5263212</v>
      </c>
      <c r="AN17" s="85">
        <v>0</v>
      </c>
      <c r="AO17" s="84">
        <v>1231344</v>
      </c>
      <c r="AP17" s="85">
        <v>0</v>
      </c>
      <c r="AQ17" s="85">
        <v>0</v>
      </c>
      <c r="AR17" s="84">
        <v>11220</v>
      </c>
      <c r="AS17" s="84">
        <v>518725</v>
      </c>
      <c r="AT17" s="84">
        <v>1668826</v>
      </c>
      <c r="AU17" s="85">
        <v>0</v>
      </c>
      <c r="AV17" s="84">
        <v>725000</v>
      </c>
      <c r="AW17" s="87">
        <v>2517955</v>
      </c>
    </row>
    <row r="18" spans="1:49" ht="77.25" customHeight="1">
      <c r="A18" s="96">
        <f t="shared" si="1"/>
        <v>89657000</v>
      </c>
      <c r="B18" s="11" t="s">
        <v>643</v>
      </c>
      <c r="C18" s="11" t="s">
        <v>178</v>
      </c>
      <c r="D18" s="2" t="s">
        <v>219</v>
      </c>
      <c r="E18" s="2" t="s">
        <v>220</v>
      </c>
      <c r="F18" s="2" t="s">
        <v>682</v>
      </c>
      <c r="G18" s="2" t="s">
        <v>345</v>
      </c>
      <c r="H18" s="8" t="e">
        <f>VLOOKUP(B18,#REF!,12,FALSE)</f>
        <v>#REF!</v>
      </c>
      <c r="I18" s="8" t="e">
        <f>VLOOKUP(B18,#REF!,13,FALSE)</f>
        <v>#REF!</v>
      </c>
      <c r="J18" s="8" t="e">
        <f>VLOOKUP(B18,#REF!,14,FALSE)</f>
        <v>#REF!</v>
      </c>
      <c r="K18" s="8" t="e">
        <f>VLOOKUP(B18,#REF!,22,FALSE)</f>
        <v>#REF!</v>
      </c>
      <c r="L18" s="69">
        <v>89657000</v>
      </c>
      <c r="M18" s="69">
        <v>87525197</v>
      </c>
      <c r="N18" s="69">
        <v>1581600</v>
      </c>
      <c r="O18" s="69">
        <v>72000</v>
      </c>
      <c r="P18" s="69">
        <v>2020912</v>
      </c>
      <c r="Q18" s="69">
        <v>152000</v>
      </c>
      <c r="R18" s="69">
        <v>66851175</v>
      </c>
      <c r="S18" s="69">
        <v>16847510</v>
      </c>
      <c r="T18" s="69">
        <v>2724398</v>
      </c>
      <c r="U18" s="69">
        <v>170000</v>
      </c>
      <c r="V18" s="69">
        <v>340000</v>
      </c>
      <c r="W18" s="69">
        <v>0</v>
      </c>
      <c r="X18" s="69">
        <v>0</v>
      </c>
      <c r="Y18" s="69">
        <v>60000</v>
      </c>
      <c r="Z18" s="69">
        <v>5507920</v>
      </c>
      <c r="AA18" s="69">
        <v>8045192</v>
      </c>
      <c r="AB18" s="69">
        <v>0</v>
      </c>
      <c r="AC18" s="69">
        <v>1675995</v>
      </c>
      <c r="AD18" s="69">
        <v>455808</v>
      </c>
      <c r="AE18" s="88"/>
      <c r="AF18" s="85"/>
      <c r="AG18" s="85"/>
      <c r="AH18" s="85"/>
      <c r="AI18" s="85"/>
      <c r="AJ18" s="85"/>
      <c r="AK18" s="85"/>
      <c r="AL18" s="85"/>
      <c r="AM18" s="85"/>
      <c r="AN18" s="85"/>
      <c r="AO18" s="85"/>
      <c r="AP18" s="85"/>
      <c r="AQ18" s="85"/>
      <c r="AR18" s="85"/>
      <c r="AS18" s="85"/>
      <c r="AT18" s="85"/>
      <c r="AU18" s="85"/>
      <c r="AV18" s="85"/>
      <c r="AW18" s="86"/>
    </row>
    <row r="19" spans="1:49" ht="77.25" customHeight="1">
      <c r="A19" s="96">
        <f t="shared" si="1"/>
        <v>19307347</v>
      </c>
      <c r="B19" s="11" t="s">
        <v>644</v>
      </c>
      <c r="C19" s="11" t="s">
        <v>178</v>
      </c>
      <c r="D19" s="2" t="s">
        <v>240</v>
      </c>
      <c r="E19" s="2" t="s">
        <v>241</v>
      </c>
      <c r="F19" s="2" t="s">
        <v>682</v>
      </c>
      <c r="G19" s="2" t="s">
        <v>357</v>
      </c>
      <c r="H19" s="8" t="e">
        <f>VLOOKUP(B19,#REF!,12,FALSE)</f>
        <v>#REF!</v>
      </c>
      <c r="I19" s="8" t="e">
        <f>VLOOKUP(B19,#REF!,13,FALSE)</f>
        <v>#REF!</v>
      </c>
      <c r="J19" s="8" t="e">
        <f>VLOOKUP(B19,#REF!,14,FALSE)</f>
        <v>#REF!</v>
      </c>
      <c r="K19" s="8" t="e">
        <f>VLOOKUP(B19,#REF!,22,FALSE)</f>
        <v>#REF!</v>
      </c>
      <c r="L19" s="69">
        <v>62768000</v>
      </c>
      <c r="M19" s="69">
        <v>61648000</v>
      </c>
      <c r="N19" s="69">
        <v>0</v>
      </c>
      <c r="O19" s="69">
        <v>258000</v>
      </c>
      <c r="P19" s="69">
        <v>1760000</v>
      </c>
      <c r="Q19" s="69">
        <v>120000</v>
      </c>
      <c r="R19" s="69">
        <v>49000000</v>
      </c>
      <c r="S19" s="69">
        <v>10510000</v>
      </c>
      <c r="T19" s="69">
        <v>4721000</v>
      </c>
      <c r="U19" s="69">
        <v>219000</v>
      </c>
      <c r="V19" s="69">
        <v>695000</v>
      </c>
      <c r="W19" s="69">
        <v>0</v>
      </c>
      <c r="X19" s="69">
        <v>0</v>
      </c>
      <c r="Y19" s="69">
        <v>300000</v>
      </c>
      <c r="Z19" s="69">
        <v>3500000</v>
      </c>
      <c r="AA19" s="69">
        <v>1075000</v>
      </c>
      <c r="AB19" s="69">
        <v>0</v>
      </c>
      <c r="AC19" s="69">
        <v>1096000</v>
      </c>
      <c r="AD19" s="69">
        <v>24000</v>
      </c>
      <c r="AE19" s="88">
        <v>43460653</v>
      </c>
      <c r="AF19" s="85">
        <v>42639719</v>
      </c>
      <c r="AG19" s="85">
        <v>0</v>
      </c>
      <c r="AH19" s="85">
        <v>0</v>
      </c>
      <c r="AI19" s="85">
        <v>897616</v>
      </c>
      <c r="AJ19" s="85">
        <v>0</v>
      </c>
      <c r="AK19" s="85">
        <v>40748404</v>
      </c>
      <c r="AL19" s="85">
        <v>993699</v>
      </c>
      <c r="AM19" s="85">
        <v>258593</v>
      </c>
      <c r="AN19" s="85">
        <v>0</v>
      </c>
      <c r="AO19" s="85">
        <v>0</v>
      </c>
      <c r="AP19" s="85">
        <v>0</v>
      </c>
      <c r="AQ19" s="85">
        <v>0</v>
      </c>
      <c r="AR19" s="85">
        <v>0</v>
      </c>
      <c r="AS19" s="85">
        <v>0</v>
      </c>
      <c r="AT19" s="85">
        <v>735106</v>
      </c>
      <c r="AU19" s="85">
        <v>0</v>
      </c>
      <c r="AV19" s="85">
        <v>29284</v>
      </c>
      <c r="AW19" s="86">
        <v>791650</v>
      </c>
    </row>
    <row r="20" spans="1:49" ht="77.25" customHeight="1">
      <c r="A20" s="96">
        <f t="shared" si="1"/>
        <v>-17227971</v>
      </c>
      <c r="B20" s="11" t="s">
        <v>645</v>
      </c>
      <c r="C20" s="11" t="s">
        <v>178</v>
      </c>
      <c r="D20" s="2" t="s">
        <v>129</v>
      </c>
      <c r="E20" s="2" t="s">
        <v>193</v>
      </c>
      <c r="F20" s="2" t="s">
        <v>683</v>
      </c>
      <c r="G20" s="2" t="s">
        <v>315</v>
      </c>
      <c r="H20" s="8" t="e">
        <f>VLOOKUP(B20,#REF!,12,FALSE)</f>
        <v>#REF!</v>
      </c>
      <c r="I20" s="8" t="e">
        <f>VLOOKUP(B20,#REF!,13,FALSE)</f>
        <v>#REF!</v>
      </c>
      <c r="J20" s="8" t="e">
        <f>VLOOKUP(B20,#REF!,14,FALSE)</f>
        <v>#REF!</v>
      </c>
      <c r="K20" s="8" t="e">
        <f>VLOOKUP(B20,#REF!,22,FALSE)</f>
        <v>#REF!</v>
      </c>
      <c r="L20" s="69">
        <v>76308000</v>
      </c>
      <c r="M20" s="69">
        <v>71703961</v>
      </c>
      <c r="N20" s="69">
        <v>57550493</v>
      </c>
      <c r="O20" s="69">
        <v>0</v>
      </c>
      <c r="P20" s="69">
        <v>3702200</v>
      </c>
      <c r="Q20" s="69">
        <v>0</v>
      </c>
      <c r="R20" s="69">
        <v>2997540</v>
      </c>
      <c r="S20" s="69">
        <v>7453728</v>
      </c>
      <c r="T20" s="69">
        <v>125280</v>
      </c>
      <c r="U20" s="69">
        <v>0</v>
      </c>
      <c r="V20" s="69">
        <v>0</v>
      </c>
      <c r="W20" s="69">
        <v>0</v>
      </c>
      <c r="X20" s="69">
        <v>0</v>
      </c>
      <c r="Y20" s="69">
        <v>0</v>
      </c>
      <c r="Z20" s="69">
        <v>0</v>
      </c>
      <c r="AA20" s="69">
        <v>6203936</v>
      </c>
      <c r="AB20" s="69">
        <v>1124512</v>
      </c>
      <c r="AC20" s="69">
        <v>0</v>
      </c>
      <c r="AD20" s="69">
        <v>4604039</v>
      </c>
      <c r="AE20" s="88">
        <v>93535971</v>
      </c>
      <c r="AF20" s="85">
        <v>86777971</v>
      </c>
      <c r="AG20" s="85">
        <v>64377113</v>
      </c>
      <c r="AH20" s="85">
        <v>0</v>
      </c>
      <c r="AI20" s="85">
        <v>1300970</v>
      </c>
      <c r="AJ20" s="85">
        <v>0</v>
      </c>
      <c r="AK20" s="85">
        <v>3104244</v>
      </c>
      <c r="AL20" s="85">
        <v>17995644</v>
      </c>
      <c r="AM20" s="85">
        <v>210909</v>
      </c>
      <c r="AN20" s="85">
        <v>0</v>
      </c>
      <c r="AO20" s="85">
        <v>0</v>
      </c>
      <c r="AP20" s="85">
        <v>0</v>
      </c>
      <c r="AQ20" s="85">
        <v>0</v>
      </c>
      <c r="AR20" s="85">
        <v>0</v>
      </c>
      <c r="AS20" s="85">
        <v>0</v>
      </c>
      <c r="AT20" s="85">
        <v>16798979</v>
      </c>
      <c r="AU20" s="85">
        <v>985756</v>
      </c>
      <c r="AV20" s="85">
        <v>0</v>
      </c>
      <c r="AW20" s="86">
        <v>6758000</v>
      </c>
    </row>
    <row r="21" spans="1:49" ht="77.25" customHeight="1">
      <c r="A21" s="96">
        <f t="shared" si="1"/>
        <v>-12670089.319999993</v>
      </c>
      <c r="B21" s="11" t="s">
        <v>646</v>
      </c>
      <c r="C21" s="11" t="s">
        <v>178</v>
      </c>
      <c r="D21" s="2" t="s">
        <v>212</v>
      </c>
      <c r="E21" s="2" t="s">
        <v>213</v>
      </c>
      <c r="F21" s="2" t="s">
        <v>683</v>
      </c>
      <c r="G21" s="2" t="s">
        <v>339</v>
      </c>
      <c r="H21" s="8" t="e">
        <f>VLOOKUP(B21,#REF!,12,FALSE)</f>
        <v>#REF!</v>
      </c>
      <c r="I21" s="8" t="e">
        <f>VLOOKUP(B21,#REF!,13,FALSE)</f>
        <v>#REF!</v>
      </c>
      <c r="J21" s="8" t="e">
        <f>VLOOKUP(B21,#REF!,14,FALSE)</f>
        <v>#REF!</v>
      </c>
      <c r="K21" s="8" t="e">
        <f>VLOOKUP(B21,#REF!,22,FALSE)</f>
        <v>#REF!</v>
      </c>
      <c r="L21" s="69">
        <v>69338999.680000007</v>
      </c>
      <c r="M21" s="69">
        <v>68162002.680000007</v>
      </c>
      <c r="N21" s="69">
        <v>11671400</v>
      </c>
      <c r="O21" s="69">
        <v>384000</v>
      </c>
      <c r="P21" s="69">
        <v>1912000</v>
      </c>
      <c r="Q21" s="69">
        <v>0</v>
      </c>
      <c r="R21" s="69">
        <v>49017819</v>
      </c>
      <c r="S21" s="69">
        <v>5176783.68</v>
      </c>
      <c r="T21" s="69">
        <v>1235199.68</v>
      </c>
      <c r="U21" s="69">
        <v>25000</v>
      </c>
      <c r="V21" s="69">
        <v>1329024</v>
      </c>
      <c r="W21" s="69">
        <v>0</v>
      </c>
      <c r="X21" s="69">
        <v>0</v>
      </c>
      <c r="Y21" s="69">
        <v>50000</v>
      </c>
      <c r="Z21" s="69">
        <v>0</v>
      </c>
      <c r="AA21" s="69">
        <v>1865307.2000000002</v>
      </c>
      <c r="AB21" s="69">
        <v>672252.8</v>
      </c>
      <c r="AC21" s="69">
        <v>212565</v>
      </c>
      <c r="AD21" s="69">
        <v>964432</v>
      </c>
      <c r="AE21" s="88">
        <v>82009089</v>
      </c>
      <c r="AF21" s="85">
        <v>78888116</v>
      </c>
      <c r="AG21" s="85">
        <v>22469799</v>
      </c>
      <c r="AH21" s="85">
        <v>62500</v>
      </c>
      <c r="AI21" s="85">
        <v>2467105</v>
      </c>
      <c r="AJ21" s="85">
        <v>0</v>
      </c>
      <c r="AK21" s="85">
        <v>48558387</v>
      </c>
      <c r="AL21" s="85">
        <v>5330325</v>
      </c>
      <c r="AM21" s="85">
        <v>1092546</v>
      </c>
      <c r="AN21" s="85">
        <v>35954</v>
      </c>
      <c r="AO21" s="85">
        <v>726956</v>
      </c>
      <c r="AP21" s="85">
        <v>0</v>
      </c>
      <c r="AQ21" s="85">
        <v>183346</v>
      </c>
      <c r="AR21" s="85">
        <v>0</v>
      </c>
      <c r="AS21" s="85">
        <v>0</v>
      </c>
      <c r="AT21" s="85">
        <v>3269923</v>
      </c>
      <c r="AU21" s="85">
        <v>21600</v>
      </c>
      <c r="AV21" s="85">
        <v>59854</v>
      </c>
      <c r="AW21" s="86">
        <v>3061119</v>
      </c>
    </row>
    <row r="22" spans="1:49" ht="77.25" customHeight="1">
      <c r="A22" s="96">
        <f t="shared" si="1"/>
        <v>-793921</v>
      </c>
      <c r="B22" s="11" t="s">
        <v>647</v>
      </c>
      <c r="C22" s="11" t="s">
        <v>178</v>
      </c>
      <c r="D22" s="2" t="s">
        <v>212</v>
      </c>
      <c r="E22" s="2" t="s">
        <v>214</v>
      </c>
      <c r="F22" s="2" t="s">
        <v>683</v>
      </c>
      <c r="G22" s="2" t="s">
        <v>340</v>
      </c>
      <c r="H22" s="8" t="e">
        <f>VLOOKUP(B22,#REF!,12,FALSE)</f>
        <v>#REF!</v>
      </c>
      <c r="I22" s="8" t="e">
        <f>VLOOKUP(B22,#REF!,13,FALSE)</f>
        <v>#REF!</v>
      </c>
      <c r="J22" s="8" t="e">
        <f>VLOOKUP(B22,#REF!,14,FALSE)</f>
        <v>#REF!</v>
      </c>
      <c r="K22" s="8" t="e">
        <f>VLOOKUP(B22,#REF!,22,FALSE)</f>
        <v>#REF!</v>
      </c>
      <c r="L22" s="69">
        <v>53856000</v>
      </c>
      <c r="M22" s="69">
        <v>52722631</v>
      </c>
      <c r="N22" s="69">
        <v>7381600</v>
      </c>
      <c r="O22" s="69">
        <v>0</v>
      </c>
      <c r="P22" s="69">
        <v>1349320</v>
      </c>
      <c r="Q22" s="69">
        <v>0</v>
      </c>
      <c r="R22" s="69">
        <v>34070901</v>
      </c>
      <c r="S22" s="69">
        <v>9920810</v>
      </c>
      <c r="T22" s="69">
        <v>200000</v>
      </c>
      <c r="U22" s="69">
        <v>0</v>
      </c>
      <c r="V22" s="69">
        <v>1128600</v>
      </c>
      <c r="W22" s="69">
        <v>0</v>
      </c>
      <c r="X22" s="69">
        <v>0</v>
      </c>
      <c r="Y22" s="69">
        <v>50000</v>
      </c>
      <c r="Z22" s="69">
        <v>1500000</v>
      </c>
      <c r="AA22" s="69">
        <v>7042210</v>
      </c>
      <c r="AB22" s="69">
        <v>0</v>
      </c>
      <c r="AC22" s="69">
        <v>422841</v>
      </c>
      <c r="AD22" s="69">
        <v>710528</v>
      </c>
      <c r="AE22" s="88">
        <v>54649921</v>
      </c>
      <c r="AF22" s="85">
        <v>52743102</v>
      </c>
      <c r="AG22" s="85">
        <v>7745738</v>
      </c>
      <c r="AH22" s="85">
        <v>0</v>
      </c>
      <c r="AI22" s="85">
        <v>1540620</v>
      </c>
      <c r="AJ22" s="85">
        <v>0</v>
      </c>
      <c r="AK22" s="85">
        <v>35214370</v>
      </c>
      <c r="AL22" s="85">
        <v>8242374</v>
      </c>
      <c r="AM22" s="85">
        <v>363188</v>
      </c>
      <c r="AN22" s="85">
        <v>0</v>
      </c>
      <c r="AO22" s="85">
        <v>1104840</v>
      </c>
      <c r="AP22" s="85">
        <v>0</v>
      </c>
      <c r="AQ22" s="85">
        <v>0</v>
      </c>
      <c r="AR22" s="85">
        <v>50000</v>
      </c>
      <c r="AS22" s="85">
        <v>845305</v>
      </c>
      <c r="AT22" s="85">
        <v>5879041</v>
      </c>
      <c r="AU22" s="85">
        <v>0</v>
      </c>
      <c r="AV22" s="85">
        <v>449830</v>
      </c>
      <c r="AW22" s="86">
        <v>1456989</v>
      </c>
    </row>
    <row r="23" spans="1:49" ht="77.25" customHeight="1">
      <c r="A23" s="96">
        <f t="shared" si="1"/>
        <v>-449366</v>
      </c>
      <c r="B23" s="2" t="s">
        <v>656</v>
      </c>
      <c r="C23" s="11" t="s">
        <v>178</v>
      </c>
      <c r="D23" s="2" t="s">
        <v>204</v>
      </c>
      <c r="E23" s="2" t="s">
        <v>205</v>
      </c>
      <c r="F23" s="2" t="s">
        <v>683</v>
      </c>
      <c r="G23" s="2" t="s">
        <v>315</v>
      </c>
      <c r="H23" s="8" t="e">
        <f>VLOOKUP(B23,#REF!,12,FALSE)</f>
        <v>#REF!</v>
      </c>
      <c r="I23" s="8" t="e">
        <f>VLOOKUP(B23,#REF!,13,FALSE)</f>
        <v>#REF!</v>
      </c>
      <c r="J23" s="8" t="e">
        <f>VLOOKUP(B23,#REF!,14,FALSE)</f>
        <v>#REF!</v>
      </c>
      <c r="K23" s="8" t="e">
        <f>VLOOKUP(B23,#REF!,22,FALSE)</f>
        <v>#REF!</v>
      </c>
      <c r="L23" s="69">
        <v>50322000</v>
      </c>
      <c r="M23" s="69">
        <v>49937320</v>
      </c>
      <c r="N23" s="69">
        <v>3163000</v>
      </c>
      <c r="O23" s="69">
        <v>108000</v>
      </c>
      <c r="P23" s="69">
        <v>1034960</v>
      </c>
      <c r="Q23" s="69">
        <v>0</v>
      </c>
      <c r="R23" s="69">
        <v>42346000</v>
      </c>
      <c r="S23" s="69">
        <v>3285360</v>
      </c>
      <c r="T23" s="69">
        <v>955360</v>
      </c>
      <c r="U23" s="69">
        <v>0</v>
      </c>
      <c r="V23" s="69">
        <v>0</v>
      </c>
      <c r="W23" s="69">
        <v>0</v>
      </c>
      <c r="X23" s="69">
        <v>0</v>
      </c>
      <c r="Y23" s="69">
        <v>0</v>
      </c>
      <c r="Z23" s="69">
        <v>966000</v>
      </c>
      <c r="AA23" s="69">
        <v>1364000</v>
      </c>
      <c r="AB23" s="69">
        <v>0</v>
      </c>
      <c r="AC23" s="69">
        <v>315000</v>
      </c>
      <c r="AD23" s="69">
        <v>69680</v>
      </c>
      <c r="AE23" s="88">
        <v>50771366</v>
      </c>
      <c r="AF23" s="85">
        <v>50128500</v>
      </c>
      <c r="AG23" s="85">
        <v>3680995</v>
      </c>
      <c r="AH23" s="85">
        <v>0</v>
      </c>
      <c r="AI23" s="85">
        <v>532416</v>
      </c>
      <c r="AJ23" s="85">
        <v>0</v>
      </c>
      <c r="AK23" s="85">
        <v>41908472</v>
      </c>
      <c r="AL23" s="85">
        <v>4006617</v>
      </c>
      <c r="AM23" s="85">
        <v>1065316</v>
      </c>
      <c r="AN23" s="85">
        <v>0</v>
      </c>
      <c r="AO23" s="85">
        <v>0</v>
      </c>
      <c r="AP23" s="85">
        <v>0</v>
      </c>
      <c r="AQ23" s="85">
        <v>0</v>
      </c>
      <c r="AR23" s="85">
        <v>0</v>
      </c>
      <c r="AS23" s="85">
        <v>1140784</v>
      </c>
      <c r="AT23" s="85">
        <v>1778866</v>
      </c>
      <c r="AU23" s="85">
        <v>21651</v>
      </c>
      <c r="AV23" s="85">
        <v>239937</v>
      </c>
      <c r="AW23" s="86">
        <v>402929</v>
      </c>
    </row>
    <row r="24" spans="1:49" ht="77.25" customHeight="1">
      <c r="A24" s="96">
        <f t="shared" si="1"/>
        <v>78546000</v>
      </c>
      <c r="B24" s="11" t="s">
        <v>648</v>
      </c>
      <c r="C24" s="11" t="s">
        <v>178</v>
      </c>
      <c r="D24" s="2" t="s">
        <v>171</v>
      </c>
      <c r="E24" s="2" t="s">
        <v>221</v>
      </c>
      <c r="F24" s="2" t="s">
        <v>683</v>
      </c>
      <c r="G24" s="2" t="s">
        <v>315</v>
      </c>
      <c r="H24" s="8" t="e">
        <f>VLOOKUP(B24,#REF!,12,FALSE)</f>
        <v>#REF!</v>
      </c>
      <c r="I24" s="8" t="e">
        <f>VLOOKUP(B24,#REF!,13,FALSE)</f>
        <v>#REF!</v>
      </c>
      <c r="J24" s="8" t="e">
        <f>VLOOKUP(B24,#REF!,14,FALSE)</f>
        <v>#REF!</v>
      </c>
      <c r="K24" s="8" t="e">
        <f>VLOOKUP(B24,#REF!,22,FALSE)</f>
        <v>#REF!</v>
      </c>
      <c r="L24" s="69">
        <v>78546000</v>
      </c>
      <c r="M24" s="69">
        <v>75989340</v>
      </c>
      <c r="N24" s="69">
        <v>5922880</v>
      </c>
      <c r="O24" s="69">
        <v>306000</v>
      </c>
      <c r="P24" s="69">
        <v>1508780</v>
      </c>
      <c r="Q24" s="69">
        <v>0</v>
      </c>
      <c r="R24" s="69">
        <v>41407967</v>
      </c>
      <c r="S24" s="69">
        <v>26843713</v>
      </c>
      <c r="T24" s="69">
        <v>8909752</v>
      </c>
      <c r="U24" s="69">
        <v>0</v>
      </c>
      <c r="V24" s="69">
        <v>1388200</v>
      </c>
      <c r="W24" s="69">
        <v>0</v>
      </c>
      <c r="X24" s="69">
        <v>0</v>
      </c>
      <c r="Y24" s="69">
        <v>110000</v>
      </c>
      <c r="Z24" s="69">
        <v>4400000</v>
      </c>
      <c r="AA24" s="69">
        <v>11899035</v>
      </c>
      <c r="AB24" s="69">
        <v>136726</v>
      </c>
      <c r="AC24" s="69">
        <v>2065550</v>
      </c>
      <c r="AD24" s="69">
        <v>491110</v>
      </c>
      <c r="AE24" s="88"/>
      <c r="AF24" s="85"/>
      <c r="AG24" s="85"/>
      <c r="AH24" s="85"/>
      <c r="AI24" s="85"/>
      <c r="AJ24" s="85"/>
      <c r="AK24" s="85"/>
      <c r="AL24" s="85"/>
      <c r="AM24" s="85"/>
      <c r="AN24" s="85"/>
      <c r="AO24" s="85"/>
      <c r="AP24" s="85"/>
      <c r="AQ24" s="85"/>
      <c r="AR24" s="85"/>
      <c r="AS24" s="85"/>
      <c r="AT24" s="85"/>
      <c r="AU24" s="85"/>
      <c r="AV24" s="85"/>
      <c r="AW24" s="86"/>
    </row>
    <row r="25" spans="1:49" ht="77.25" customHeight="1">
      <c r="A25" s="96">
        <f t="shared" si="1"/>
        <v>3383752</v>
      </c>
      <c r="B25" s="11" t="s">
        <v>649</v>
      </c>
      <c r="C25" s="11" t="s">
        <v>178</v>
      </c>
      <c r="D25" s="2" t="s">
        <v>222</v>
      </c>
      <c r="E25" s="2" t="s">
        <v>223</v>
      </c>
      <c r="F25" s="2" t="s">
        <v>683</v>
      </c>
      <c r="G25" s="2" t="s">
        <v>315</v>
      </c>
      <c r="H25" s="8" t="e">
        <f>VLOOKUP(B25,#REF!,12,FALSE)</f>
        <v>#REF!</v>
      </c>
      <c r="I25" s="8" t="e">
        <f>VLOOKUP(B25,#REF!,13,FALSE)</f>
        <v>#REF!</v>
      </c>
      <c r="J25" s="8" t="e">
        <f>VLOOKUP(B25,#REF!,14,FALSE)</f>
        <v>#REF!</v>
      </c>
      <c r="K25" s="8" t="e">
        <f>VLOOKUP(B25,#REF!,22,FALSE)</f>
        <v>#REF!</v>
      </c>
      <c r="L25" s="69">
        <v>45349290</v>
      </c>
      <c r="M25" s="69">
        <v>43877000</v>
      </c>
      <c r="N25" s="69">
        <v>3858000</v>
      </c>
      <c r="O25" s="69">
        <v>1310000</v>
      </c>
      <c r="P25" s="69">
        <v>2866000</v>
      </c>
      <c r="Q25" s="69">
        <v>0</v>
      </c>
      <c r="R25" s="69">
        <v>28768000</v>
      </c>
      <c r="S25" s="69">
        <v>7075000</v>
      </c>
      <c r="T25" s="69">
        <v>1905000</v>
      </c>
      <c r="U25" s="69">
        <v>308000</v>
      </c>
      <c r="V25" s="69">
        <v>406000</v>
      </c>
      <c r="W25" s="69">
        <v>0</v>
      </c>
      <c r="X25" s="69">
        <v>0</v>
      </c>
      <c r="Y25" s="69">
        <v>500000</v>
      </c>
      <c r="Z25" s="69">
        <v>0</v>
      </c>
      <c r="AA25" s="69">
        <v>3956000</v>
      </c>
      <c r="AB25" s="69">
        <v>0</v>
      </c>
      <c r="AC25" s="69">
        <v>1061250</v>
      </c>
      <c r="AD25" s="69">
        <v>411040</v>
      </c>
      <c r="AE25" s="88">
        <f>AF25+AV25+AW25</f>
        <v>41965538</v>
      </c>
      <c r="AF25" s="85">
        <v>41190986</v>
      </c>
      <c r="AG25" s="85">
        <v>3021096</v>
      </c>
      <c r="AH25" s="85">
        <v>201500</v>
      </c>
      <c r="AI25" s="85">
        <v>2041639</v>
      </c>
      <c r="AJ25" s="85">
        <v>0</v>
      </c>
      <c r="AK25" s="85">
        <v>30663675</v>
      </c>
      <c r="AL25" s="85">
        <v>5263076</v>
      </c>
      <c r="AM25" s="85">
        <v>2156538</v>
      </c>
      <c r="AN25" s="85">
        <v>0</v>
      </c>
      <c r="AO25" s="85">
        <v>462500</v>
      </c>
      <c r="AP25" s="85">
        <v>39608</v>
      </c>
      <c r="AQ25" s="85">
        <v>127727</v>
      </c>
      <c r="AR25" s="85">
        <v>6000</v>
      </c>
      <c r="AS25" s="85">
        <v>0</v>
      </c>
      <c r="AT25" s="85">
        <v>2470703</v>
      </c>
      <c r="AU25" s="85">
        <v>0</v>
      </c>
      <c r="AV25" s="85">
        <v>368917</v>
      </c>
      <c r="AW25" s="86">
        <v>405635</v>
      </c>
    </row>
    <row r="26" spans="1:49" ht="77.25" customHeight="1">
      <c r="A26" s="96">
        <f t="shared" si="1"/>
        <v>-2684693.8700000048</v>
      </c>
      <c r="B26" s="11" t="s">
        <v>650</v>
      </c>
      <c r="C26" s="11" t="s">
        <v>178</v>
      </c>
      <c r="D26" s="2" t="s">
        <v>144</v>
      </c>
      <c r="E26" s="2" t="s">
        <v>228</v>
      </c>
      <c r="F26" s="2" t="s">
        <v>683</v>
      </c>
      <c r="G26" s="2" t="s">
        <v>315</v>
      </c>
      <c r="H26" s="8" t="e">
        <f>VLOOKUP(B26,#REF!,12,FALSE)</f>
        <v>#REF!</v>
      </c>
      <c r="I26" s="8" t="e">
        <f>VLOOKUP(B26,#REF!,13,FALSE)</f>
        <v>#REF!</v>
      </c>
      <c r="J26" s="8" t="e">
        <f>VLOOKUP(B26,#REF!,14,FALSE)</f>
        <v>#REF!</v>
      </c>
      <c r="K26" s="8" t="e">
        <f>VLOOKUP(B26,#REF!,22,FALSE)</f>
        <v>#REF!</v>
      </c>
      <c r="L26" s="69">
        <v>86591000.129999995</v>
      </c>
      <c r="M26" s="69">
        <v>82273874.129999995</v>
      </c>
      <c r="N26" s="69">
        <v>29199600</v>
      </c>
      <c r="O26" s="69">
        <v>30963000</v>
      </c>
      <c r="P26" s="69">
        <v>36000</v>
      </c>
      <c r="Q26" s="69">
        <v>3417800</v>
      </c>
      <c r="R26" s="69">
        <v>36000</v>
      </c>
      <c r="S26" s="69">
        <v>1549000</v>
      </c>
      <c r="T26" s="69">
        <v>36224920</v>
      </c>
      <c r="U26" s="69">
        <v>13359554.129999999</v>
      </c>
      <c r="V26" s="69">
        <v>1297700</v>
      </c>
      <c r="W26" s="69">
        <v>116000</v>
      </c>
      <c r="X26" s="69">
        <v>0</v>
      </c>
      <c r="Y26" s="69">
        <v>902.88</v>
      </c>
      <c r="Z26" s="69">
        <v>0</v>
      </c>
      <c r="AA26" s="69">
        <v>65338</v>
      </c>
      <c r="AB26" s="69">
        <v>875000.25</v>
      </c>
      <c r="AC26" s="69">
        <v>9324613</v>
      </c>
      <c r="AD26" s="69">
        <v>1680000</v>
      </c>
      <c r="AE26" s="88">
        <v>89275694</v>
      </c>
      <c r="AF26" s="85">
        <v>84573122</v>
      </c>
      <c r="AG26" s="85">
        <v>41581496</v>
      </c>
      <c r="AH26" s="85">
        <v>297000</v>
      </c>
      <c r="AI26" s="85">
        <v>1582363</v>
      </c>
      <c r="AJ26" s="85">
        <v>0</v>
      </c>
      <c r="AK26" s="85">
        <v>34750629</v>
      </c>
      <c r="AL26" s="85">
        <v>6361634</v>
      </c>
      <c r="AM26" s="85">
        <v>641832</v>
      </c>
      <c r="AN26" s="85">
        <v>62640</v>
      </c>
      <c r="AO26" s="85">
        <v>0</v>
      </c>
      <c r="AP26" s="85">
        <v>78859</v>
      </c>
      <c r="AQ26" s="85">
        <v>0</v>
      </c>
      <c r="AR26" s="85">
        <v>93638</v>
      </c>
      <c r="AS26" s="85">
        <v>109770</v>
      </c>
      <c r="AT26" s="85">
        <v>4681895</v>
      </c>
      <c r="AU26" s="85">
        <v>693000</v>
      </c>
      <c r="AV26" s="85">
        <v>363090</v>
      </c>
      <c r="AW26" s="86">
        <v>4339482</v>
      </c>
    </row>
    <row r="27" spans="1:49" ht="77.25" customHeight="1">
      <c r="A27" s="96">
        <f t="shared" si="1"/>
        <v>1359803</v>
      </c>
      <c r="B27" s="11" t="s">
        <v>651</v>
      </c>
      <c r="C27" s="11" t="s">
        <v>178</v>
      </c>
      <c r="D27" s="2" t="s">
        <v>144</v>
      </c>
      <c r="E27" s="2" t="s">
        <v>229</v>
      </c>
      <c r="F27" s="2" t="s">
        <v>683</v>
      </c>
      <c r="G27" s="2" t="s">
        <v>349</v>
      </c>
      <c r="H27" s="8" t="e">
        <f>VLOOKUP(B27,#REF!,12,FALSE)</f>
        <v>#REF!</v>
      </c>
      <c r="I27" s="8" t="e">
        <f>VLOOKUP(B27,#REF!,13,FALSE)</f>
        <v>#REF!</v>
      </c>
      <c r="J27" s="8" t="e">
        <f>VLOOKUP(B27,#REF!,14,FALSE)</f>
        <v>#REF!</v>
      </c>
      <c r="K27" s="8" t="e">
        <f>VLOOKUP(B27,#REF!,22,FALSE)</f>
        <v>#REF!</v>
      </c>
      <c r="L27" s="69">
        <v>36109000</v>
      </c>
      <c r="M27" s="69">
        <v>34773733</v>
      </c>
      <c r="N27" s="69">
        <v>1967886</v>
      </c>
      <c r="O27" s="69">
        <v>321000</v>
      </c>
      <c r="P27" s="69">
        <v>2826420</v>
      </c>
      <c r="Q27" s="69">
        <v>0</v>
      </c>
      <c r="R27" s="69">
        <v>22185684</v>
      </c>
      <c r="S27" s="69">
        <v>7472743</v>
      </c>
      <c r="T27" s="69">
        <v>972359</v>
      </c>
      <c r="U27" s="69">
        <v>116000</v>
      </c>
      <c r="V27" s="69">
        <v>1008246</v>
      </c>
      <c r="W27" s="69">
        <v>0</v>
      </c>
      <c r="X27" s="69">
        <v>0</v>
      </c>
      <c r="Y27" s="69">
        <v>65338</v>
      </c>
      <c r="Z27" s="69">
        <v>832400</v>
      </c>
      <c r="AA27" s="69">
        <v>2880000</v>
      </c>
      <c r="AB27" s="69">
        <v>1598400</v>
      </c>
      <c r="AC27" s="69">
        <v>1120909</v>
      </c>
      <c r="AD27" s="69">
        <v>214358</v>
      </c>
      <c r="AE27" s="88">
        <v>34749197</v>
      </c>
      <c r="AF27" s="85">
        <v>34654260</v>
      </c>
      <c r="AG27" s="85">
        <v>2413177</v>
      </c>
      <c r="AH27" s="85">
        <v>0</v>
      </c>
      <c r="AI27" s="85">
        <v>1066011</v>
      </c>
      <c r="AJ27" s="85">
        <v>0</v>
      </c>
      <c r="AK27" s="85">
        <v>22819282</v>
      </c>
      <c r="AL27" s="85">
        <v>8355790</v>
      </c>
      <c r="AM27" s="85">
        <v>734378</v>
      </c>
      <c r="AN27" s="85">
        <v>62640</v>
      </c>
      <c r="AO27" s="85">
        <v>57888</v>
      </c>
      <c r="AP27" s="85">
        <v>0</v>
      </c>
      <c r="AQ27" s="85">
        <v>2975</v>
      </c>
      <c r="AR27" s="85">
        <v>120328</v>
      </c>
      <c r="AS27" s="85">
        <v>1834629</v>
      </c>
      <c r="AT27" s="85">
        <v>3860052</v>
      </c>
      <c r="AU27" s="85">
        <v>1682900</v>
      </c>
      <c r="AV27" s="85">
        <v>20618</v>
      </c>
      <c r="AW27" s="86">
        <v>74319</v>
      </c>
    </row>
    <row r="28" spans="1:49" ht="77.25" customHeight="1">
      <c r="A28" s="96">
        <f t="shared" si="1"/>
        <v>26143689</v>
      </c>
      <c r="B28" s="11" t="s">
        <v>652</v>
      </c>
      <c r="C28" s="11" t="s">
        <v>178</v>
      </c>
      <c r="D28" s="2" t="s">
        <v>230</v>
      </c>
      <c r="E28" s="2" t="s">
        <v>231</v>
      </c>
      <c r="F28" s="2" t="s">
        <v>683</v>
      </c>
      <c r="G28" s="2" t="s">
        <v>350</v>
      </c>
      <c r="H28" s="8" t="e">
        <f>VLOOKUP(B28,#REF!,12,FALSE)</f>
        <v>#REF!</v>
      </c>
      <c r="I28" s="8" t="e">
        <f>VLOOKUP(B28,#REF!,13,FALSE)</f>
        <v>#REF!</v>
      </c>
      <c r="J28" s="8" t="e">
        <f>VLOOKUP(B28,#REF!,14,FALSE)</f>
        <v>#REF!</v>
      </c>
      <c r="K28" s="8" t="e">
        <f>VLOOKUP(B28,#REF!,22,FALSE)</f>
        <v>#REF!</v>
      </c>
      <c r="L28" s="69">
        <v>33983000</v>
      </c>
      <c r="M28" s="69">
        <v>32611540</v>
      </c>
      <c r="N28" s="69">
        <v>1200000</v>
      </c>
      <c r="O28" s="69">
        <v>39000</v>
      </c>
      <c r="P28" s="69">
        <v>3075900</v>
      </c>
      <c r="Q28" s="69">
        <v>150000</v>
      </c>
      <c r="R28" s="69">
        <v>16502300</v>
      </c>
      <c r="S28" s="69">
        <v>11644340</v>
      </c>
      <c r="T28" s="69">
        <v>2817340</v>
      </c>
      <c r="U28" s="69">
        <v>300000</v>
      </c>
      <c r="V28" s="69">
        <v>0</v>
      </c>
      <c r="W28" s="69">
        <v>0</v>
      </c>
      <c r="X28" s="69">
        <v>0</v>
      </c>
      <c r="Y28" s="69">
        <v>530000</v>
      </c>
      <c r="Z28" s="69">
        <v>2376000</v>
      </c>
      <c r="AA28" s="69">
        <v>5621000</v>
      </c>
      <c r="AB28" s="69">
        <v>0</v>
      </c>
      <c r="AC28" s="69">
        <v>1223460</v>
      </c>
      <c r="AD28" s="69">
        <v>148000</v>
      </c>
      <c r="AE28" s="88">
        <v>7839311</v>
      </c>
      <c r="AF28" s="85">
        <v>7476659</v>
      </c>
      <c r="AG28" s="85">
        <v>925583</v>
      </c>
      <c r="AH28" s="85">
        <v>0</v>
      </c>
      <c r="AI28" s="85">
        <v>339090</v>
      </c>
      <c r="AJ28" s="85">
        <v>0</v>
      </c>
      <c r="AK28" s="85">
        <v>256700</v>
      </c>
      <c r="AL28" s="85">
        <v>5955286</v>
      </c>
      <c r="AM28" s="85">
        <v>1249380</v>
      </c>
      <c r="AN28" s="85">
        <v>1573235</v>
      </c>
      <c r="AO28" s="85">
        <v>3900</v>
      </c>
      <c r="AP28" s="85">
        <v>0</v>
      </c>
      <c r="AQ28" s="85">
        <v>0</v>
      </c>
      <c r="AR28" s="85">
        <v>0</v>
      </c>
      <c r="AS28" s="85">
        <v>450889</v>
      </c>
      <c r="AT28" s="85">
        <v>2677882</v>
      </c>
      <c r="AU28" s="85">
        <v>0</v>
      </c>
      <c r="AV28" s="85">
        <v>264030</v>
      </c>
      <c r="AW28" s="86">
        <v>98622</v>
      </c>
    </row>
    <row r="29" spans="1:49" ht="77.25" customHeight="1">
      <c r="A29" s="96">
        <f t="shared" si="1"/>
        <v>-335330</v>
      </c>
      <c r="B29" s="11" t="s">
        <v>653</v>
      </c>
      <c r="C29" s="11" t="s">
        <v>178</v>
      </c>
      <c r="D29" s="2" t="s">
        <v>234</v>
      </c>
      <c r="E29" s="2" t="s">
        <v>235</v>
      </c>
      <c r="F29" s="2" t="s">
        <v>683</v>
      </c>
      <c r="G29" s="2" t="s">
        <v>353</v>
      </c>
      <c r="H29" s="8" t="e">
        <f>VLOOKUP(B29,#REF!,12,FALSE)</f>
        <v>#REF!</v>
      </c>
      <c r="I29" s="8" t="e">
        <f>VLOOKUP(B29,#REF!,13,FALSE)</f>
        <v>#REF!</v>
      </c>
      <c r="J29" s="8" t="e">
        <f>VLOOKUP(B29,#REF!,14,FALSE)</f>
        <v>#REF!</v>
      </c>
      <c r="K29" s="8" t="e">
        <f>VLOOKUP(B29,#REF!,22,FALSE)</f>
        <v>#REF!</v>
      </c>
      <c r="L29" s="69">
        <v>29139000</v>
      </c>
      <c r="M29" s="69">
        <v>29092920</v>
      </c>
      <c r="N29" s="69">
        <v>0</v>
      </c>
      <c r="O29" s="69">
        <v>0</v>
      </c>
      <c r="P29" s="69">
        <v>730251</v>
      </c>
      <c r="Q29" s="69">
        <v>0</v>
      </c>
      <c r="R29" s="69">
        <v>24964800</v>
      </c>
      <c r="S29" s="69">
        <v>3397869</v>
      </c>
      <c r="T29" s="69">
        <v>0</v>
      </c>
      <c r="U29" s="69">
        <v>0</v>
      </c>
      <c r="V29" s="69">
        <v>1896269</v>
      </c>
      <c r="W29" s="69">
        <v>0</v>
      </c>
      <c r="X29" s="69">
        <v>0</v>
      </c>
      <c r="Y29" s="69">
        <v>0</v>
      </c>
      <c r="Z29" s="69">
        <v>845200</v>
      </c>
      <c r="AA29" s="69">
        <v>656400</v>
      </c>
      <c r="AB29" s="69">
        <v>0</v>
      </c>
      <c r="AC29" s="69">
        <v>0</v>
      </c>
      <c r="AD29" s="69">
        <v>46080</v>
      </c>
      <c r="AE29" s="88">
        <v>29474330</v>
      </c>
      <c r="AF29" s="85">
        <v>28932054</v>
      </c>
      <c r="AG29" s="85">
        <v>0</v>
      </c>
      <c r="AH29" s="85">
        <v>0</v>
      </c>
      <c r="AI29" s="85">
        <v>690030</v>
      </c>
      <c r="AJ29" s="85">
        <v>0</v>
      </c>
      <c r="AK29" s="85">
        <v>24964800</v>
      </c>
      <c r="AL29" s="85">
        <v>3277224</v>
      </c>
      <c r="AM29" s="85">
        <v>216044</v>
      </c>
      <c r="AN29" s="85">
        <v>0</v>
      </c>
      <c r="AO29" s="85">
        <v>1616269</v>
      </c>
      <c r="AP29" s="85">
        <v>0</v>
      </c>
      <c r="AQ29" s="85">
        <v>0</v>
      </c>
      <c r="AR29" s="85">
        <v>0</v>
      </c>
      <c r="AS29" s="85">
        <v>606570</v>
      </c>
      <c r="AT29" s="85">
        <v>838341</v>
      </c>
      <c r="AU29" s="85">
        <v>0</v>
      </c>
      <c r="AV29" s="85">
        <v>0</v>
      </c>
      <c r="AW29" s="86">
        <v>542276</v>
      </c>
    </row>
    <row r="30" spans="1:49" ht="77.25" customHeight="1">
      <c r="A30" s="96">
        <f t="shared" si="1"/>
        <v>806673</v>
      </c>
      <c r="B30" s="11" t="s">
        <v>654</v>
      </c>
      <c r="C30" s="11" t="s">
        <v>178</v>
      </c>
      <c r="D30" s="2" t="s">
        <v>167</v>
      </c>
      <c r="E30" s="2" t="s">
        <v>239</v>
      </c>
      <c r="F30" s="2" t="s">
        <v>683</v>
      </c>
      <c r="G30" s="2" t="s">
        <v>315</v>
      </c>
      <c r="H30" s="8" t="e">
        <f>VLOOKUP(B30,#REF!,12,FALSE)</f>
        <v>#REF!</v>
      </c>
      <c r="I30" s="8" t="e">
        <f>VLOOKUP(B30,#REF!,13,FALSE)</f>
        <v>#REF!</v>
      </c>
      <c r="J30" s="8" t="e">
        <f>VLOOKUP(B30,#REF!,14,FALSE)</f>
        <v>#REF!</v>
      </c>
      <c r="K30" s="8" t="e">
        <f>VLOOKUP(B30,#REF!,22,FALSE)</f>
        <v>#REF!</v>
      </c>
      <c r="L30" s="69">
        <v>28836000</v>
      </c>
      <c r="M30" s="69">
        <v>28016916</v>
      </c>
      <c r="N30" s="69">
        <v>1941000</v>
      </c>
      <c r="O30" s="69">
        <v>0</v>
      </c>
      <c r="P30" s="69">
        <v>1325000</v>
      </c>
      <c r="Q30" s="69">
        <v>0</v>
      </c>
      <c r="R30" s="69">
        <v>20503476</v>
      </c>
      <c r="S30" s="69">
        <v>4247440</v>
      </c>
      <c r="T30" s="69">
        <v>0</v>
      </c>
      <c r="U30" s="69">
        <v>400000</v>
      </c>
      <c r="V30" s="69">
        <v>0</v>
      </c>
      <c r="W30" s="69">
        <v>0</v>
      </c>
      <c r="X30" s="69">
        <v>0</v>
      </c>
      <c r="Y30" s="69">
        <v>0</v>
      </c>
      <c r="Z30" s="69">
        <v>500000</v>
      </c>
      <c r="AA30" s="69">
        <v>3347440</v>
      </c>
      <c r="AB30" s="69">
        <v>0</v>
      </c>
      <c r="AC30" s="69">
        <v>623804</v>
      </c>
      <c r="AD30" s="69">
        <v>195280</v>
      </c>
      <c r="AE30" s="88">
        <v>28029327</v>
      </c>
      <c r="AF30" s="85">
        <v>27305816</v>
      </c>
      <c r="AG30" s="85">
        <v>2090374</v>
      </c>
      <c r="AH30" s="85">
        <v>0</v>
      </c>
      <c r="AI30" s="85">
        <v>1117601</v>
      </c>
      <c r="AJ30" s="85">
        <v>0</v>
      </c>
      <c r="AK30" s="85">
        <v>20503476</v>
      </c>
      <c r="AL30" s="85">
        <v>3594365</v>
      </c>
      <c r="AM30" s="85">
        <v>0</v>
      </c>
      <c r="AN30" s="85">
        <v>121000</v>
      </c>
      <c r="AO30" s="85">
        <v>0</v>
      </c>
      <c r="AP30" s="85">
        <v>0</v>
      </c>
      <c r="AQ30" s="85">
        <v>0</v>
      </c>
      <c r="AR30" s="85">
        <v>0</v>
      </c>
      <c r="AS30" s="85">
        <v>0</v>
      </c>
      <c r="AT30" s="85">
        <v>3473365</v>
      </c>
      <c r="AU30" s="85">
        <v>0</v>
      </c>
      <c r="AV30" s="85">
        <v>105790</v>
      </c>
      <c r="AW30" s="86">
        <v>617721</v>
      </c>
    </row>
    <row r="31" spans="1:49" ht="77.25" customHeight="1">
      <c r="A31" s="96">
        <f t="shared" si="1"/>
        <v>4514419</v>
      </c>
      <c r="B31" s="11" t="s">
        <v>655</v>
      </c>
      <c r="C31" s="11" t="s">
        <v>178</v>
      </c>
      <c r="D31" s="2" t="s">
        <v>136</v>
      </c>
      <c r="E31" s="2" t="s">
        <v>250</v>
      </c>
      <c r="F31" s="2" t="s">
        <v>683</v>
      </c>
      <c r="G31" s="2" t="s">
        <v>366</v>
      </c>
      <c r="H31" s="8" t="e">
        <f>VLOOKUP(B31,#REF!,12,FALSE)</f>
        <v>#REF!</v>
      </c>
      <c r="I31" s="8" t="e">
        <f>VLOOKUP(B31,#REF!,13,FALSE)</f>
        <v>#REF!</v>
      </c>
      <c r="J31" s="8" t="e">
        <f>VLOOKUP(B31,#REF!,14,FALSE)</f>
        <v>#REF!</v>
      </c>
      <c r="K31" s="8" t="e">
        <f>VLOOKUP(B31,#REF!,22,FALSE)</f>
        <v>#REF!</v>
      </c>
      <c r="L31" s="69">
        <v>20054000</v>
      </c>
      <c r="M31" s="69">
        <v>19813200</v>
      </c>
      <c r="N31" s="69">
        <v>0</v>
      </c>
      <c r="O31" s="69">
        <v>0</v>
      </c>
      <c r="P31" s="69">
        <v>480000</v>
      </c>
      <c r="Q31" s="69">
        <v>0</v>
      </c>
      <c r="R31" s="69">
        <v>13363200</v>
      </c>
      <c r="S31" s="69">
        <v>5970000</v>
      </c>
      <c r="T31" s="69">
        <v>0</v>
      </c>
      <c r="U31" s="69">
        <v>40000</v>
      </c>
      <c r="V31" s="69">
        <v>3271000</v>
      </c>
      <c r="W31" s="69">
        <v>0</v>
      </c>
      <c r="X31" s="69">
        <v>0</v>
      </c>
      <c r="Y31" s="69">
        <v>0</v>
      </c>
      <c r="Z31" s="69">
        <v>1760000</v>
      </c>
      <c r="AA31" s="69">
        <v>899000</v>
      </c>
      <c r="AB31" s="69">
        <v>0</v>
      </c>
      <c r="AC31" s="69">
        <v>100000</v>
      </c>
      <c r="AD31" s="69">
        <v>140800</v>
      </c>
      <c r="AE31" s="88">
        <v>15539581</v>
      </c>
      <c r="AF31" s="85">
        <v>15268567</v>
      </c>
      <c r="AG31" s="85">
        <v>0</v>
      </c>
      <c r="AH31" s="85">
        <v>0</v>
      </c>
      <c r="AI31" s="85">
        <v>641623</v>
      </c>
      <c r="AJ31" s="85">
        <v>0</v>
      </c>
      <c r="AK31" s="85">
        <v>9840852</v>
      </c>
      <c r="AL31" s="85">
        <v>4786092</v>
      </c>
      <c r="AM31" s="85">
        <v>625391</v>
      </c>
      <c r="AN31" s="85">
        <v>0</v>
      </c>
      <c r="AO31" s="85">
        <v>2299320</v>
      </c>
      <c r="AP31" s="85">
        <v>1861381</v>
      </c>
      <c r="AQ31" s="85">
        <v>0</v>
      </c>
      <c r="AR31" s="85">
        <v>0</v>
      </c>
      <c r="AS31" s="85">
        <v>0</v>
      </c>
      <c r="AT31" s="85">
        <v>0</v>
      </c>
      <c r="AU31" s="85">
        <v>0</v>
      </c>
      <c r="AV31" s="85">
        <v>3000</v>
      </c>
      <c r="AW31" s="86">
        <v>268014</v>
      </c>
    </row>
    <row r="32" spans="1:49" ht="77.25" customHeight="1">
      <c r="A32" s="96">
        <f t="shared" si="1"/>
        <v>44045</v>
      </c>
      <c r="B32" s="11" t="s">
        <v>657</v>
      </c>
      <c r="C32" s="11" t="s">
        <v>178</v>
      </c>
      <c r="D32" s="2" t="s">
        <v>116</v>
      </c>
      <c r="E32" s="2" t="s">
        <v>186</v>
      </c>
      <c r="F32" s="2" t="s">
        <v>684</v>
      </c>
      <c r="G32" s="2" t="s">
        <v>324</v>
      </c>
      <c r="H32" s="8" t="e">
        <f>VLOOKUP(B32,#REF!,12,FALSE)</f>
        <v>#REF!</v>
      </c>
      <c r="I32" s="8" t="e">
        <f>VLOOKUP(B32,#REF!,13,FALSE)</f>
        <v>#REF!</v>
      </c>
      <c r="J32" s="8" t="e">
        <f>VLOOKUP(B32,#REF!,14,FALSE)</f>
        <v>#REF!</v>
      </c>
      <c r="K32" s="8" t="e">
        <f>VLOOKUP(B32,#REF!,22,FALSE)</f>
        <v>#REF!</v>
      </c>
      <c r="L32" s="69">
        <v>65859000</v>
      </c>
      <c r="M32" s="69">
        <v>65723000</v>
      </c>
      <c r="N32" s="69">
        <v>784000</v>
      </c>
      <c r="O32" s="69">
        <v>128000</v>
      </c>
      <c r="P32" s="69">
        <v>900000</v>
      </c>
      <c r="Q32" s="69">
        <v>0</v>
      </c>
      <c r="R32" s="69">
        <v>61549000</v>
      </c>
      <c r="S32" s="69">
        <v>2362000</v>
      </c>
      <c r="T32" s="69">
        <v>233000</v>
      </c>
      <c r="U32" s="69">
        <v>620000</v>
      </c>
      <c r="V32" s="69">
        <v>0</v>
      </c>
      <c r="W32" s="69">
        <v>0</v>
      </c>
      <c r="X32" s="69">
        <v>0</v>
      </c>
      <c r="Y32" s="69">
        <v>306000</v>
      </c>
      <c r="Z32" s="69">
        <v>0</v>
      </c>
      <c r="AA32" s="69">
        <v>1203000</v>
      </c>
      <c r="AB32" s="69">
        <v>0</v>
      </c>
      <c r="AC32" s="69">
        <v>136000</v>
      </c>
      <c r="AD32" s="69">
        <v>0</v>
      </c>
      <c r="AE32" s="88">
        <v>65814955</v>
      </c>
      <c r="AF32" s="85">
        <v>65774325</v>
      </c>
      <c r="AG32" s="85">
        <v>522734</v>
      </c>
      <c r="AH32" s="85">
        <v>0</v>
      </c>
      <c r="AI32" s="85">
        <v>504255</v>
      </c>
      <c r="AJ32" s="85">
        <v>0</v>
      </c>
      <c r="AK32" s="85">
        <v>61548876</v>
      </c>
      <c r="AL32" s="85">
        <v>3198460</v>
      </c>
      <c r="AM32" s="85">
        <v>0</v>
      </c>
      <c r="AN32" s="85">
        <v>156794</v>
      </c>
      <c r="AO32" s="85">
        <v>0</v>
      </c>
      <c r="AP32" s="85">
        <v>0</v>
      </c>
      <c r="AQ32" s="85">
        <v>0</v>
      </c>
      <c r="AR32" s="85">
        <v>5200</v>
      </c>
      <c r="AS32" s="85">
        <v>0</v>
      </c>
      <c r="AT32" s="85">
        <v>3036466</v>
      </c>
      <c r="AU32" s="85">
        <v>0</v>
      </c>
      <c r="AV32" s="85">
        <v>40630</v>
      </c>
      <c r="AW32" s="86">
        <v>0</v>
      </c>
    </row>
    <row r="33" spans="1:49" ht="77.25" customHeight="1">
      <c r="A33" s="96">
        <f t="shared" si="1"/>
        <v>4679539</v>
      </c>
      <c r="B33" s="11" t="s">
        <v>658</v>
      </c>
      <c r="C33" s="11" t="s">
        <v>178</v>
      </c>
      <c r="D33" s="2" t="s">
        <v>127</v>
      </c>
      <c r="E33" s="2" t="s">
        <v>195</v>
      </c>
      <c r="F33" s="2" t="s">
        <v>684</v>
      </c>
      <c r="G33" s="2" t="s">
        <v>315</v>
      </c>
      <c r="H33" s="8" t="e">
        <f>VLOOKUP(B33,#REF!,12,FALSE)</f>
        <v>#REF!</v>
      </c>
      <c r="I33" s="8" t="e">
        <f>VLOOKUP(B33,#REF!,13,FALSE)</f>
        <v>#REF!</v>
      </c>
      <c r="J33" s="8" t="e">
        <f>VLOOKUP(B33,#REF!,14,FALSE)</f>
        <v>#REF!</v>
      </c>
      <c r="K33" s="8" t="e">
        <f>VLOOKUP(B33,#REF!,22,FALSE)</f>
        <v>#REF!</v>
      </c>
      <c r="L33" s="69">
        <v>48782000</v>
      </c>
      <c r="M33" s="69">
        <v>46832000</v>
      </c>
      <c r="N33" s="69">
        <v>6600000</v>
      </c>
      <c r="O33" s="69">
        <v>0</v>
      </c>
      <c r="P33" s="69">
        <v>980000</v>
      </c>
      <c r="Q33" s="69">
        <v>0</v>
      </c>
      <c r="R33" s="69">
        <v>31902000</v>
      </c>
      <c r="S33" s="69">
        <v>7350000</v>
      </c>
      <c r="T33" s="69">
        <v>50000</v>
      </c>
      <c r="U33" s="69">
        <v>0</v>
      </c>
      <c r="V33" s="69">
        <v>0</v>
      </c>
      <c r="W33" s="69">
        <v>0</v>
      </c>
      <c r="X33" s="69">
        <v>0</v>
      </c>
      <c r="Y33" s="69">
        <v>600000</v>
      </c>
      <c r="Z33" s="69">
        <v>4550000</v>
      </c>
      <c r="AA33" s="69">
        <v>0</v>
      </c>
      <c r="AB33" s="69">
        <v>2150000</v>
      </c>
      <c r="AC33" s="69">
        <v>1058000</v>
      </c>
      <c r="AD33" s="69">
        <v>892000</v>
      </c>
      <c r="AE33" s="88">
        <v>44102461</v>
      </c>
      <c r="AF33" s="85">
        <v>43434067</v>
      </c>
      <c r="AG33" s="85">
        <v>6667540</v>
      </c>
      <c r="AH33" s="85">
        <v>0</v>
      </c>
      <c r="AI33" s="85">
        <v>0</v>
      </c>
      <c r="AJ33" s="85">
        <v>0</v>
      </c>
      <c r="AK33" s="85">
        <v>31868856</v>
      </c>
      <c r="AL33" s="85">
        <v>4897671</v>
      </c>
      <c r="AM33" s="85">
        <v>185671</v>
      </c>
      <c r="AN33" s="85">
        <v>0</v>
      </c>
      <c r="AO33" s="85">
        <v>0</v>
      </c>
      <c r="AP33" s="85">
        <v>0</v>
      </c>
      <c r="AQ33" s="85">
        <v>0</v>
      </c>
      <c r="AR33" s="85">
        <v>0</v>
      </c>
      <c r="AS33" s="85">
        <v>0</v>
      </c>
      <c r="AT33" s="85">
        <v>4550000</v>
      </c>
      <c r="AU33" s="85">
        <v>162000</v>
      </c>
      <c r="AV33" s="85">
        <v>1640</v>
      </c>
      <c r="AW33" s="86">
        <v>666754</v>
      </c>
    </row>
    <row r="34" spans="1:49" ht="77.25" customHeight="1">
      <c r="A34" s="96">
        <f t="shared" si="1"/>
        <v>4976454</v>
      </c>
      <c r="B34" s="11" t="s">
        <v>659</v>
      </c>
      <c r="C34" s="11" t="s">
        <v>178</v>
      </c>
      <c r="D34" s="2" t="s">
        <v>212</v>
      </c>
      <c r="E34" s="2" t="s">
        <v>215</v>
      </c>
      <c r="F34" s="2" t="s">
        <v>684</v>
      </c>
      <c r="G34" s="2" t="s">
        <v>341</v>
      </c>
      <c r="H34" s="8" t="e">
        <f>VLOOKUP(B34,#REF!,12,FALSE)</f>
        <v>#REF!</v>
      </c>
      <c r="I34" s="8" t="e">
        <f>VLOOKUP(B34,#REF!,13,FALSE)</f>
        <v>#REF!</v>
      </c>
      <c r="J34" s="8" t="e">
        <f>VLOOKUP(B34,#REF!,14,FALSE)</f>
        <v>#REF!</v>
      </c>
      <c r="K34" s="8" t="e">
        <f>VLOOKUP(B34,#REF!,22,FALSE)</f>
        <v>#REF!</v>
      </c>
      <c r="L34" s="69">
        <v>61426000</v>
      </c>
      <c r="M34" s="69">
        <v>61039920</v>
      </c>
      <c r="N34" s="69">
        <v>4826000</v>
      </c>
      <c r="O34" s="69">
        <v>60000</v>
      </c>
      <c r="P34" s="69">
        <v>1019840</v>
      </c>
      <c r="Q34" s="69">
        <v>94560</v>
      </c>
      <c r="R34" s="69">
        <v>48276436</v>
      </c>
      <c r="S34" s="69">
        <v>6763084</v>
      </c>
      <c r="T34" s="69">
        <v>991670</v>
      </c>
      <c r="U34" s="69">
        <v>0</v>
      </c>
      <c r="V34" s="69">
        <v>0</v>
      </c>
      <c r="W34" s="69">
        <v>0</v>
      </c>
      <c r="X34" s="69">
        <v>0</v>
      </c>
      <c r="Y34" s="69">
        <v>0</v>
      </c>
      <c r="Z34" s="69">
        <v>0</v>
      </c>
      <c r="AA34" s="69">
        <v>5771414</v>
      </c>
      <c r="AB34" s="69">
        <v>0</v>
      </c>
      <c r="AC34" s="69">
        <v>0</v>
      </c>
      <c r="AD34" s="69">
        <v>386080</v>
      </c>
      <c r="AE34" s="88">
        <v>56449546</v>
      </c>
      <c r="AF34" s="85">
        <f>SUM(AG34:AU34)</f>
        <v>56338158</v>
      </c>
      <c r="AG34" s="85">
        <v>4151478</v>
      </c>
      <c r="AH34" s="85">
        <v>0</v>
      </c>
      <c r="AI34" s="85">
        <v>737840</v>
      </c>
      <c r="AJ34" s="85">
        <v>0</v>
      </c>
      <c r="AK34" s="85">
        <v>48147155</v>
      </c>
      <c r="AL34" s="85">
        <v>3301685</v>
      </c>
      <c r="AM34" s="85"/>
      <c r="AN34" s="85"/>
      <c r="AO34" s="85"/>
      <c r="AP34" s="85"/>
      <c r="AQ34" s="85"/>
      <c r="AR34" s="85"/>
      <c r="AS34" s="85"/>
      <c r="AT34" s="85"/>
      <c r="AU34" s="85"/>
      <c r="AV34" s="85"/>
      <c r="AW34" s="86">
        <v>111388</v>
      </c>
    </row>
    <row r="35" spans="1:49" ht="77.25" customHeight="1">
      <c r="A35" s="96">
        <f t="shared" si="1"/>
        <v>2294365.8800000027</v>
      </c>
      <c r="B35" s="11" t="s">
        <v>660</v>
      </c>
      <c r="C35" s="11" t="s">
        <v>178</v>
      </c>
      <c r="D35" s="2" t="s">
        <v>118</v>
      </c>
      <c r="E35" s="2" t="s">
        <v>216</v>
      </c>
      <c r="F35" s="2" t="s">
        <v>684</v>
      </c>
      <c r="G35" s="2" t="s">
        <v>342</v>
      </c>
      <c r="H35" s="8" t="e">
        <f>VLOOKUP(B35,#REF!,12,FALSE)</f>
        <v>#REF!</v>
      </c>
      <c r="I35" s="8" t="e">
        <f>VLOOKUP(B35,#REF!,13,FALSE)</f>
        <v>#REF!</v>
      </c>
      <c r="J35" s="8" t="e">
        <f>VLOOKUP(B35,#REF!,14,FALSE)</f>
        <v>#REF!</v>
      </c>
      <c r="K35" s="8" t="e">
        <f>VLOOKUP(B35,#REF!,22,FALSE)</f>
        <v>#REF!</v>
      </c>
      <c r="L35" s="69">
        <v>44299498.880000003</v>
      </c>
      <c r="M35" s="69">
        <v>43461181.880000003</v>
      </c>
      <c r="N35" s="69">
        <v>649000</v>
      </c>
      <c r="O35" s="69">
        <v>84000</v>
      </c>
      <c r="P35" s="69">
        <v>1089350</v>
      </c>
      <c r="Q35" s="69">
        <v>300880</v>
      </c>
      <c r="R35" s="69">
        <v>36252211.880000003</v>
      </c>
      <c r="S35" s="69">
        <v>5085740</v>
      </c>
      <c r="T35" s="69">
        <v>220000</v>
      </c>
      <c r="U35" s="69">
        <v>115000</v>
      </c>
      <c r="V35" s="69">
        <v>0</v>
      </c>
      <c r="W35" s="69">
        <v>0</v>
      </c>
      <c r="X35" s="69">
        <v>0</v>
      </c>
      <c r="Y35" s="69">
        <v>161540</v>
      </c>
      <c r="Z35" s="69">
        <v>707000</v>
      </c>
      <c r="AA35" s="69">
        <v>3882200</v>
      </c>
      <c r="AB35" s="69">
        <v>0</v>
      </c>
      <c r="AC35" s="69">
        <v>762017</v>
      </c>
      <c r="AD35" s="69">
        <v>76300</v>
      </c>
      <c r="AE35" s="88">
        <v>42005133</v>
      </c>
      <c r="AF35" s="85">
        <v>41170942</v>
      </c>
      <c r="AG35" s="85">
        <v>1418436</v>
      </c>
      <c r="AH35" s="85">
        <v>0</v>
      </c>
      <c r="AI35" s="85">
        <v>606149</v>
      </c>
      <c r="AJ35" s="85">
        <v>0</v>
      </c>
      <c r="AK35" s="85">
        <v>36240652</v>
      </c>
      <c r="AL35" s="85">
        <v>2905705</v>
      </c>
      <c r="AM35" s="85">
        <v>890407</v>
      </c>
      <c r="AN35" s="85">
        <v>621817</v>
      </c>
      <c r="AO35" s="85">
        <v>0</v>
      </c>
      <c r="AP35" s="85">
        <v>0</v>
      </c>
      <c r="AQ35" s="85">
        <v>0</v>
      </c>
      <c r="AR35" s="85">
        <v>27482</v>
      </c>
      <c r="AS35" s="85">
        <v>312730</v>
      </c>
      <c r="AT35" s="85">
        <v>1053269</v>
      </c>
      <c r="AU35" s="85">
        <v>0</v>
      </c>
      <c r="AV35" s="85">
        <v>16092</v>
      </c>
      <c r="AW35" s="86">
        <v>818099</v>
      </c>
    </row>
    <row r="36" spans="1:49" ht="77.25" customHeight="1">
      <c r="A36" s="96">
        <f t="shared" si="1"/>
        <v>0</v>
      </c>
      <c r="B36" s="11" t="s">
        <v>671</v>
      </c>
      <c r="C36" s="11" t="s">
        <v>178</v>
      </c>
      <c r="D36" s="2" t="s">
        <v>138</v>
      </c>
      <c r="E36" s="2" t="s">
        <v>180</v>
      </c>
      <c r="F36" s="2" t="s">
        <v>316</v>
      </c>
      <c r="G36" s="2" t="s">
        <v>317</v>
      </c>
      <c r="H36" s="8" t="e">
        <f>VLOOKUP(B36,#REF!,12,FALSE)</f>
        <v>#REF!</v>
      </c>
      <c r="I36" s="8" t="e">
        <f>VLOOKUP(B36,#REF!,13,FALSE)</f>
        <v>#REF!</v>
      </c>
      <c r="J36" s="8" t="e">
        <f>VLOOKUP(B36,#REF!,14,FALSE)</f>
        <v>#REF!</v>
      </c>
      <c r="K36" s="8" t="e">
        <f>VLOOKUP(B36,#REF!,22,FALSE)</f>
        <v>#REF!</v>
      </c>
      <c r="L36" s="69"/>
      <c r="M36" s="69"/>
      <c r="N36" s="69"/>
      <c r="O36" s="69"/>
      <c r="P36" s="69"/>
      <c r="Q36" s="69"/>
      <c r="R36" s="69"/>
      <c r="S36" s="69"/>
      <c r="T36" s="69"/>
      <c r="U36" s="69"/>
      <c r="V36" s="69"/>
      <c r="W36" s="69"/>
      <c r="X36" s="69"/>
      <c r="Y36" s="69"/>
      <c r="Z36" s="69"/>
      <c r="AA36" s="69"/>
      <c r="AB36" s="69"/>
      <c r="AC36" s="69"/>
      <c r="AD36" s="69"/>
      <c r="AE36" s="88"/>
      <c r="AF36" s="85"/>
      <c r="AG36" s="85"/>
      <c r="AH36" s="85"/>
      <c r="AI36" s="85"/>
      <c r="AJ36" s="85"/>
      <c r="AK36" s="85"/>
      <c r="AL36" s="85"/>
      <c r="AM36" s="85"/>
      <c r="AN36" s="85"/>
      <c r="AO36" s="85"/>
      <c r="AP36" s="85"/>
      <c r="AQ36" s="85"/>
      <c r="AR36" s="85"/>
      <c r="AS36" s="85"/>
      <c r="AT36" s="85"/>
      <c r="AU36" s="85"/>
      <c r="AV36" s="85"/>
      <c r="AW36" s="86"/>
    </row>
    <row r="37" spans="1:49" ht="77.25" customHeight="1">
      <c r="A37" s="96">
        <f t="shared" si="1"/>
        <v>142038000</v>
      </c>
      <c r="B37" s="11" t="s">
        <v>670</v>
      </c>
      <c r="C37" s="11" t="s">
        <v>178</v>
      </c>
      <c r="D37" s="2" t="s">
        <v>138</v>
      </c>
      <c r="E37" s="2" t="s">
        <v>181</v>
      </c>
      <c r="F37" s="2" t="s">
        <v>316</v>
      </c>
      <c r="G37" s="2" t="s">
        <v>318</v>
      </c>
      <c r="H37" s="8" t="e">
        <f>VLOOKUP(B37,#REF!,12,FALSE)</f>
        <v>#REF!</v>
      </c>
      <c r="I37" s="8" t="e">
        <f>VLOOKUP(B37,#REF!,13,FALSE)</f>
        <v>#REF!</v>
      </c>
      <c r="J37" s="8" t="e">
        <f>VLOOKUP(B37,#REF!,14,FALSE)</f>
        <v>#REF!</v>
      </c>
      <c r="K37" s="8" t="e">
        <f>VLOOKUP(B37,#REF!,22,FALSE)</f>
        <v>#REF!</v>
      </c>
      <c r="L37" s="69">
        <v>142038000</v>
      </c>
      <c r="M37" s="69">
        <v>137694584</v>
      </c>
      <c r="N37" s="69">
        <v>17909664</v>
      </c>
      <c r="O37" s="69">
        <v>0</v>
      </c>
      <c r="P37" s="69">
        <v>2770000</v>
      </c>
      <c r="Q37" s="69">
        <v>0</v>
      </c>
      <c r="R37" s="69">
        <v>77945920</v>
      </c>
      <c r="S37" s="69">
        <v>39069000</v>
      </c>
      <c r="T37" s="69">
        <v>1600000</v>
      </c>
      <c r="U37" s="69">
        <v>0</v>
      </c>
      <c r="V37" s="69">
        <v>276000</v>
      </c>
      <c r="W37" s="69">
        <v>0</v>
      </c>
      <c r="X37" s="69">
        <v>0</v>
      </c>
      <c r="Y37" s="69">
        <v>100000</v>
      </c>
      <c r="Z37" s="69">
        <v>0</v>
      </c>
      <c r="AA37" s="69">
        <v>37093000</v>
      </c>
      <c r="AB37" s="69">
        <v>0</v>
      </c>
      <c r="AC37" s="69">
        <v>3599923</v>
      </c>
      <c r="AD37" s="69">
        <v>743493</v>
      </c>
      <c r="AE37" s="88"/>
      <c r="AF37" s="85"/>
      <c r="AG37" s="85"/>
      <c r="AH37" s="85"/>
      <c r="AI37" s="85"/>
      <c r="AJ37" s="85"/>
      <c r="AK37" s="85"/>
      <c r="AL37" s="85"/>
      <c r="AM37" s="85"/>
      <c r="AN37" s="85"/>
      <c r="AO37" s="85"/>
      <c r="AP37" s="85"/>
      <c r="AQ37" s="85"/>
      <c r="AR37" s="85"/>
      <c r="AS37" s="85"/>
      <c r="AT37" s="85"/>
      <c r="AU37" s="85"/>
      <c r="AV37" s="85"/>
      <c r="AW37" s="86"/>
    </row>
    <row r="38" spans="1:49" ht="77.25" customHeight="1">
      <c r="A38" s="96">
        <f t="shared" si="1"/>
        <v>-525312</v>
      </c>
      <c r="B38" s="11" t="s">
        <v>666</v>
      </c>
      <c r="C38" s="11" t="s">
        <v>178</v>
      </c>
      <c r="D38" s="2" t="s">
        <v>164</v>
      </c>
      <c r="E38" s="2" t="s">
        <v>227</v>
      </c>
      <c r="F38" s="2" t="s">
        <v>316</v>
      </c>
      <c r="G38" s="2" t="s">
        <v>348</v>
      </c>
      <c r="H38" s="8" t="e">
        <f>VLOOKUP(B38,#REF!,12,FALSE)</f>
        <v>#REF!</v>
      </c>
      <c r="I38" s="8" t="e">
        <f>VLOOKUP(B38,#REF!,13,FALSE)</f>
        <v>#REF!</v>
      </c>
      <c r="J38" s="8" t="e">
        <f>VLOOKUP(B38,#REF!,14,FALSE)</f>
        <v>#REF!</v>
      </c>
      <c r="K38" s="8" t="e">
        <f>VLOOKUP(B38,#REF!,22,FALSE)</f>
        <v>#REF!</v>
      </c>
      <c r="L38" s="69">
        <v>49038000</v>
      </c>
      <c r="M38" s="69">
        <v>46594615</v>
      </c>
      <c r="N38" s="69">
        <v>15358000</v>
      </c>
      <c r="O38" s="69">
        <v>0</v>
      </c>
      <c r="P38" s="69">
        <v>1835200</v>
      </c>
      <c r="Q38" s="69">
        <v>75000</v>
      </c>
      <c r="R38" s="69">
        <v>20780579</v>
      </c>
      <c r="S38" s="69">
        <v>8545836</v>
      </c>
      <c r="T38" s="69">
        <v>100000</v>
      </c>
      <c r="U38" s="69">
        <v>500000</v>
      </c>
      <c r="V38" s="69">
        <v>0</v>
      </c>
      <c r="W38" s="69">
        <v>0</v>
      </c>
      <c r="X38" s="69">
        <v>0</v>
      </c>
      <c r="Y38" s="69">
        <v>0</v>
      </c>
      <c r="Z38" s="69">
        <v>0</v>
      </c>
      <c r="AA38" s="69">
        <v>7945836</v>
      </c>
      <c r="AB38" s="69">
        <v>0</v>
      </c>
      <c r="AC38" s="69">
        <v>1214745</v>
      </c>
      <c r="AD38" s="69">
        <v>1228640</v>
      </c>
      <c r="AE38" s="88">
        <v>49563312</v>
      </c>
      <c r="AF38" s="85">
        <v>47391955</v>
      </c>
      <c r="AG38" s="85">
        <v>20440396</v>
      </c>
      <c r="AH38" s="85">
        <v>0</v>
      </c>
      <c r="AI38" s="85">
        <v>813626</v>
      </c>
      <c r="AJ38" s="85">
        <v>0</v>
      </c>
      <c r="AK38" s="85">
        <v>19105149</v>
      </c>
      <c r="AL38" s="85">
        <v>7032784</v>
      </c>
      <c r="AM38" s="85">
        <v>0</v>
      </c>
      <c r="AN38" s="85">
        <v>0</v>
      </c>
      <c r="AO38" s="85">
        <v>0</v>
      </c>
      <c r="AP38" s="85">
        <v>0</v>
      </c>
      <c r="AQ38" s="85">
        <v>0</v>
      </c>
      <c r="AR38" s="85">
        <v>0</v>
      </c>
      <c r="AS38" s="85">
        <v>0</v>
      </c>
      <c r="AT38" s="85">
        <v>7032784</v>
      </c>
      <c r="AU38" s="85">
        <v>0</v>
      </c>
      <c r="AV38" s="85">
        <v>713694</v>
      </c>
      <c r="AW38" s="86">
        <v>1457663</v>
      </c>
    </row>
    <row r="39" spans="1:49" ht="77.25" customHeight="1">
      <c r="A39" s="96">
        <f t="shared" si="1"/>
        <v>8804329</v>
      </c>
      <c r="B39" s="11" t="s">
        <v>667</v>
      </c>
      <c r="C39" s="11" t="s">
        <v>178</v>
      </c>
      <c r="D39" s="2" t="s">
        <v>123</v>
      </c>
      <c r="E39" s="2" t="s">
        <v>243</v>
      </c>
      <c r="F39" s="2" t="s">
        <v>316</v>
      </c>
      <c r="G39" s="2" t="s">
        <v>359</v>
      </c>
      <c r="H39" s="8" t="e">
        <f>VLOOKUP(B39,#REF!,12,FALSE)</f>
        <v>#REF!</v>
      </c>
      <c r="I39" s="8" t="e">
        <f>VLOOKUP(B39,#REF!,13,FALSE)</f>
        <v>#REF!</v>
      </c>
      <c r="J39" s="8" t="e">
        <f>VLOOKUP(B39,#REF!,14,FALSE)</f>
        <v>#REF!</v>
      </c>
      <c r="K39" s="8" t="e">
        <f>VLOOKUP(B39,#REF!,22,FALSE)</f>
        <v>#REF!</v>
      </c>
      <c r="L39" s="69">
        <v>94094000</v>
      </c>
      <c r="M39" s="69">
        <v>88352993</v>
      </c>
      <c r="N39" s="69">
        <v>33875090</v>
      </c>
      <c r="O39" s="69">
        <v>200000</v>
      </c>
      <c r="P39" s="69">
        <v>2605500</v>
      </c>
      <c r="Q39" s="69">
        <v>424000</v>
      </c>
      <c r="R39" s="69">
        <v>16142800</v>
      </c>
      <c r="S39" s="69">
        <v>35105603</v>
      </c>
      <c r="T39" s="69">
        <v>4148400</v>
      </c>
      <c r="U39" s="69">
        <v>300000</v>
      </c>
      <c r="V39" s="69">
        <v>1542000</v>
      </c>
      <c r="W39" s="69">
        <v>0</v>
      </c>
      <c r="X39" s="69">
        <v>176000</v>
      </c>
      <c r="Y39" s="69">
        <v>350000</v>
      </c>
      <c r="Z39" s="69">
        <v>0</v>
      </c>
      <c r="AA39" s="69">
        <v>28589203</v>
      </c>
      <c r="AB39" s="69">
        <v>0</v>
      </c>
      <c r="AC39" s="69">
        <v>3015000</v>
      </c>
      <c r="AD39" s="69">
        <v>2726007</v>
      </c>
      <c r="AE39" s="88">
        <v>85289671</v>
      </c>
      <c r="AF39" s="85">
        <v>75432972</v>
      </c>
      <c r="AG39" s="85">
        <v>33888160</v>
      </c>
      <c r="AH39" s="85">
        <v>0</v>
      </c>
      <c r="AI39" s="85">
        <v>1335330</v>
      </c>
      <c r="AJ39" s="85">
        <v>0</v>
      </c>
      <c r="AK39" s="85">
        <v>13670126</v>
      </c>
      <c r="AL39" s="85">
        <v>26539356</v>
      </c>
      <c r="AM39" s="85">
        <v>2809148</v>
      </c>
      <c r="AN39" s="85">
        <v>0</v>
      </c>
      <c r="AO39" s="85">
        <v>407261</v>
      </c>
      <c r="AP39" s="85">
        <v>0</v>
      </c>
      <c r="AQ39" s="85">
        <v>109505</v>
      </c>
      <c r="AR39" s="85">
        <v>13663</v>
      </c>
      <c r="AS39" s="85">
        <v>0</v>
      </c>
      <c r="AT39" s="85">
        <v>23199779</v>
      </c>
      <c r="AU39" s="85">
        <v>0</v>
      </c>
      <c r="AV39" s="85">
        <v>2111275</v>
      </c>
      <c r="AW39" s="86">
        <v>7745424</v>
      </c>
    </row>
    <row r="40" spans="1:49" ht="77.25" customHeight="1">
      <c r="A40" s="96">
        <f t="shared" si="1"/>
        <v>506000</v>
      </c>
      <c r="B40" s="11" t="s">
        <v>668</v>
      </c>
      <c r="C40" s="11" t="s">
        <v>178</v>
      </c>
      <c r="D40" s="2" t="s">
        <v>136</v>
      </c>
      <c r="E40" s="2" t="s">
        <v>251</v>
      </c>
      <c r="F40" s="2" t="s">
        <v>316</v>
      </c>
      <c r="G40" s="2" t="s">
        <v>367</v>
      </c>
      <c r="H40" s="8" t="e">
        <f>VLOOKUP(B40,#REF!,12,FALSE)</f>
        <v>#REF!</v>
      </c>
      <c r="I40" s="8" t="e">
        <f>VLOOKUP(B40,#REF!,13,FALSE)</f>
        <v>#REF!</v>
      </c>
      <c r="J40" s="8" t="e">
        <f>VLOOKUP(B40,#REF!,14,FALSE)</f>
        <v>#REF!</v>
      </c>
      <c r="K40" s="8" t="e">
        <f>VLOOKUP(B40,#REF!,22,FALSE)</f>
        <v>#REF!</v>
      </c>
      <c r="L40" s="69">
        <v>9823000</v>
      </c>
      <c r="M40" s="69">
        <v>9230900</v>
      </c>
      <c r="N40" s="69">
        <v>4210000</v>
      </c>
      <c r="O40" s="69">
        <v>0</v>
      </c>
      <c r="P40" s="69">
        <v>608900</v>
      </c>
      <c r="Q40" s="69">
        <v>0</v>
      </c>
      <c r="R40" s="69">
        <v>2710000</v>
      </c>
      <c r="S40" s="69">
        <v>1702000</v>
      </c>
      <c r="T40" s="69">
        <v>0</v>
      </c>
      <c r="U40" s="69">
        <v>0</v>
      </c>
      <c r="V40" s="69">
        <v>0</v>
      </c>
      <c r="W40" s="69">
        <v>0</v>
      </c>
      <c r="X40" s="69">
        <v>0</v>
      </c>
      <c r="Y40" s="69">
        <v>0</v>
      </c>
      <c r="Z40" s="69">
        <v>0</v>
      </c>
      <c r="AA40" s="69">
        <v>1702000</v>
      </c>
      <c r="AB40" s="69">
        <v>0</v>
      </c>
      <c r="AC40" s="69">
        <v>255300</v>
      </c>
      <c r="AD40" s="69">
        <v>336800</v>
      </c>
      <c r="AE40" s="88">
        <v>9317000</v>
      </c>
      <c r="AF40" s="85">
        <v>9317000</v>
      </c>
      <c r="AG40" s="85">
        <v>4071600</v>
      </c>
      <c r="AH40" s="85">
        <v>0</v>
      </c>
      <c r="AI40" s="85">
        <v>1010598</v>
      </c>
      <c r="AJ40" s="85">
        <v>0</v>
      </c>
      <c r="AK40" s="85">
        <v>2359600</v>
      </c>
      <c r="AL40" s="85">
        <v>1875202</v>
      </c>
      <c r="AM40" s="85">
        <v>113141</v>
      </c>
      <c r="AN40" s="85">
        <v>0</v>
      </c>
      <c r="AO40" s="85">
        <v>0</v>
      </c>
      <c r="AP40" s="85">
        <v>0</v>
      </c>
      <c r="AQ40" s="85">
        <v>0</v>
      </c>
      <c r="AR40" s="85">
        <v>10661</v>
      </c>
      <c r="AS40" s="85">
        <v>0</v>
      </c>
      <c r="AT40" s="85">
        <v>1751400</v>
      </c>
      <c r="AU40" s="85">
        <v>0</v>
      </c>
      <c r="AV40" s="85">
        <v>0</v>
      </c>
      <c r="AW40" s="86">
        <v>0</v>
      </c>
    </row>
    <row r="41" spans="1:49" ht="77.25" customHeight="1">
      <c r="A41" s="96">
        <f t="shared" si="1"/>
        <v>-175184</v>
      </c>
      <c r="B41" s="11" t="s">
        <v>669</v>
      </c>
      <c r="C41" s="11" t="s">
        <v>178</v>
      </c>
      <c r="D41" s="2" t="s">
        <v>254</v>
      </c>
      <c r="E41" s="2" t="s">
        <v>255</v>
      </c>
      <c r="F41" s="2" t="s">
        <v>316</v>
      </c>
      <c r="G41" s="2" t="s">
        <v>367</v>
      </c>
      <c r="H41" s="8" t="e">
        <f>VLOOKUP(B41,#REF!,12,FALSE)</f>
        <v>#REF!</v>
      </c>
      <c r="I41" s="8" t="e">
        <f>VLOOKUP(B41,#REF!,13,FALSE)</f>
        <v>#REF!</v>
      </c>
      <c r="J41" s="8" t="e">
        <f>VLOOKUP(B41,#REF!,14,FALSE)</f>
        <v>#REF!</v>
      </c>
      <c r="K41" s="8" t="e">
        <f>VLOOKUP(B41,#REF!,22,FALSE)</f>
        <v>#REF!</v>
      </c>
      <c r="L41" s="69">
        <v>104313000</v>
      </c>
      <c r="M41" s="69">
        <v>100143006</v>
      </c>
      <c r="N41" s="69">
        <v>25674000</v>
      </c>
      <c r="O41" s="69">
        <v>0</v>
      </c>
      <c r="P41" s="69">
        <v>7772840</v>
      </c>
      <c r="Q41" s="69">
        <v>0</v>
      </c>
      <c r="R41" s="69">
        <v>52807000</v>
      </c>
      <c r="S41" s="69">
        <v>13889166</v>
      </c>
      <c r="T41" s="69">
        <v>7778826</v>
      </c>
      <c r="U41" s="69">
        <v>600000</v>
      </c>
      <c r="V41" s="69">
        <v>2965040</v>
      </c>
      <c r="W41" s="69">
        <v>0</v>
      </c>
      <c r="X41" s="69">
        <v>0</v>
      </c>
      <c r="Y41" s="69">
        <v>80000</v>
      </c>
      <c r="Z41" s="69">
        <v>1815000</v>
      </c>
      <c r="AA41" s="69">
        <v>253100</v>
      </c>
      <c r="AB41" s="69">
        <v>397200</v>
      </c>
      <c r="AC41" s="69">
        <v>1970874</v>
      </c>
      <c r="AD41" s="69">
        <v>2199120</v>
      </c>
      <c r="AE41" s="88">
        <v>104488184</v>
      </c>
      <c r="AF41" s="85">
        <v>101552484</v>
      </c>
      <c r="AG41" s="85">
        <v>26264885</v>
      </c>
      <c r="AH41" s="85">
        <v>0</v>
      </c>
      <c r="AI41" s="85">
        <v>8604712</v>
      </c>
      <c r="AJ41" s="85">
        <v>0</v>
      </c>
      <c r="AK41" s="85">
        <v>55671157</v>
      </c>
      <c r="AL41" s="85">
        <v>11011730</v>
      </c>
      <c r="AM41" s="85">
        <v>8255806</v>
      </c>
      <c r="AN41" s="85">
        <v>0</v>
      </c>
      <c r="AO41" s="85">
        <v>2284221</v>
      </c>
      <c r="AP41" s="85">
        <v>0</v>
      </c>
      <c r="AQ41" s="85">
        <v>0</v>
      </c>
      <c r="AR41" s="85">
        <v>44300</v>
      </c>
      <c r="AS41" s="85">
        <v>0</v>
      </c>
      <c r="AT41" s="85">
        <v>427403</v>
      </c>
      <c r="AU41" s="85">
        <v>0</v>
      </c>
      <c r="AV41" s="85">
        <v>506746</v>
      </c>
      <c r="AW41" s="86">
        <v>2428954</v>
      </c>
    </row>
    <row r="42" spans="1:49" ht="77.25" customHeight="1">
      <c r="A42" s="96">
        <f t="shared" si="1"/>
        <v>-284285</v>
      </c>
      <c r="B42" s="11" t="s">
        <v>672</v>
      </c>
      <c r="C42" s="11" t="s">
        <v>178</v>
      </c>
      <c r="D42" s="2" t="s">
        <v>162</v>
      </c>
      <c r="E42" s="2" t="s">
        <v>184</v>
      </c>
      <c r="F42" s="2" t="s">
        <v>321</v>
      </c>
      <c r="G42" s="2" t="s">
        <v>322</v>
      </c>
      <c r="H42" s="8" t="e">
        <f>VLOOKUP(B42,#REF!,12,FALSE)</f>
        <v>#REF!</v>
      </c>
      <c r="I42" s="8" t="e">
        <f>VLOOKUP(B42,#REF!,13,FALSE)</f>
        <v>#REF!</v>
      </c>
      <c r="J42" s="8" t="e">
        <f>VLOOKUP(B42,#REF!,14,FALSE)</f>
        <v>#REF!</v>
      </c>
      <c r="K42" s="8" t="e">
        <f>VLOOKUP(B42,#REF!,22,FALSE)</f>
        <v>#REF!</v>
      </c>
      <c r="L42" s="69">
        <v>32284000</v>
      </c>
      <c r="M42" s="69">
        <v>32024592</v>
      </c>
      <c r="N42" s="69">
        <v>2844500</v>
      </c>
      <c r="O42" s="69">
        <v>0</v>
      </c>
      <c r="P42" s="69">
        <v>871050</v>
      </c>
      <c r="Q42" s="69">
        <v>0</v>
      </c>
      <c r="R42" s="69">
        <v>27572940</v>
      </c>
      <c r="S42" s="69">
        <v>736102</v>
      </c>
      <c r="T42" s="69">
        <v>5637</v>
      </c>
      <c r="U42" s="69">
        <v>3500</v>
      </c>
      <c r="V42" s="69">
        <v>0</v>
      </c>
      <c r="W42" s="69">
        <v>0</v>
      </c>
      <c r="X42" s="69">
        <v>0</v>
      </c>
      <c r="Y42" s="69">
        <v>4800</v>
      </c>
      <c r="Z42" s="69">
        <v>398112</v>
      </c>
      <c r="AA42" s="69">
        <v>324053</v>
      </c>
      <c r="AB42" s="69">
        <v>0</v>
      </c>
      <c r="AC42" s="69">
        <v>0</v>
      </c>
      <c r="AD42" s="69">
        <v>259408</v>
      </c>
      <c r="AE42" s="88">
        <v>32568285</v>
      </c>
      <c r="AF42" s="85">
        <v>31739162</v>
      </c>
      <c r="AG42" s="85">
        <v>2833000</v>
      </c>
      <c r="AH42" s="85">
        <v>0</v>
      </c>
      <c r="AI42" s="85">
        <v>781030</v>
      </c>
      <c r="AJ42" s="85">
        <v>0</v>
      </c>
      <c r="AK42" s="85">
        <v>26887788</v>
      </c>
      <c r="AL42" s="85">
        <v>1237344</v>
      </c>
      <c r="AM42" s="85">
        <v>521841</v>
      </c>
      <c r="AN42" s="85">
        <v>0</v>
      </c>
      <c r="AO42" s="85">
        <v>0</v>
      </c>
      <c r="AP42" s="85">
        <v>0</v>
      </c>
      <c r="AQ42" s="85">
        <v>0</v>
      </c>
      <c r="AR42" s="85">
        <v>0</v>
      </c>
      <c r="AS42" s="85">
        <v>380424</v>
      </c>
      <c r="AT42" s="85">
        <v>333783</v>
      </c>
      <c r="AU42" s="85">
        <v>1296</v>
      </c>
      <c r="AV42" s="85">
        <v>0</v>
      </c>
      <c r="AW42" s="86">
        <v>829123</v>
      </c>
    </row>
    <row r="43" spans="1:49" ht="77.25" customHeight="1">
      <c r="A43" s="96">
        <f t="shared" si="1"/>
        <v>7797167</v>
      </c>
      <c r="B43" s="11" t="s">
        <v>673</v>
      </c>
      <c r="C43" s="11" t="s">
        <v>178</v>
      </c>
      <c r="D43" s="2" t="s">
        <v>132</v>
      </c>
      <c r="E43" s="2" t="s">
        <v>185</v>
      </c>
      <c r="F43" s="2" t="s">
        <v>321</v>
      </c>
      <c r="G43" s="2" t="s">
        <v>323</v>
      </c>
      <c r="H43" s="8" t="e">
        <f>VLOOKUP(B43,#REF!,12,FALSE)</f>
        <v>#REF!</v>
      </c>
      <c r="I43" s="8" t="e">
        <f>VLOOKUP(B43,#REF!,13,FALSE)</f>
        <v>#REF!</v>
      </c>
      <c r="J43" s="8" t="e">
        <f>VLOOKUP(B43,#REF!,14,FALSE)</f>
        <v>#REF!</v>
      </c>
      <c r="K43" s="8" t="e">
        <f>VLOOKUP(B43,#REF!,22,FALSE)</f>
        <v>#REF!</v>
      </c>
      <c r="L43" s="69">
        <v>58299000</v>
      </c>
      <c r="M43" s="69">
        <v>56176040</v>
      </c>
      <c r="N43" s="69">
        <v>13414000</v>
      </c>
      <c r="O43" s="69">
        <v>42000</v>
      </c>
      <c r="P43" s="69">
        <v>5449580</v>
      </c>
      <c r="Q43" s="69">
        <v>138000</v>
      </c>
      <c r="R43" s="69">
        <v>25877000</v>
      </c>
      <c r="S43" s="69">
        <v>11255460</v>
      </c>
      <c r="T43" s="69">
        <v>2175460</v>
      </c>
      <c r="U43" s="69">
        <v>0</v>
      </c>
      <c r="V43" s="69">
        <v>710000</v>
      </c>
      <c r="W43" s="69">
        <v>0</v>
      </c>
      <c r="X43" s="69">
        <v>0</v>
      </c>
      <c r="Y43" s="69">
        <v>0</v>
      </c>
      <c r="Z43" s="69">
        <v>2047000</v>
      </c>
      <c r="AA43" s="69">
        <v>4361000</v>
      </c>
      <c r="AB43" s="69">
        <v>1962000</v>
      </c>
      <c r="AC43" s="69">
        <v>1049840</v>
      </c>
      <c r="AD43" s="69">
        <v>1073120</v>
      </c>
      <c r="AE43" s="88">
        <v>50501833</v>
      </c>
      <c r="AF43" s="85">
        <v>48814192</v>
      </c>
      <c r="AG43" s="85">
        <v>10961655</v>
      </c>
      <c r="AH43" s="85">
        <v>0</v>
      </c>
      <c r="AI43" s="85">
        <v>2095149</v>
      </c>
      <c r="AJ43" s="85">
        <v>0</v>
      </c>
      <c r="AK43" s="85">
        <v>25985000</v>
      </c>
      <c r="AL43" s="85">
        <v>9772388</v>
      </c>
      <c r="AM43" s="85">
        <v>9772388</v>
      </c>
      <c r="AN43" s="85">
        <v>0</v>
      </c>
      <c r="AO43" s="85">
        <v>0</v>
      </c>
      <c r="AP43" s="85">
        <v>0</v>
      </c>
      <c r="AQ43" s="85">
        <v>0</v>
      </c>
      <c r="AR43" s="85">
        <v>0</v>
      </c>
      <c r="AS43" s="85">
        <v>0</v>
      </c>
      <c r="AT43" s="85">
        <v>0</v>
      </c>
      <c r="AU43" s="85">
        <v>0</v>
      </c>
      <c r="AV43" s="85">
        <v>67149</v>
      </c>
      <c r="AW43" s="86">
        <v>1620492</v>
      </c>
    </row>
    <row r="44" spans="1:49" ht="77.25" customHeight="1">
      <c r="A44" s="96">
        <f t="shared" si="1"/>
        <v>46804</v>
      </c>
      <c r="B44" s="11" t="s">
        <v>674</v>
      </c>
      <c r="C44" s="11" t="s">
        <v>178</v>
      </c>
      <c r="D44" s="2" t="s">
        <v>191</v>
      </c>
      <c r="E44" s="2" t="s">
        <v>192</v>
      </c>
      <c r="F44" s="2" t="s">
        <v>321</v>
      </c>
      <c r="G44" s="2" t="s">
        <v>330</v>
      </c>
      <c r="H44" s="8" t="e">
        <f>VLOOKUP(B44,#REF!,12,FALSE)</f>
        <v>#REF!</v>
      </c>
      <c r="I44" s="8" t="e">
        <f>VLOOKUP(B44,#REF!,13,FALSE)</f>
        <v>#REF!</v>
      </c>
      <c r="J44" s="8" t="e">
        <f>VLOOKUP(B44,#REF!,14,FALSE)</f>
        <v>#REF!</v>
      </c>
      <c r="K44" s="8" t="e">
        <f>VLOOKUP(B44,#REF!,22,FALSE)</f>
        <v>#REF!</v>
      </c>
      <c r="L44" s="69">
        <v>29385000</v>
      </c>
      <c r="M44" s="69">
        <v>27464148</v>
      </c>
      <c r="N44" s="69">
        <v>0</v>
      </c>
      <c r="O44" s="69">
        <v>0</v>
      </c>
      <c r="P44" s="69">
        <v>3391920</v>
      </c>
      <c r="Q44" s="69">
        <v>0</v>
      </c>
      <c r="R44" s="69">
        <v>8305524</v>
      </c>
      <c r="S44" s="69">
        <v>15766704</v>
      </c>
      <c r="T44" s="69">
        <v>6725784</v>
      </c>
      <c r="U44" s="69">
        <v>0</v>
      </c>
      <c r="V44" s="69">
        <v>1424920</v>
      </c>
      <c r="W44" s="69">
        <v>0</v>
      </c>
      <c r="X44" s="69">
        <v>0</v>
      </c>
      <c r="Y44" s="69">
        <v>0</v>
      </c>
      <c r="Z44" s="69">
        <v>5380000</v>
      </c>
      <c r="AA44" s="69">
        <v>2236000</v>
      </c>
      <c r="AB44" s="69">
        <v>0</v>
      </c>
      <c r="AC44" s="69">
        <v>1793172</v>
      </c>
      <c r="AD44" s="69">
        <v>127680</v>
      </c>
      <c r="AE44" s="88">
        <v>29338196</v>
      </c>
      <c r="AF44" s="85">
        <v>28585238</v>
      </c>
      <c r="AG44" s="85">
        <v>0</v>
      </c>
      <c r="AH44" s="85">
        <v>0</v>
      </c>
      <c r="AI44" s="85">
        <v>3108172</v>
      </c>
      <c r="AJ44" s="85">
        <v>0</v>
      </c>
      <c r="AK44" s="85">
        <v>8305524</v>
      </c>
      <c r="AL44" s="85">
        <v>17171542</v>
      </c>
      <c r="AM44" s="85">
        <v>6776843</v>
      </c>
      <c r="AN44" s="85">
        <v>136500</v>
      </c>
      <c r="AO44" s="85">
        <v>864520</v>
      </c>
      <c r="AP44" s="85">
        <v>0</v>
      </c>
      <c r="AQ44" s="85">
        <v>0</v>
      </c>
      <c r="AR44" s="85">
        <v>0</v>
      </c>
      <c r="AS44" s="85">
        <v>5368561</v>
      </c>
      <c r="AT44" s="85">
        <v>4025118</v>
      </c>
      <c r="AU44" s="85">
        <v>0</v>
      </c>
      <c r="AV44" s="85">
        <v>441565</v>
      </c>
      <c r="AW44" s="86">
        <v>311393</v>
      </c>
    </row>
    <row r="45" spans="1:49" ht="77.25" customHeight="1">
      <c r="A45" s="96">
        <f t="shared" si="1"/>
        <v>1151399.5</v>
      </c>
      <c r="B45" s="11" t="s">
        <v>675</v>
      </c>
      <c r="C45" s="11" t="s">
        <v>178</v>
      </c>
      <c r="D45" s="2" t="s">
        <v>196</v>
      </c>
      <c r="E45" s="2" t="s">
        <v>197</v>
      </c>
      <c r="F45" s="2" t="s">
        <v>321</v>
      </c>
      <c r="G45" s="2" t="s">
        <v>331</v>
      </c>
      <c r="H45" s="8" t="e">
        <f>VLOOKUP(B45,#REF!,12,FALSE)</f>
        <v>#REF!</v>
      </c>
      <c r="I45" s="8" t="e">
        <f>VLOOKUP(B45,#REF!,13,FALSE)</f>
        <v>#REF!</v>
      </c>
      <c r="J45" s="8" t="e">
        <f>VLOOKUP(B45,#REF!,14,FALSE)</f>
        <v>#REF!</v>
      </c>
      <c r="K45" s="8" t="e">
        <f>VLOOKUP(B45,#REF!,22,FALSE)</f>
        <v>#REF!</v>
      </c>
      <c r="L45" s="69">
        <v>53452999.5</v>
      </c>
      <c r="M45" s="69">
        <v>48894165.5</v>
      </c>
      <c r="N45" s="69">
        <v>14716687.5</v>
      </c>
      <c r="O45" s="69">
        <v>24400</v>
      </c>
      <c r="P45" s="69">
        <v>1869000</v>
      </c>
      <c r="Q45" s="69">
        <v>0</v>
      </c>
      <c r="R45" s="69">
        <v>2295000</v>
      </c>
      <c r="S45" s="69">
        <v>29989078</v>
      </c>
      <c r="T45" s="69">
        <v>0</v>
      </c>
      <c r="U45" s="69">
        <v>96000</v>
      </c>
      <c r="V45" s="69">
        <v>0</v>
      </c>
      <c r="W45" s="69">
        <v>0</v>
      </c>
      <c r="X45" s="69">
        <v>0</v>
      </c>
      <c r="Y45" s="69">
        <v>279427</v>
      </c>
      <c r="Z45" s="69">
        <v>0</v>
      </c>
      <c r="AA45" s="69">
        <v>29613651</v>
      </c>
      <c r="AB45" s="69">
        <v>0</v>
      </c>
      <c r="AC45" s="69">
        <v>3379547</v>
      </c>
      <c r="AD45" s="69">
        <v>1179287</v>
      </c>
      <c r="AE45" s="88">
        <v>52301600</v>
      </c>
      <c r="AF45" s="85">
        <v>47332048</v>
      </c>
      <c r="AG45" s="85">
        <v>14674992</v>
      </c>
      <c r="AH45" s="85">
        <v>0</v>
      </c>
      <c r="AI45" s="85">
        <v>1032880</v>
      </c>
      <c r="AJ45" s="85">
        <v>0</v>
      </c>
      <c r="AK45" s="85">
        <v>2295000</v>
      </c>
      <c r="AL45" s="85">
        <v>29329176</v>
      </c>
      <c r="AM45" s="85">
        <v>0</v>
      </c>
      <c r="AN45" s="85">
        <v>0</v>
      </c>
      <c r="AO45" s="85">
        <v>0</v>
      </c>
      <c r="AP45" s="85">
        <v>0</v>
      </c>
      <c r="AQ45" s="85">
        <v>0</v>
      </c>
      <c r="AR45" s="85">
        <v>0</v>
      </c>
      <c r="AS45" s="85">
        <v>0</v>
      </c>
      <c r="AT45" s="85">
        <v>29329176</v>
      </c>
      <c r="AU45" s="85">
        <v>0</v>
      </c>
      <c r="AV45" s="85">
        <v>3226019</v>
      </c>
      <c r="AW45" s="86">
        <v>1743533</v>
      </c>
    </row>
    <row r="46" spans="1:49" ht="77.25" customHeight="1">
      <c r="A46" s="96">
        <f t="shared" si="1"/>
        <v>-12465176</v>
      </c>
      <c r="B46" s="11" t="s">
        <v>676</v>
      </c>
      <c r="C46" s="11" t="s">
        <v>178</v>
      </c>
      <c r="D46" s="2" t="s">
        <v>204</v>
      </c>
      <c r="E46" s="2" t="s">
        <v>206</v>
      </c>
      <c r="F46" s="2" t="s">
        <v>321</v>
      </c>
      <c r="G46" s="2" t="s">
        <v>336</v>
      </c>
      <c r="H46" s="8" t="e">
        <f>VLOOKUP(B46,#REF!,12,FALSE)</f>
        <v>#REF!</v>
      </c>
      <c r="I46" s="8" t="e">
        <f>VLOOKUP(B46,#REF!,13,FALSE)</f>
        <v>#REF!</v>
      </c>
      <c r="J46" s="8" t="e">
        <f>VLOOKUP(B46,#REF!,14,FALSE)</f>
        <v>#REF!</v>
      </c>
      <c r="K46" s="73" t="e">
        <f>VLOOKUP(B46,#REF!,22,FALSE)</f>
        <v>#REF!</v>
      </c>
      <c r="L46" s="74">
        <v>50940000</v>
      </c>
      <c r="M46" s="74">
        <v>47856075</v>
      </c>
      <c r="N46" s="74">
        <v>36407200</v>
      </c>
      <c r="O46" s="75">
        <v>0</v>
      </c>
      <c r="P46" s="75">
        <v>3605000</v>
      </c>
      <c r="Q46" s="75">
        <v>0</v>
      </c>
      <c r="R46" s="75">
        <v>1103760</v>
      </c>
      <c r="S46" s="75">
        <v>6740115</v>
      </c>
      <c r="T46" s="74">
        <v>0</v>
      </c>
      <c r="U46" s="75">
        <v>0</v>
      </c>
      <c r="V46" s="75">
        <v>0</v>
      </c>
      <c r="W46" s="75">
        <v>0</v>
      </c>
      <c r="X46" s="75">
        <v>0</v>
      </c>
      <c r="Y46" s="75">
        <v>0</v>
      </c>
      <c r="Z46" s="75">
        <v>760800</v>
      </c>
      <c r="AA46" s="75">
        <v>5979315</v>
      </c>
      <c r="AB46" s="75">
        <v>0</v>
      </c>
      <c r="AC46" s="76">
        <v>1001365</v>
      </c>
      <c r="AD46" s="76">
        <v>2082560</v>
      </c>
      <c r="AE46" s="88">
        <v>63405176</v>
      </c>
      <c r="AF46" s="85">
        <v>59482675</v>
      </c>
      <c r="AG46" s="85">
        <v>48469606</v>
      </c>
      <c r="AH46" s="85">
        <v>0</v>
      </c>
      <c r="AI46" s="85">
        <v>2081336</v>
      </c>
      <c r="AJ46" s="85">
        <v>0</v>
      </c>
      <c r="AK46" s="85">
        <v>1049112</v>
      </c>
      <c r="AL46" s="85">
        <v>7882621</v>
      </c>
      <c r="AM46" s="85">
        <v>0</v>
      </c>
      <c r="AN46" s="85">
        <v>20000</v>
      </c>
      <c r="AO46" s="85">
        <v>0</v>
      </c>
      <c r="AP46" s="85">
        <v>0</v>
      </c>
      <c r="AQ46" s="85">
        <v>0</v>
      </c>
      <c r="AR46" s="85">
        <v>9755</v>
      </c>
      <c r="AS46" s="85">
        <v>1964937</v>
      </c>
      <c r="AT46" s="85">
        <v>5887929</v>
      </c>
      <c r="AU46" s="85">
        <v>0</v>
      </c>
      <c r="AV46" s="85">
        <v>0</v>
      </c>
      <c r="AW46" s="86">
        <v>3922501</v>
      </c>
    </row>
    <row r="47" spans="1:49" ht="77.25" customHeight="1">
      <c r="A47" s="96">
        <f t="shared" si="1"/>
        <v>-4290151</v>
      </c>
      <c r="B47" s="11" t="s">
        <v>677</v>
      </c>
      <c r="C47" s="11" t="s">
        <v>178</v>
      </c>
      <c r="D47" s="2" t="s">
        <v>230</v>
      </c>
      <c r="E47" s="2" t="s">
        <v>232</v>
      </c>
      <c r="F47" s="2" t="s">
        <v>321</v>
      </c>
      <c r="G47" s="2" t="s">
        <v>351</v>
      </c>
      <c r="H47" s="8" t="e">
        <f>VLOOKUP(B47,#REF!,12,FALSE)</f>
        <v>#REF!</v>
      </c>
      <c r="I47" s="8" t="e">
        <f>VLOOKUP(B47,#REF!,13,FALSE)</f>
        <v>#REF!</v>
      </c>
      <c r="J47" s="8" t="e">
        <f>VLOOKUP(B47,#REF!,14,FALSE)</f>
        <v>#REF!</v>
      </c>
      <c r="K47" s="8" t="e">
        <f>VLOOKUP(B47,#REF!,22,FALSE)</f>
        <v>#REF!</v>
      </c>
      <c r="L47" s="69">
        <v>71068000</v>
      </c>
      <c r="M47" s="69">
        <v>67382032</v>
      </c>
      <c r="N47" s="69">
        <v>29062100</v>
      </c>
      <c r="O47" s="69">
        <v>0</v>
      </c>
      <c r="P47" s="69">
        <v>3623150</v>
      </c>
      <c r="Q47" s="69">
        <v>0</v>
      </c>
      <c r="R47" s="69">
        <v>24052660</v>
      </c>
      <c r="S47" s="69">
        <v>10644122</v>
      </c>
      <c r="T47" s="69">
        <v>2701056</v>
      </c>
      <c r="U47" s="69">
        <v>199080</v>
      </c>
      <c r="V47" s="69">
        <v>3220184</v>
      </c>
      <c r="W47" s="69">
        <v>0</v>
      </c>
      <c r="X47" s="69">
        <v>0</v>
      </c>
      <c r="Y47" s="69">
        <v>0</v>
      </c>
      <c r="Z47" s="69">
        <v>374400</v>
      </c>
      <c r="AA47" s="69">
        <v>4149402</v>
      </c>
      <c r="AB47" s="69">
        <v>0</v>
      </c>
      <c r="AC47" s="69">
        <v>1361000</v>
      </c>
      <c r="AD47" s="69">
        <v>2324968</v>
      </c>
      <c r="AE47" s="88">
        <v>75358151</v>
      </c>
      <c r="AF47" s="85">
        <v>71827209</v>
      </c>
      <c r="AG47" s="85">
        <v>31009998</v>
      </c>
      <c r="AH47" s="85">
        <v>0</v>
      </c>
      <c r="AI47" s="85">
        <v>2410089</v>
      </c>
      <c r="AJ47" s="85">
        <v>0</v>
      </c>
      <c r="AK47" s="85">
        <v>23636304</v>
      </c>
      <c r="AL47" s="85">
        <v>14770818</v>
      </c>
      <c r="AM47" s="85">
        <v>4464703</v>
      </c>
      <c r="AN47" s="85">
        <v>104160</v>
      </c>
      <c r="AO47" s="85">
        <v>3608883</v>
      </c>
      <c r="AP47" s="85">
        <v>0</v>
      </c>
      <c r="AQ47" s="85">
        <v>0</v>
      </c>
      <c r="AR47" s="85">
        <v>134348</v>
      </c>
      <c r="AS47" s="85">
        <v>0</v>
      </c>
      <c r="AT47" s="85">
        <v>6458724</v>
      </c>
      <c r="AU47" s="85">
        <v>0</v>
      </c>
      <c r="AV47" s="85">
        <v>518580</v>
      </c>
      <c r="AW47" s="86">
        <v>3012362</v>
      </c>
    </row>
    <row r="48" spans="1:49" ht="77.25" customHeight="1">
      <c r="A48" s="96">
        <f t="shared" si="1"/>
        <v>301094</v>
      </c>
      <c r="B48" s="11" t="s">
        <v>678</v>
      </c>
      <c r="C48" s="11" t="s">
        <v>178</v>
      </c>
      <c r="D48" s="2" t="s">
        <v>236</v>
      </c>
      <c r="E48" s="2" t="s">
        <v>237</v>
      </c>
      <c r="F48" s="2" t="s">
        <v>321</v>
      </c>
      <c r="G48" s="2" t="s">
        <v>354</v>
      </c>
      <c r="H48" s="8" t="e">
        <f>VLOOKUP(B48,#REF!,12,FALSE)</f>
        <v>#REF!</v>
      </c>
      <c r="I48" s="8" t="e">
        <f>VLOOKUP(B48,#REF!,13,FALSE)</f>
        <v>#REF!</v>
      </c>
      <c r="J48" s="8" t="e">
        <f>VLOOKUP(B48,#REF!,14,FALSE)</f>
        <v>#REF!</v>
      </c>
      <c r="K48" s="8" t="e">
        <f>VLOOKUP(B48,#REF!,22,FALSE)</f>
        <v>#REF!</v>
      </c>
      <c r="L48" s="69">
        <v>23063000</v>
      </c>
      <c r="M48" s="69">
        <v>22352640</v>
      </c>
      <c r="N48" s="69">
        <v>3712000</v>
      </c>
      <c r="O48" s="69">
        <v>0</v>
      </c>
      <c r="P48" s="69">
        <v>1139000</v>
      </c>
      <c r="Q48" s="69">
        <v>0</v>
      </c>
      <c r="R48" s="69">
        <v>8839400</v>
      </c>
      <c r="S48" s="69">
        <v>8662240</v>
      </c>
      <c r="T48" s="69">
        <v>4310244</v>
      </c>
      <c r="U48" s="69">
        <v>0</v>
      </c>
      <c r="V48" s="69">
        <v>1051596</v>
      </c>
      <c r="W48" s="69">
        <v>0</v>
      </c>
      <c r="X48" s="69">
        <v>0</v>
      </c>
      <c r="Y48" s="69">
        <v>0</v>
      </c>
      <c r="Z48" s="69">
        <v>2428800</v>
      </c>
      <c r="AA48" s="69">
        <v>871600</v>
      </c>
      <c r="AB48" s="69">
        <v>0</v>
      </c>
      <c r="AC48" s="69">
        <v>375000</v>
      </c>
      <c r="AD48" s="69">
        <v>335360</v>
      </c>
      <c r="AE48" s="88">
        <v>22761906</v>
      </c>
      <c r="AF48" s="85">
        <v>22292432</v>
      </c>
      <c r="AG48" s="85">
        <v>3257488</v>
      </c>
      <c r="AH48" s="85">
        <v>0</v>
      </c>
      <c r="AI48" s="85">
        <v>557230</v>
      </c>
      <c r="AJ48" s="85">
        <v>0</v>
      </c>
      <c r="AK48" s="85">
        <v>10387040</v>
      </c>
      <c r="AL48" s="85">
        <v>8090674</v>
      </c>
      <c r="AM48" s="85">
        <v>4105381</v>
      </c>
      <c r="AN48" s="85">
        <v>35200</v>
      </c>
      <c r="AO48" s="85">
        <v>1331388</v>
      </c>
      <c r="AP48" s="85">
        <v>0</v>
      </c>
      <c r="AQ48" s="85">
        <v>0</v>
      </c>
      <c r="AR48" s="85">
        <v>0</v>
      </c>
      <c r="AS48" s="85">
        <v>2306305</v>
      </c>
      <c r="AT48" s="85">
        <v>312400</v>
      </c>
      <c r="AU48" s="85">
        <v>0</v>
      </c>
      <c r="AV48" s="85">
        <v>217411</v>
      </c>
      <c r="AW48" s="86">
        <v>252063</v>
      </c>
    </row>
    <row r="49" spans="1:49" ht="77.25" customHeight="1">
      <c r="A49" s="96">
        <f t="shared" si="1"/>
        <v>5086927</v>
      </c>
      <c r="B49" s="11" t="s">
        <v>679</v>
      </c>
      <c r="C49" s="11" t="s">
        <v>178</v>
      </c>
      <c r="D49" s="2" t="s">
        <v>245</v>
      </c>
      <c r="E49" s="2" t="s">
        <v>246</v>
      </c>
      <c r="F49" s="2" t="s">
        <v>321</v>
      </c>
      <c r="G49" s="2" t="s">
        <v>362</v>
      </c>
      <c r="H49" s="8" t="e">
        <f>VLOOKUP(B49,#REF!,12,FALSE)</f>
        <v>#REF!</v>
      </c>
      <c r="I49" s="8" t="e">
        <f>VLOOKUP(B49,#REF!,13,FALSE)</f>
        <v>#REF!</v>
      </c>
      <c r="J49" s="8" t="e">
        <f>VLOOKUP(B49,#REF!,14,FALSE)</f>
        <v>#REF!</v>
      </c>
      <c r="K49" s="8" t="e">
        <f>VLOOKUP(B49,#REF!,22,FALSE)</f>
        <v>#REF!</v>
      </c>
      <c r="L49" s="69">
        <v>7295000</v>
      </c>
      <c r="M49" s="69">
        <v>6839261</v>
      </c>
      <c r="N49" s="69">
        <v>0</v>
      </c>
      <c r="O49" s="69">
        <v>45000</v>
      </c>
      <c r="P49" s="69">
        <v>400000</v>
      </c>
      <c r="Q49" s="69">
        <v>0</v>
      </c>
      <c r="R49" s="69">
        <v>4100000</v>
      </c>
      <c r="S49" s="69">
        <v>2294261</v>
      </c>
      <c r="T49" s="69">
        <v>598261</v>
      </c>
      <c r="U49" s="69">
        <v>100000</v>
      </c>
      <c r="V49" s="69">
        <v>0</v>
      </c>
      <c r="W49" s="69">
        <v>0</v>
      </c>
      <c r="X49" s="69">
        <v>0</v>
      </c>
      <c r="Y49" s="69">
        <v>40000</v>
      </c>
      <c r="Z49" s="69">
        <v>1350000</v>
      </c>
      <c r="AA49" s="69">
        <v>206000</v>
      </c>
      <c r="AB49" s="69">
        <v>0</v>
      </c>
      <c r="AC49" s="69">
        <v>344139</v>
      </c>
      <c r="AD49" s="69">
        <v>111600</v>
      </c>
      <c r="AE49" s="88">
        <v>2208073</v>
      </c>
      <c r="AF49" s="85">
        <v>1864669</v>
      </c>
      <c r="AG49" s="85">
        <v>0</v>
      </c>
      <c r="AH49" s="85">
        <v>0</v>
      </c>
      <c r="AI49" s="85">
        <v>427873</v>
      </c>
      <c r="AJ49" s="85">
        <v>0</v>
      </c>
      <c r="AK49" s="85">
        <v>0</v>
      </c>
      <c r="AL49" s="85">
        <v>1436796</v>
      </c>
      <c r="AM49" s="85">
        <v>0</v>
      </c>
      <c r="AN49" s="85">
        <v>239360</v>
      </c>
      <c r="AO49" s="85">
        <v>0</v>
      </c>
      <c r="AP49" s="85">
        <v>0</v>
      </c>
      <c r="AQ49" s="85">
        <v>0</v>
      </c>
      <c r="AR49" s="85">
        <v>0</v>
      </c>
      <c r="AS49" s="85">
        <v>1121616</v>
      </c>
      <c r="AT49" s="85">
        <v>75820</v>
      </c>
      <c r="AU49" s="85">
        <v>0</v>
      </c>
      <c r="AV49" s="85">
        <v>225036</v>
      </c>
      <c r="AW49" s="86">
        <v>118368</v>
      </c>
    </row>
    <row r="50" spans="1:49" ht="77.25" customHeight="1">
      <c r="A50" s="96">
        <f t="shared" si="1"/>
        <v>-3262941</v>
      </c>
      <c r="B50" s="11" t="s">
        <v>680</v>
      </c>
      <c r="C50" s="11" t="s">
        <v>178</v>
      </c>
      <c r="D50" s="2" t="s">
        <v>125</v>
      </c>
      <c r="E50" s="2" t="s">
        <v>248</v>
      </c>
      <c r="F50" s="2" t="s">
        <v>321</v>
      </c>
      <c r="G50" s="2" t="s">
        <v>364</v>
      </c>
      <c r="H50" s="8" t="e">
        <f>VLOOKUP(B50,#REF!,12,FALSE)</f>
        <v>#REF!</v>
      </c>
      <c r="I50" s="8" t="e">
        <f>VLOOKUP(B50,#REF!,13,FALSE)</f>
        <v>#REF!</v>
      </c>
      <c r="J50" s="8" t="e">
        <f>VLOOKUP(B50,#REF!,14,FALSE)</f>
        <v>#REF!</v>
      </c>
      <c r="K50" s="8" t="e">
        <f>VLOOKUP(B50,#REF!,22,FALSE)</f>
        <v>#REF!</v>
      </c>
      <c r="L50" s="69">
        <v>75812000</v>
      </c>
      <c r="M50" s="69">
        <v>72872250</v>
      </c>
      <c r="N50" s="69">
        <v>25624671</v>
      </c>
      <c r="O50" s="69">
        <v>0</v>
      </c>
      <c r="P50" s="69">
        <v>3863160</v>
      </c>
      <c r="Q50" s="69">
        <v>0</v>
      </c>
      <c r="R50" s="69">
        <v>18858218</v>
      </c>
      <c r="S50" s="69">
        <v>24526201</v>
      </c>
      <c r="T50" s="69">
        <v>5356210</v>
      </c>
      <c r="U50" s="69">
        <v>0</v>
      </c>
      <c r="V50" s="69">
        <v>1387800</v>
      </c>
      <c r="W50" s="69">
        <v>0</v>
      </c>
      <c r="X50" s="69">
        <v>187920</v>
      </c>
      <c r="Y50" s="69">
        <v>82840</v>
      </c>
      <c r="Z50" s="69">
        <v>387500</v>
      </c>
      <c r="AA50" s="69">
        <v>17123920</v>
      </c>
      <c r="AB50" s="69">
        <v>11</v>
      </c>
      <c r="AC50" s="69">
        <v>858777</v>
      </c>
      <c r="AD50" s="69">
        <v>2080973</v>
      </c>
      <c r="AE50" s="88">
        <v>79074941</v>
      </c>
      <c r="AF50" s="85">
        <v>76366948</v>
      </c>
      <c r="AG50" s="85">
        <v>32932585</v>
      </c>
      <c r="AH50" s="85">
        <v>0</v>
      </c>
      <c r="AI50" s="85">
        <v>3136716</v>
      </c>
      <c r="AJ50" s="85">
        <v>0</v>
      </c>
      <c r="AK50" s="85">
        <v>18858210</v>
      </c>
      <c r="AL50" s="85">
        <v>21439437</v>
      </c>
      <c r="AM50" s="85">
        <v>5750150</v>
      </c>
      <c r="AN50" s="85">
        <v>0</v>
      </c>
      <c r="AO50" s="85">
        <v>853951</v>
      </c>
      <c r="AP50" s="85">
        <v>0</v>
      </c>
      <c r="AQ50" s="85">
        <v>158417</v>
      </c>
      <c r="AR50" s="85">
        <v>44460</v>
      </c>
      <c r="AS50" s="85">
        <v>332500</v>
      </c>
      <c r="AT50" s="85">
        <v>14299959</v>
      </c>
      <c r="AU50" s="85">
        <v>0</v>
      </c>
      <c r="AV50" s="85">
        <v>617063</v>
      </c>
      <c r="AW50" s="86">
        <v>2090930</v>
      </c>
    </row>
    <row r="51" spans="1:49" ht="77.25" customHeight="1">
      <c r="A51" s="96">
        <f t="shared" si="1"/>
        <v>7311225.299999997</v>
      </c>
      <c r="B51" s="11" t="s">
        <v>681</v>
      </c>
      <c r="C51" s="11" t="s">
        <v>178</v>
      </c>
      <c r="D51" s="2" t="s">
        <v>125</v>
      </c>
      <c r="E51" s="2" t="s">
        <v>249</v>
      </c>
      <c r="F51" s="2" t="s">
        <v>321</v>
      </c>
      <c r="G51" s="2" t="s">
        <v>365</v>
      </c>
      <c r="H51" s="8" t="e">
        <f>VLOOKUP(B51,#REF!,12,FALSE)</f>
        <v>#REF!</v>
      </c>
      <c r="I51" s="8" t="e">
        <f>VLOOKUP(B51,#REF!,13,FALSE)</f>
        <v>#REF!</v>
      </c>
      <c r="J51" s="8" t="e">
        <f>VLOOKUP(B51,#REF!,14,FALSE)</f>
        <v>#REF!</v>
      </c>
      <c r="K51" s="8" t="e">
        <f>VLOOKUP(B51,#REF!,22,FALSE)</f>
        <v>#REF!</v>
      </c>
      <c r="L51" s="69">
        <v>53942000.299999997</v>
      </c>
      <c r="M51" s="69">
        <v>51674119.299999997</v>
      </c>
      <c r="N51" s="69">
        <v>18400274</v>
      </c>
      <c r="O51" s="69">
        <v>100000</v>
      </c>
      <c r="P51" s="69">
        <v>1690200</v>
      </c>
      <c r="Q51" s="69">
        <v>0</v>
      </c>
      <c r="R51" s="69">
        <v>21467196</v>
      </c>
      <c r="S51" s="69">
        <v>10016449.300000001</v>
      </c>
      <c r="T51" s="69">
        <v>63865.8</v>
      </c>
      <c r="U51" s="69">
        <v>96552</v>
      </c>
      <c r="V51" s="69">
        <v>2339349</v>
      </c>
      <c r="W51" s="69">
        <v>0</v>
      </c>
      <c r="X51" s="69">
        <v>0</v>
      </c>
      <c r="Y51" s="69">
        <v>79000</v>
      </c>
      <c r="Z51" s="69">
        <v>1627762.5</v>
      </c>
      <c r="AA51" s="69">
        <v>1804920</v>
      </c>
      <c r="AB51" s="69">
        <v>4005000</v>
      </c>
      <c r="AC51" s="69">
        <v>657639</v>
      </c>
      <c r="AD51" s="69">
        <v>1610242</v>
      </c>
      <c r="AE51" s="88">
        <v>46630775</v>
      </c>
      <c r="AF51" s="85">
        <v>43885113</v>
      </c>
      <c r="AG51" s="85">
        <v>15240581</v>
      </c>
      <c r="AH51" s="85">
        <v>0</v>
      </c>
      <c r="AI51" s="85">
        <v>1486350</v>
      </c>
      <c r="AJ51" s="85">
        <v>0</v>
      </c>
      <c r="AK51" s="85">
        <v>21366432</v>
      </c>
      <c r="AL51" s="85">
        <v>5791750</v>
      </c>
      <c r="AM51" s="85">
        <v>295960</v>
      </c>
      <c r="AN51" s="85">
        <v>122904</v>
      </c>
      <c r="AO51" s="85">
        <v>1829100</v>
      </c>
      <c r="AP51" s="85">
        <v>0</v>
      </c>
      <c r="AQ51" s="85">
        <v>0</v>
      </c>
      <c r="AR51" s="85">
        <v>0</v>
      </c>
      <c r="AS51" s="85">
        <v>1435958</v>
      </c>
      <c r="AT51" s="85">
        <v>2107228</v>
      </c>
      <c r="AU51" s="85">
        <v>600</v>
      </c>
      <c r="AV51" s="85">
        <v>631368</v>
      </c>
      <c r="AW51" s="86">
        <v>2114294</v>
      </c>
    </row>
    <row r="52" spans="1:49" ht="77.25" customHeight="1">
      <c r="A52" s="96">
        <f t="shared" si="1"/>
        <v>20145192</v>
      </c>
      <c r="B52" s="11" t="s">
        <v>629</v>
      </c>
      <c r="C52" s="11" t="s">
        <v>178</v>
      </c>
      <c r="D52" s="2" t="s">
        <v>196</v>
      </c>
      <c r="E52" s="2" t="s">
        <v>198</v>
      </c>
      <c r="F52" s="2" t="s">
        <v>332</v>
      </c>
      <c r="G52" s="2" t="s">
        <v>333</v>
      </c>
      <c r="H52" s="8" t="e">
        <f>VLOOKUP(B52,#REF!,12,FALSE)</f>
        <v>#REF!</v>
      </c>
      <c r="I52" s="8" t="e">
        <f>VLOOKUP(B52,#REF!,13,FALSE)</f>
        <v>#REF!</v>
      </c>
      <c r="J52" s="8" t="e">
        <f>VLOOKUP(B52,#REF!,14,FALSE)</f>
        <v>#REF!</v>
      </c>
      <c r="K52" s="8" t="e">
        <f>VLOOKUP(B52,#REF!,22,FALSE)</f>
        <v>#REF!</v>
      </c>
      <c r="L52" s="69">
        <v>78037000</v>
      </c>
      <c r="M52" s="69">
        <v>77307240</v>
      </c>
      <c r="N52" s="69">
        <v>300000</v>
      </c>
      <c r="O52" s="69">
        <v>0</v>
      </c>
      <c r="P52" s="69">
        <v>2360000</v>
      </c>
      <c r="Q52" s="69">
        <v>0</v>
      </c>
      <c r="R52" s="69">
        <v>11744000</v>
      </c>
      <c r="S52" s="69">
        <v>62903240</v>
      </c>
      <c r="T52" s="69">
        <v>2737240</v>
      </c>
      <c r="U52" s="69">
        <v>0</v>
      </c>
      <c r="V52" s="69">
        <v>216000</v>
      </c>
      <c r="W52" s="69">
        <v>0</v>
      </c>
      <c r="X52" s="69">
        <v>0</v>
      </c>
      <c r="Y52" s="69">
        <v>500000</v>
      </c>
      <c r="Z52" s="69">
        <v>6028000</v>
      </c>
      <c r="AA52" s="69">
        <v>52756000</v>
      </c>
      <c r="AB52" s="69">
        <v>666000</v>
      </c>
      <c r="AC52" s="69">
        <v>705760</v>
      </c>
      <c r="AD52" s="69">
        <v>24000</v>
      </c>
      <c r="AE52" s="88">
        <v>57891808</v>
      </c>
      <c r="AF52" s="85">
        <v>57891808</v>
      </c>
      <c r="AG52" s="85">
        <v>327500</v>
      </c>
      <c r="AH52" s="85">
        <v>0</v>
      </c>
      <c r="AI52" s="85">
        <v>330180</v>
      </c>
      <c r="AJ52" s="85">
        <v>0</v>
      </c>
      <c r="AK52" s="85">
        <v>0</v>
      </c>
      <c r="AL52" s="85">
        <v>57234128</v>
      </c>
      <c r="AM52" s="85">
        <v>1780000</v>
      </c>
      <c r="AN52" s="85">
        <v>0</v>
      </c>
      <c r="AO52" s="85">
        <v>0</v>
      </c>
      <c r="AP52" s="85">
        <v>0</v>
      </c>
      <c r="AQ52" s="85">
        <v>0</v>
      </c>
      <c r="AR52" s="85">
        <v>124848</v>
      </c>
      <c r="AS52" s="85">
        <v>0</v>
      </c>
      <c r="AT52" s="85">
        <v>54838840</v>
      </c>
      <c r="AU52" s="85">
        <v>490440</v>
      </c>
      <c r="AV52" s="85">
        <v>0</v>
      </c>
      <c r="AW52" s="86">
        <v>0</v>
      </c>
    </row>
    <row r="53" spans="1:49" ht="77.25" customHeight="1">
      <c r="A53" s="96">
        <f t="shared" si="1"/>
        <v>-1226500</v>
      </c>
      <c r="B53" s="11" t="s">
        <v>628</v>
      </c>
      <c r="C53" s="11" t="s">
        <v>178</v>
      </c>
      <c r="D53" s="2" t="s">
        <v>204</v>
      </c>
      <c r="E53" s="2" t="s">
        <v>207</v>
      </c>
      <c r="F53" s="2" t="s">
        <v>332</v>
      </c>
      <c r="G53" s="2" t="s">
        <v>333</v>
      </c>
      <c r="H53" s="8" t="e">
        <f>VLOOKUP(B53,#REF!,12,FALSE)</f>
        <v>#REF!</v>
      </c>
      <c r="I53" s="8" t="e">
        <f>VLOOKUP(B53,#REF!,13,FALSE)</f>
        <v>#REF!</v>
      </c>
      <c r="J53" s="8" t="e">
        <f>VLOOKUP(B53,#REF!,14,FALSE)</f>
        <v>#REF!</v>
      </c>
      <c r="K53" s="8" t="e">
        <f>VLOOKUP(B53,#REF!,22,FALSE)</f>
        <v>#REF!</v>
      </c>
      <c r="L53" s="69">
        <v>63558000</v>
      </c>
      <c r="M53" s="69">
        <v>63558000</v>
      </c>
      <c r="N53" s="69">
        <v>0</v>
      </c>
      <c r="O53" s="69">
        <v>0</v>
      </c>
      <c r="P53" s="69">
        <v>24500</v>
      </c>
      <c r="Q53" s="69">
        <v>0</v>
      </c>
      <c r="R53" s="69">
        <v>0</v>
      </c>
      <c r="S53" s="69">
        <v>63533500</v>
      </c>
      <c r="T53" s="69">
        <v>0</v>
      </c>
      <c r="U53" s="69">
        <v>0</v>
      </c>
      <c r="V53" s="69">
        <v>25833500</v>
      </c>
      <c r="W53" s="69">
        <v>0</v>
      </c>
      <c r="X53" s="69">
        <v>0</v>
      </c>
      <c r="Y53" s="69">
        <v>0</v>
      </c>
      <c r="Z53" s="69">
        <v>0</v>
      </c>
      <c r="AA53" s="69">
        <v>37700000</v>
      </c>
      <c r="AB53" s="69">
        <v>0</v>
      </c>
      <c r="AC53" s="69">
        <v>0</v>
      </c>
      <c r="AD53" s="69">
        <v>0</v>
      </c>
      <c r="AE53" s="88">
        <v>64784500</v>
      </c>
      <c r="AF53" s="85">
        <v>64594300</v>
      </c>
      <c r="AG53" s="85">
        <v>0</v>
      </c>
      <c r="AH53" s="85">
        <v>0</v>
      </c>
      <c r="AI53" s="85">
        <v>0</v>
      </c>
      <c r="AJ53" s="85">
        <v>0</v>
      </c>
      <c r="AK53" s="85">
        <v>0</v>
      </c>
      <c r="AL53" s="85">
        <v>64594300</v>
      </c>
      <c r="AM53" s="85">
        <v>0</v>
      </c>
      <c r="AN53" s="85">
        <v>0</v>
      </c>
      <c r="AO53" s="85">
        <v>25833500</v>
      </c>
      <c r="AP53" s="85">
        <v>0</v>
      </c>
      <c r="AQ53" s="85">
        <v>0</v>
      </c>
      <c r="AR53" s="85">
        <v>0</v>
      </c>
      <c r="AS53" s="85">
        <v>0</v>
      </c>
      <c r="AT53" s="85">
        <v>38760800</v>
      </c>
      <c r="AU53" s="85">
        <v>0</v>
      </c>
      <c r="AV53" s="85">
        <v>0</v>
      </c>
      <c r="AW53" s="86">
        <v>190200</v>
      </c>
    </row>
    <row r="54" spans="1:49" ht="77.25" customHeight="1">
      <c r="A54" s="96">
        <f t="shared" si="1"/>
        <v>-10178532</v>
      </c>
      <c r="B54" s="11" t="s">
        <v>630</v>
      </c>
      <c r="C54" s="11" t="s">
        <v>178</v>
      </c>
      <c r="D54" s="2" t="s">
        <v>159</v>
      </c>
      <c r="E54" s="2" t="s">
        <v>217</v>
      </c>
      <c r="F54" s="2" t="s">
        <v>332</v>
      </c>
      <c r="G54" s="2" t="s">
        <v>343</v>
      </c>
      <c r="H54" s="8" t="e">
        <f>VLOOKUP(B54,#REF!,12,FALSE)</f>
        <v>#REF!</v>
      </c>
      <c r="I54" s="8" t="e">
        <f>VLOOKUP(B54,#REF!,13,FALSE)</f>
        <v>#REF!</v>
      </c>
      <c r="J54" s="8" t="e">
        <f>VLOOKUP(B54,#REF!,14,FALSE)</f>
        <v>#REF!</v>
      </c>
      <c r="K54" s="8" t="e">
        <f>VLOOKUP(B54,#REF!,22,FALSE)</f>
        <v>#REF!</v>
      </c>
      <c r="L54" s="69">
        <v>86990000</v>
      </c>
      <c r="M54" s="69">
        <v>83600301</v>
      </c>
      <c r="N54" s="69">
        <v>31117998</v>
      </c>
      <c r="O54" s="69">
        <v>0</v>
      </c>
      <c r="P54" s="69">
        <v>1970000</v>
      </c>
      <c r="Q54" s="69">
        <v>0</v>
      </c>
      <c r="R54" s="69">
        <v>20433080</v>
      </c>
      <c r="S54" s="69">
        <v>30079223</v>
      </c>
      <c r="T54" s="69">
        <v>1837163</v>
      </c>
      <c r="U54" s="69">
        <v>510000</v>
      </c>
      <c r="V54" s="69">
        <v>100000</v>
      </c>
      <c r="W54" s="69">
        <v>0</v>
      </c>
      <c r="X54" s="69">
        <v>0</v>
      </c>
      <c r="Y54" s="69">
        <v>0</v>
      </c>
      <c r="Z54" s="69">
        <v>2246000</v>
      </c>
      <c r="AA54" s="69">
        <v>25386060</v>
      </c>
      <c r="AB54" s="69">
        <v>0</v>
      </c>
      <c r="AC54" s="69">
        <v>720580</v>
      </c>
      <c r="AD54" s="69">
        <v>2669119</v>
      </c>
      <c r="AE54" s="88">
        <v>97168532</v>
      </c>
      <c r="AF54" s="85">
        <v>92247799</v>
      </c>
      <c r="AG54" s="85">
        <v>37060935</v>
      </c>
      <c r="AH54" s="85">
        <v>0</v>
      </c>
      <c r="AI54" s="85">
        <v>1029626</v>
      </c>
      <c r="AJ54" s="85">
        <v>0</v>
      </c>
      <c r="AK54" s="85">
        <v>18280804</v>
      </c>
      <c r="AL54" s="85">
        <v>35876434</v>
      </c>
      <c r="AM54" s="85">
        <v>2866098</v>
      </c>
      <c r="AN54" s="85">
        <v>230880</v>
      </c>
      <c r="AO54" s="85">
        <v>0</v>
      </c>
      <c r="AP54" s="85">
        <v>0</v>
      </c>
      <c r="AQ54" s="85">
        <v>0</v>
      </c>
      <c r="AR54" s="85">
        <v>0</v>
      </c>
      <c r="AS54" s="85">
        <v>4562999</v>
      </c>
      <c r="AT54" s="85">
        <v>28216457</v>
      </c>
      <c r="AU54" s="85">
        <v>0</v>
      </c>
      <c r="AV54" s="85">
        <v>327444</v>
      </c>
      <c r="AW54" s="86">
        <v>4593289</v>
      </c>
    </row>
    <row r="55" spans="1:49" ht="77.25" customHeight="1">
      <c r="A55" s="96">
        <f t="shared" si="1"/>
        <v>-3100605</v>
      </c>
      <c r="B55" s="11" t="s">
        <v>631</v>
      </c>
      <c r="C55" s="11" t="s">
        <v>178</v>
      </c>
      <c r="D55" s="2" t="s">
        <v>120</v>
      </c>
      <c r="E55" s="2" t="s">
        <v>897</v>
      </c>
      <c r="F55" s="2" t="s">
        <v>332</v>
      </c>
      <c r="G55" s="2" t="s">
        <v>356</v>
      </c>
      <c r="H55" s="8" t="e">
        <f>VLOOKUP(B55,#REF!,12,FALSE)</f>
        <v>#REF!</v>
      </c>
      <c r="I55" s="8" t="e">
        <f>VLOOKUP(B55,#REF!,13,FALSE)</f>
        <v>#REF!</v>
      </c>
      <c r="J55" s="8" t="e">
        <f>VLOOKUP(B55,#REF!,14,FALSE)</f>
        <v>#REF!</v>
      </c>
      <c r="K55" s="8" t="e">
        <f>VLOOKUP(B55,#REF!,22,FALSE)</f>
        <v>#REF!</v>
      </c>
      <c r="L55" s="69">
        <v>43244000</v>
      </c>
      <c r="M55" s="69">
        <v>40547943</v>
      </c>
      <c r="N55" s="69">
        <v>10552180</v>
      </c>
      <c r="O55" s="69">
        <v>0</v>
      </c>
      <c r="P55" s="69">
        <v>2545884</v>
      </c>
      <c r="Q55" s="69">
        <v>0</v>
      </c>
      <c r="R55" s="69">
        <v>4016000</v>
      </c>
      <c r="S55" s="69">
        <v>23433879</v>
      </c>
      <c r="T55" s="69">
        <v>14503695</v>
      </c>
      <c r="U55" s="69">
        <v>110400</v>
      </c>
      <c r="V55" s="69">
        <v>1834235</v>
      </c>
      <c r="W55" s="69">
        <v>0</v>
      </c>
      <c r="X55" s="69">
        <v>0</v>
      </c>
      <c r="Y55" s="69">
        <v>48000</v>
      </c>
      <c r="Z55" s="69">
        <v>6397549</v>
      </c>
      <c r="AA55" s="69">
        <v>540000</v>
      </c>
      <c r="AB55" s="69">
        <v>0</v>
      </c>
      <c r="AC55" s="69">
        <v>1340080</v>
      </c>
      <c r="AD55" s="69">
        <v>1355977</v>
      </c>
      <c r="AE55" s="88">
        <v>46344605</v>
      </c>
      <c r="AF55" s="85">
        <v>43308994</v>
      </c>
      <c r="AG55" s="85">
        <v>20649649</v>
      </c>
      <c r="AH55" s="85">
        <v>0</v>
      </c>
      <c r="AI55" s="85">
        <v>1106873</v>
      </c>
      <c r="AJ55" s="85">
        <v>0</v>
      </c>
      <c r="AK55" s="85">
        <v>4289300</v>
      </c>
      <c r="AL55" s="85">
        <v>17263172</v>
      </c>
      <c r="AM55" s="85">
        <v>0</v>
      </c>
      <c r="AN55" s="85">
        <v>0</v>
      </c>
      <c r="AO55" s="85">
        <v>0</v>
      </c>
      <c r="AP55" s="85">
        <v>0</v>
      </c>
      <c r="AQ55" s="85">
        <v>0</v>
      </c>
      <c r="AR55" s="85">
        <v>0</v>
      </c>
      <c r="AS55" s="85">
        <v>0</v>
      </c>
      <c r="AT55" s="85">
        <v>0</v>
      </c>
      <c r="AU55" s="85">
        <v>0</v>
      </c>
      <c r="AV55" s="85">
        <v>595964</v>
      </c>
      <c r="AW55" s="86">
        <v>2439647</v>
      </c>
    </row>
    <row r="56" spans="1:49" ht="77.25" customHeight="1">
      <c r="A56" s="96">
        <f t="shared" si="1"/>
        <v>67785000</v>
      </c>
      <c r="B56" s="11" t="s">
        <v>1013</v>
      </c>
      <c r="C56" s="11" t="s">
        <v>178</v>
      </c>
      <c r="D56" s="2" t="s">
        <v>123</v>
      </c>
      <c r="E56" s="2" t="s">
        <v>244</v>
      </c>
      <c r="F56" s="2" t="s">
        <v>332</v>
      </c>
      <c r="G56" s="2" t="s">
        <v>360</v>
      </c>
      <c r="H56" s="8" t="e">
        <f>VLOOKUP(B56,#REF!,12,FALSE)</f>
        <v>#REF!</v>
      </c>
      <c r="I56" s="8" t="e">
        <f>VLOOKUP(B56,#REF!,13,FALSE)</f>
        <v>#REF!</v>
      </c>
      <c r="J56" s="8" t="e">
        <f>VLOOKUP(B56,#REF!,14,FALSE)</f>
        <v>#REF!</v>
      </c>
      <c r="K56" s="8" t="e">
        <f>VLOOKUP(B56,#REF!,22,FALSE)</f>
        <v>#REF!</v>
      </c>
      <c r="L56" s="69">
        <v>67785000</v>
      </c>
      <c r="M56" s="69">
        <v>65149000</v>
      </c>
      <c r="N56" s="69">
        <v>3988000</v>
      </c>
      <c r="O56" s="69">
        <v>1136000</v>
      </c>
      <c r="P56" s="69">
        <v>6711000</v>
      </c>
      <c r="Q56" s="69">
        <v>150000</v>
      </c>
      <c r="R56" s="69">
        <v>34288000</v>
      </c>
      <c r="S56" s="69">
        <v>18876000</v>
      </c>
      <c r="T56" s="69">
        <v>9098000</v>
      </c>
      <c r="U56" s="69">
        <v>100000</v>
      </c>
      <c r="V56" s="69">
        <v>156000</v>
      </c>
      <c r="W56" s="69">
        <v>0</v>
      </c>
      <c r="X56" s="69">
        <v>0</v>
      </c>
      <c r="Y56" s="69">
        <v>140000</v>
      </c>
      <c r="Z56" s="69">
        <v>3210000</v>
      </c>
      <c r="AA56" s="69">
        <v>6172000</v>
      </c>
      <c r="AB56" s="69">
        <v>0</v>
      </c>
      <c r="AC56" s="69">
        <v>2201000</v>
      </c>
      <c r="AD56" s="69">
        <v>435000</v>
      </c>
      <c r="AE56" s="88"/>
      <c r="AF56" s="85">
        <v>49654202</v>
      </c>
      <c r="AG56" s="85">
        <v>5582596</v>
      </c>
      <c r="AH56" s="85">
        <v>0</v>
      </c>
      <c r="AI56" s="85">
        <v>3428886</v>
      </c>
      <c r="AJ56" s="85">
        <v>0</v>
      </c>
      <c r="AK56" s="85">
        <v>30450356</v>
      </c>
      <c r="AL56" s="85">
        <v>10192364</v>
      </c>
      <c r="AM56" s="85">
        <v>6606982</v>
      </c>
      <c r="AN56" s="85">
        <v>0</v>
      </c>
      <c r="AO56" s="85">
        <v>37224</v>
      </c>
      <c r="AP56" s="85">
        <v>0</v>
      </c>
      <c r="AQ56" s="85">
        <v>8500</v>
      </c>
      <c r="AR56" s="85">
        <v>0</v>
      </c>
      <c r="AS56" s="85">
        <v>1402937</v>
      </c>
      <c r="AT56" s="85">
        <v>2136721</v>
      </c>
      <c r="AU56" s="85">
        <v>0</v>
      </c>
      <c r="AV56" s="85">
        <v>466000</v>
      </c>
      <c r="AW56" s="86">
        <v>651026</v>
      </c>
    </row>
    <row r="57" spans="1:49" ht="77.25" customHeight="1">
      <c r="A57" s="96">
        <f t="shared" si="1"/>
        <v>702049</v>
      </c>
      <c r="B57" s="11" t="s">
        <v>1012</v>
      </c>
      <c r="C57" s="11" t="s">
        <v>178</v>
      </c>
      <c r="D57" s="2" t="s">
        <v>123</v>
      </c>
      <c r="E57" s="2" t="s">
        <v>899</v>
      </c>
      <c r="F57" s="2" t="s">
        <v>332</v>
      </c>
      <c r="G57" s="2" t="s">
        <v>361</v>
      </c>
      <c r="H57" s="8" t="e">
        <f>VLOOKUP(B57,#REF!,12,FALSE)</f>
        <v>#REF!</v>
      </c>
      <c r="I57" s="8" t="e">
        <f>VLOOKUP(B57,#REF!,13,FALSE)</f>
        <v>#REF!</v>
      </c>
      <c r="J57" s="8" t="e">
        <f>VLOOKUP(B57,#REF!,14,FALSE)</f>
        <v>#REF!</v>
      </c>
      <c r="K57" s="8" t="e">
        <f>VLOOKUP(B57,#REF!,22,FALSE)</f>
        <v>#REF!</v>
      </c>
      <c r="L57" s="69">
        <v>103603000</v>
      </c>
      <c r="M57" s="69">
        <v>92791980</v>
      </c>
      <c r="N57" s="69">
        <v>15259000</v>
      </c>
      <c r="O57" s="69">
        <v>856000</v>
      </c>
      <c r="P57" s="69">
        <v>7552180</v>
      </c>
      <c r="Q57" s="69">
        <v>0</v>
      </c>
      <c r="R57" s="69">
        <v>6050000</v>
      </c>
      <c r="S57" s="69">
        <v>63074800</v>
      </c>
      <c r="T57" s="69">
        <v>1274000</v>
      </c>
      <c r="U57" s="69">
        <v>290000</v>
      </c>
      <c r="V57" s="69">
        <v>259200</v>
      </c>
      <c r="W57" s="69">
        <v>0</v>
      </c>
      <c r="X57" s="69">
        <v>0</v>
      </c>
      <c r="Y57" s="69">
        <v>0</v>
      </c>
      <c r="Z57" s="69">
        <v>3600000</v>
      </c>
      <c r="AA57" s="69">
        <v>57651600</v>
      </c>
      <c r="AB57" s="69">
        <v>0</v>
      </c>
      <c r="AC57" s="69">
        <v>9233820</v>
      </c>
      <c r="AD57" s="69">
        <v>1577200</v>
      </c>
      <c r="AE57" s="88">
        <v>102900951</v>
      </c>
      <c r="AF57" s="85">
        <v>97445165</v>
      </c>
      <c r="AG57" s="85">
        <v>19317344</v>
      </c>
      <c r="AH57" s="85">
        <v>1008780</v>
      </c>
      <c r="AI57" s="85">
        <v>5246803</v>
      </c>
      <c r="AJ57" s="85">
        <v>0</v>
      </c>
      <c r="AK57" s="85">
        <v>5773680</v>
      </c>
      <c r="AL57" s="85">
        <v>66098558</v>
      </c>
      <c r="AM57" s="85">
        <v>1054447</v>
      </c>
      <c r="AN57" s="85">
        <v>0</v>
      </c>
      <c r="AO57" s="85">
        <v>58080</v>
      </c>
      <c r="AP57" s="85">
        <v>0</v>
      </c>
      <c r="AQ57" s="85">
        <v>0</v>
      </c>
      <c r="AR57" s="85">
        <v>0</v>
      </c>
      <c r="AS57" s="85">
        <v>4630967</v>
      </c>
      <c r="AT57" s="85">
        <v>60355064</v>
      </c>
      <c r="AU57" s="85">
        <v>0</v>
      </c>
      <c r="AV57" s="85">
        <v>2744275</v>
      </c>
      <c r="AW57" s="86">
        <v>2711511</v>
      </c>
    </row>
    <row r="58" spans="1:49" ht="77.25" customHeight="1">
      <c r="A58" s="96">
        <f t="shared" si="1"/>
        <v>7240803</v>
      </c>
      <c r="B58" s="11" t="s">
        <v>632</v>
      </c>
      <c r="C58" s="11" t="s">
        <v>178</v>
      </c>
      <c r="D58" s="2" t="s">
        <v>245</v>
      </c>
      <c r="E58" s="2" t="s">
        <v>247</v>
      </c>
      <c r="F58" s="2" t="s">
        <v>332</v>
      </c>
      <c r="G58" s="2" t="s">
        <v>363</v>
      </c>
      <c r="H58" s="8" t="e">
        <f>VLOOKUP(B58,#REF!,12,FALSE)</f>
        <v>#REF!</v>
      </c>
      <c r="I58" s="8" t="e">
        <f>VLOOKUP(B58,#REF!,13,FALSE)</f>
        <v>#REF!</v>
      </c>
      <c r="J58" s="8" t="e">
        <f>VLOOKUP(B58,#REF!,14,FALSE)</f>
        <v>#REF!</v>
      </c>
      <c r="K58" s="8" t="e">
        <f>VLOOKUP(B58,#REF!,22,FALSE)</f>
        <v>#REF!</v>
      </c>
      <c r="L58" s="69">
        <v>61143000</v>
      </c>
      <c r="M58" s="69">
        <v>58555000</v>
      </c>
      <c r="N58" s="69">
        <v>13200000</v>
      </c>
      <c r="O58" s="69">
        <v>300000</v>
      </c>
      <c r="P58" s="69">
        <v>8080000</v>
      </c>
      <c r="Q58" s="69">
        <v>200000</v>
      </c>
      <c r="R58" s="69">
        <v>20000000</v>
      </c>
      <c r="S58" s="69">
        <v>16775000</v>
      </c>
      <c r="T58" s="69">
        <v>6645000</v>
      </c>
      <c r="U58" s="69">
        <v>600000</v>
      </c>
      <c r="V58" s="69">
        <v>300000</v>
      </c>
      <c r="W58" s="69">
        <v>0</v>
      </c>
      <c r="X58" s="69">
        <v>0</v>
      </c>
      <c r="Y58" s="69">
        <v>300000</v>
      </c>
      <c r="Z58" s="69">
        <v>4080000</v>
      </c>
      <c r="AA58" s="69">
        <v>3800000</v>
      </c>
      <c r="AB58" s="69">
        <v>1050000</v>
      </c>
      <c r="AC58" s="69">
        <v>1700000</v>
      </c>
      <c r="AD58" s="69">
        <v>888000</v>
      </c>
      <c r="AE58" s="88">
        <v>53902197</v>
      </c>
      <c r="AF58" s="85">
        <v>50783822</v>
      </c>
      <c r="AG58" s="85">
        <v>10405142</v>
      </c>
      <c r="AH58" s="85">
        <v>61500</v>
      </c>
      <c r="AI58" s="85">
        <v>6041502</v>
      </c>
      <c r="AJ58" s="85">
        <v>0</v>
      </c>
      <c r="AK58" s="85">
        <v>19934748</v>
      </c>
      <c r="AL58" s="85">
        <v>14340930</v>
      </c>
      <c r="AM58" s="85">
        <v>6380594</v>
      </c>
      <c r="AN58" s="85">
        <v>0</v>
      </c>
      <c r="AO58" s="85">
        <v>0</v>
      </c>
      <c r="AP58" s="85">
        <v>0</v>
      </c>
      <c r="AQ58" s="85">
        <v>0</v>
      </c>
      <c r="AR58" s="85">
        <v>0</v>
      </c>
      <c r="AS58" s="85">
        <v>1584818</v>
      </c>
      <c r="AT58" s="85">
        <v>5905151</v>
      </c>
      <c r="AU58" s="85">
        <v>470367</v>
      </c>
      <c r="AV58" s="85">
        <v>1305128</v>
      </c>
      <c r="AW58" s="86">
        <v>1813247</v>
      </c>
    </row>
    <row r="59" spans="1:49" ht="77.25" customHeight="1">
      <c r="A59" s="96">
        <f t="shared" si="1"/>
        <v>-751009</v>
      </c>
      <c r="B59" s="11" t="s">
        <v>633</v>
      </c>
      <c r="C59" s="11" t="s">
        <v>178</v>
      </c>
      <c r="D59" s="2" t="s">
        <v>136</v>
      </c>
      <c r="E59" s="2" t="s">
        <v>252</v>
      </c>
      <c r="F59" s="2" t="s">
        <v>332</v>
      </c>
      <c r="G59" s="2" t="s">
        <v>368</v>
      </c>
      <c r="H59" s="8" t="e">
        <f>VLOOKUP(B59,#REF!,12,FALSE)</f>
        <v>#REF!</v>
      </c>
      <c r="I59" s="8" t="e">
        <f>VLOOKUP(B59,#REF!,13,FALSE)</f>
        <v>#REF!</v>
      </c>
      <c r="J59" s="8" t="e">
        <f>VLOOKUP(B59,#REF!,14,FALSE)</f>
        <v>#REF!</v>
      </c>
      <c r="K59" s="8" t="e">
        <f>VLOOKUP(B59,#REF!,22,FALSE)</f>
        <v>#REF!</v>
      </c>
      <c r="L59" s="69">
        <v>98182000</v>
      </c>
      <c r="M59" s="69">
        <v>95584800</v>
      </c>
      <c r="N59" s="69">
        <v>7540000</v>
      </c>
      <c r="O59" s="69">
        <v>0</v>
      </c>
      <c r="P59" s="69">
        <v>3813000</v>
      </c>
      <c r="Q59" s="69">
        <v>0</v>
      </c>
      <c r="R59" s="69">
        <v>50762040</v>
      </c>
      <c r="S59" s="69">
        <v>33469760</v>
      </c>
      <c r="T59" s="69">
        <v>270000</v>
      </c>
      <c r="U59" s="69">
        <v>317520</v>
      </c>
      <c r="V59" s="69">
        <v>1208000</v>
      </c>
      <c r="W59" s="69">
        <v>0</v>
      </c>
      <c r="X59" s="69">
        <v>0</v>
      </c>
      <c r="Y59" s="69">
        <v>388800</v>
      </c>
      <c r="Z59" s="69">
        <v>0</v>
      </c>
      <c r="AA59" s="69">
        <v>31285440</v>
      </c>
      <c r="AB59" s="69">
        <v>0</v>
      </c>
      <c r="AC59" s="69">
        <v>1994000</v>
      </c>
      <c r="AD59" s="69">
        <v>603200</v>
      </c>
      <c r="AE59" s="88">
        <v>98933009</v>
      </c>
      <c r="AF59" s="85">
        <v>94972072</v>
      </c>
      <c r="AG59" s="85">
        <v>11077138</v>
      </c>
      <c r="AH59" s="85">
        <v>0</v>
      </c>
      <c r="AI59" s="85">
        <v>2086983</v>
      </c>
      <c r="AJ59" s="85">
        <v>0</v>
      </c>
      <c r="AK59" s="85">
        <v>36967392</v>
      </c>
      <c r="AL59" s="85">
        <v>44840559</v>
      </c>
      <c r="AM59" s="85">
        <v>5045738</v>
      </c>
      <c r="AN59" s="85">
        <v>0</v>
      </c>
      <c r="AO59" s="85">
        <v>62700</v>
      </c>
      <c r="AP59" s="85">
        <v>0</v>
      </c>
      <c r="AQ59" s="85">
        <v>0</v>
      </c>
      <c r="AR59" s="85">
        <v>0</v>
      </c>
      <c r="AS59" s="85">
        <v>464911</v>
      </c>
      <c r="AT59" s="85">
        <v>39267210</v>
      </c>
      <c r="AU59" s="85">
        <v>0</v>
      </c>
      <c r="AV59" s="85">
        <v>1795881</v>
      </c>
      <c r="AW59" s="86">
        <v>2165056</v>
      </c>
    </row>
    <row r="60" spans="1:49" ht="77.25" customHeight="1">
      <c r="A60" s="96">
        <f t="shared" si="1"/>
        <v>2560401</v>
      </c>
      <c r="B60" s="11" t="s">
        <v>627</v>
      </c>
      <c r="C60" s="11" t="s">
        <v>178</v>
      </c>
      <c r="D60" s="2" t="s">
        <v>188</v>
      </c>
      <c r="E60" s="2" t="s">
        <v>190</v>
      </c>
      <c r="F60" s="2" t="s">
        <v>328</v>
      </c>
      <c r="G60" s="2" t="s">
        <v>329</v>
      </c>
      <c r="H60" s="8" t="e">
        <f>VLOOKUP(B60,#REF!,12,FALSE)</f>
        <v>#REF!</v>
      </c>
      <c r="I60" s="8" t="e">
        <f>VLOOKUP(B60,#REF!,13,FALSE)</f>
        <v>#REF!</v>
      </c>
      <c r="J60" s="8" t="e">
        <f>VLOOKUP(B60,#REF!,14,FALSE)</f>
        <v>#REF!</v>
      </c>
      <c r="K60" s="8" t="e">
        <f>VLOOKUP(B60,#REF!,22,FALSE)</f>
        <v>#REF!</v>
      </c>
      <c r="L60" s="69">
        <v>23078000</v>
      </c>
      <c r="M60" s="69">
        <v>21513280</v>
      </c>
      <c r="N60" s="69">
        <v>4269000</v>
      </c>
      <c r="O60" s="69">
        <v>50000</v>
      </c>
      <c r="P60" s="69">
        <v>4367480</v>
      </c>
      <c r="Q60" s="69">
        <v>593000</v>
      </c>
      <c r="R60" s="69">
        <v>2314000</v>
      </c>
      <c r="S60" s="69">
        <v>9919800</v>
      </c>
      <c r="T60" s="69">
        <v>3843000</v>
      </c>
      <c r="U60" s="69">
        <v>0</v>
      </c>
      <c r="V60" s="69">
        <v>900000</v>
      </c>
      <c r="W60" s="69">
        <v>0</v>
      </c>
      <c r="X60" s="69">
        <v>0</v>
      </c>
      <c r="Y60" s="69">
        <v>180000</v>
      </c>
      <c r="Z60" s="69">
        <v>1796800</v>
      </c>
      <c r="AA60" s="69">
        <v>3200000</v>
      </c>
      <c r="AB60" s="69">
        <v>0</v>
      </c>
      <c r="AC60" s="69">
        <v>1215200</v>
      </c>
      <c r="AD60" s="69">
        <v>349520</v>
      </c>
      <c r="AE60" s="88">
        <v>20517599</v>
      </c>
      <c r="AF60" s="85">
        <v>19134131</v>
      </c>
      <c r="AG60" s="85">
        <v>6864680</v>
      </c>
      <c r="AH60" s="85">
        <v>0</v>
      </c>
      <c r="AI60" s="85">
        <v>2517286</v>
      </c>
      <c r="AJ60" s="85">
        <v>285100</v>
      </c>
      <c r="AK60" s="85">
        <v>2367360</v>
      </c>
      <c r="AL60" s="85">
        <v>7099705</v>
      </c>
      <c r="AM60" s="85">
        <v>645680</v>
      </c>
      <c r="AN60" s="85">
        <v>872048</v>
      </c>
      <c r="AO60" s="85">
        <v>433317</v>
      </c>
      <c r="AP60" s="85">
        <v>0</v>
      </c>
      <c r="AQ60" s="85">
        <v>0</v>
      </c>
      <c r="AR60" s="85">
        <v>131522</v>
      </c>
      <c r="AS60" s="85">
        <v>1747792</v>
      </c>
      <c r="AT60" s="85">
        <v>3269346</v>
      </c>
      <c r="AU60" s="85">
        <v>0</v>
      </c>
      <c r="AV60" s="85">
        <v>594858</v>
      </c>
      <c r="AW60" s="86">
        <v>788610</v>
      </c>
    </row>
    <row r="61" spans="1:49" ht="77.25" customHeight="1">
      <c r="A61" s="96">
        <f t="shared" si="1"/>
        <v>27751823</v>
      </c>
      <c r="B61" s="11" t="s">
        <v>618</v>
      </c>
      <c r="C61" s="11" t="s">
        <v>178</v>
      </c>
      <c r="D61" s="2" t="s">
        <v>116</v>
      </c>
      <c r="E61" s="2" t="s">
        <v>187</v>
      </c>
      <c r="F61" s="2" t="s">
        <v>325</v>
      </c>
      <c r="G61" s="2" t="s">
        <v>326</v>
      </c>
      <c r="H61" s="8" t="e">
        <f>VLOOKUP(B61,#REF!,12,FALSE)</f>
        <v>#REF!</v>
      </c>
      <c r="I61" s="8" t="e">
        <f>VLOOKUP(B61,#REF!,13,FALSE)</f>
        <v>#REF!</v>
      </c>
      <c r="J61" s="8" t="e">
        <f>VLOOKUP(B61,#REF!,14,FALSE)</f>
        <v>#REF!</v>
      </c>
      <c r="K61" s="8" t="e">
        <f>VLOOKUP(B61,#REF!,22,FALSE)</f>
        <v>#REF!</v>
      </c>
      <c r="L61" s="69">
        <v>37846000</v>
      </c>
      <c r="M61" s="69">
        <v>36843000</v>
      </c>
      <c r="N61" s="69">
        <v>0</v>
      </c>
      <c r="O61" s="69">
        <v>726000</v>
      </c>
      <c r="P61" s="69">
        <v>3069000</v>
      </c>
      <c r="Q61" s="69">
        <v>58000</v>
      </c>
      <c r="R61" s="69">
        <v>20264500</v>
      </c>
      <c r="S61" s="69">
        <v>12725500</v>
      </c>
      <c r="T61" s="69">
        <v>1173364</v>
      </c>
      <c r="U61" s="69">
        <v>0</v>
      </c>
      <c r="V61" s="69">
        <v>695140</v>
      </c>
      <c r="W61" s="69">
        <v>0</v>
      </c>
      <c r="X61" s="69">
        <v>0</v>
      </c>
      <c r="Y61" s="69">
        <v>0</v>
      </c>
      <c r="Z61" s="69">
        <v>3282300</v>
      </c>
      <c r="AA61" s="69">
        <v>7124696</v>
      </c>
      <c r="AB61" s="69">
        <v>450000</v>
      </c>
      <c r="AC61" s="69">
        <v>947000</v>
      </c>
      <c r="AD61" s="69">
        <v>56000</v>
      </c>
      <c r="AE61" s="88">
        <v>10094177</v>
      </c>
      <c r="AF61" s="85">
        <v>9892279</v>
      </c>
      <c r="AG61" s="85">
        <v>0</v>
      </c>
      <c r="AH61" s="85">
        <v>306840</v>
      </c>
      <c r="AI61" s="85">
        <v>833593</v>
      </c>
      <c r="AJ61" s="85">
        <v>0</v>
      </c>
      <c r="AK61" s="85">
        <v>289980</v>
      </c>
      <c r="AL61" s="85">
        <v>8380131</v>
      </c>
      <c r="AM61" s="85">
        <v>1060613</v>
      </c>
      <c r="AN61" s="85">
        <v>0</v>
      </c>
      <c r="AO61" s="85">
        <v>331476</v>
      </c>
      <c r="AP61" s="85">
        <v>0</v>
      </c>
      <c r="AQ61" s="85">
        <v>0</v>
      </c>
      <c r="AR61" s="85">
        <v>0</v>
      </c>
      <c r="AS61" s="85">
        <v>630649</v>
      </c>
      <c r="AT61" s="85">
        <v>6357393</v>
      </c>
      <c r="AU61" s="85">
        <v>0</v>
      </c>
      <c r="AV61" s="85">
        <v>201898</v>
      </c>
      <c r="AW61" s="86">
        <v>81735</v>
      </c>
    </row>
    <row r="62" spans="1:49" ht="77.25" customHeight="1">
      <c r="A62" s="96">
        <f t="shared" si="1"/>
        <v>-422892</v>
      </c>
      <c r="B62" s="11" t="s">
        <v>619</v>
      </c>
      <c r="C62" s="11" t="s">
        <v>178</v>
      </c>
      <c r="D62" s="2" t="s">
        <v>201</v>
      </c>
      <c r="E62" s="2" t="s">
        <v>202</v>
      </c>
      <c r="F62" s="2" t="s">
        <v>325</v>
      </c>
      <c r="G62" s="2" t="s">
        <v>335</v>
      </c>
      <c r="H62" s="8" t="e">
        <f>VLOOKUP(B62,#REF!,12,FALSE)</f>
        <v>#REF!</v>
      </c>
      <c r="I62" s="8" t="e">
        <f>VLOOKUP(B62,#REF!,13,FALSE)</f>
        <v>#REF!</v>
      </c>
      <c r="J62" s="8" t="e">
        <f>VLOOKUP(B62,#REF!,14,FALSE)</f>
        <v>#REF!</v>
      </c>
      <c r="K62" s="8" t="e">
        <f>VLOOKUP(B62,#REF!,22,FALSE)</f>
        <v>#REF!</v>
      </c>
      <c r="L62" s="69">
        <v>43293000</v>
      </c>
      <c r="M62" s="69">
        <v>42205696</v>
      </c>
      <c r="N62" s="69">
        <v>7860000</v>
      </c>
      <c r="O62" s="69">
        <v>0</v>
      </c>
      <c r="P62" s="69">
        <v>670000</v>
      </c>
      <c r="Q62" s="69">
        <v>0</v>
      </c>
      <c r="R62" s="69">
        <v>19189000</v>
      </c>
      <c r="S62" s="69">
        <v>14486696</v>
      </c>
      <c r="T62" s="69">
        <v>1528284</v>
      </c>
      <c r="U62" s="69">
        <v>0</v>
      </c>
      <c r="V62" s="69">
        <v>528012</v>
      </c>
      <c r="W62" s="69">
        <v>0</v>
      </c>
      <c r="X62" s="69">
        <v>0</v>
      </c>
      <c r="Y62" s="69">
        <v>0</v>
      </c>
      <c r="Z62" s="69">
        <v>450000</v>
      </c>
      <c r="AA62" s="69">
        <v>11368400</v>
      </c>
      <c r="AB62" s="69">
        <v>612000</v>
      </c>
      <c r="AC62" s="69">
        <v>422504</v>
      </c>
      <c r="AD62" s="69">
        <v>664800</v>
      </c>
      <c r="AE62" s="88">
        <v>43715892</v>
      </c>
      <c r="AF62" s="85">
        <v>42419202</v>
      </c>
      <c r="AG62" s="85">
        <v>8932475</v>
      </c>
      <c r="AH62" s="85">
        <v>0</v>
      </c>
      <c r="AI62" s="85">
        <v>454815</v>
      </c>
      <c r="AJ62" s="85">
        <v>0</v>
      </c>
      <c r="AK62" s="85">
        <v>19275784</v>
      </c>
      <c r="AL62" s="85">
        <v>13756128</v>
      </c>
      <c r="AM62" s="85">
        <v>476611</v>
      </c>
      <c r="AN62" s="85">
        <v>0</v>
      </c>
      <c r="AO62" s="85">
        <v>713232</v>
      </c>
      <c r="AP62" s="85">
        <v>0</v>
      </c>
      <c r="AQ62" s="85">
        <v>0</v>
      </c>
      <c r="AR62" s="85">
        <v>0</v>
      </c>
      <c r="AS62" s="85">
        <v>313755</v>
      </c>
      <c r="AT62" s="85">
        <v>11746224</v>
      </c>
      <c r="AU62" s="85">
        <v>506306</v>
      </c>
      <c r="AV62" s="85">
        <v>419176</v>
      </c>
      <c r="AW62" s="86">
        <v>877514</v>
      </c>
    </row>
    <row r="63" spans="1:49" ht="77.25" customHeight="1">
      <c r="A63" s="96">
        <f t="shared" si="1"/>
        <v>-63574263</v>
      </c>
      <c r="B63" s="11" t="s">
        <v>620</v>
      </c>
      <c r="C63" s="11" t="s">
        <v>178</v>
      </c>
      <c r="D63" s="2" t="s">
        <v>201</v>
      </c>
      <c r="E63" s="2" t="s">
        <v>203</v>
      </c>
      <c r="F63" s="2" t="s">
        <v>325</v>
      </c>
      <c r="G63" s="2" t="s">
        <v>335</v>
      </c>
      <c r="H63" s="8" t="e">
        <f>VLOOKUP(B63,#REF!,12,FALSE)</f>
        <v>#REF!</v>
      </c>
      <c r="I63" s="8" t="e">
        <f>VLOOKUP(B63,#REF!,13,FALSE)</f>
        <v>#REF!</v>
      </c>
      <c r="J63" s="8" t="e">
        <f>VLOOKUP(B63,#REF!,14,FALSE)</f>
        <v>#REF!</v>
      </c>
      <c r="K63" s="8" t="e">
        <f>VLOOKUP(B63,#REF!,22,FALSE)</f>
        <v>#REF!</v>
      </c>
      <c r="L63" s="69"/>
      <c r="M63" s="69"/>
      <c r="N63" s="69"/>
      <c r="O63" s="69"/>
      <c r="P63" s="69"/>
      <c r="Q63" s="69"/>
      <c r="R63" s="69"/>
      <c r="S63" s="69"/>
      <c r="T63" s="69"/>
      <c r="U63" s="69"/>
      <c r="V63" s="69"/>
      <c r="W63" s="69"/>
      <c r="X63" s="69"/>
      <c r="Y63" s="69"/>
      <c r="Z63" s="69"/>
      <c r="AA63" s="69"/>
      <c r="AB63" s="69"/>
      <c r="AC63" s="69"/>
      <c r="AD63" s="69"/>
      <c r="AE63" s="88">
        <v>63574263</v>
      </c>
      <c r="AF63" s="85">
        <v>58739925</v>
      </c>
      <c r="AG63" s="85">
        <v>17289215</v>
      </c>
      <c r="AH63" s="85">
        <v>0</v>
      </c>
      <c r="AI63" s="85">
        <v>111192</v>
      </c>
      <c r="AJ63" s="85">
        <v>147532</v>
      </c>
      <c r="AK63" s="85">
        <v>4072680</v>
      </c>
      <c r="AL63" s="85">
        <v>37119306</v>
      </c>
      <c r="AM63" s="85">
        <v>505980</v>
      </c>
      <c r="AN63" s="85">
        <v>0</v>
      </c>
      <c r="AO63" s="85">
        <v>540000</v>
      </c>
      <c r="AP63" s="85">
        <v>0</v>
      </c>
      <c r="AQ63" s="85">
        <v>0</v>
      </c>
      <c r="AR63" s="85">
        <v>7776</v>
      </c>
      <c r="AS63" s="85">
        <v>0</v>
      </c>
      <c r="AT63" s="85">
        <v>36065550</v>
      </c>
      <c r="AU63" s="85">
        <v>0</v>
      </c>
      <c r="AV63" s="85">
        <v>2737616</v>
      </c>
      <c r="AW63" s="86">
        <v>2096722</v>
      </c>
    </row>
    <row r="64" spans="1:49" ht="77.25" customHeight="1">
      <c r="A64" s="96">
        <f t="shared" si="1"/>
        <v>4005856.799999997</v>
      </c>
      <c r="B64" s="11" t="s">
        <v>621</v>
      </c>
      <c r="C64" s="11" t="s">
        <v>178</v>
      </c>
      <c r="D64" s="2" t="s">
        <v>114</v>
      </c>
      <c r="E64" s="2" t="s">
        <v>218</v>
      </c>
      <c r="F64" s="2" t="s">
        <v>325</v>
      </c>
      <c r="G64" s="2" t="s">
        <v>344</v>
      </c>
      <c r="H64" s="8" t="e">
        <f>VLOOKUP(B64,#REF!,12,FALSE)</f>
        <v>#REF!</v>
      </c>
      <c r="I64" s="8" t="e">
        <f>VLOOKUP(B64,#REF!,13,FALSE)</f>
        <v>#REF!</v>
      </c>
      <c r="J64" s="8" t="e">
        <f>VLOOKUP(B64,#REF!,14,FALSE)</f>
        <v>#REF!</v>
      </c>
      <c r="K64" s="8" t="e">
        <f>VLOOKUP(B64,#REF!,22,FALSE)</f>
        <v>#REF!</v>
      </c>
      <c r="L64" s="69">
        <v>81824599.799999997</v>
      </c>
      <c r="M64" s="69">
        <v>79758417.799999997</v>
      </c>
      <c r="N64" s="69">
        <v>19737626</v>
      </c>
      <c r="O64" s="69">
        <v>1080800</v>
      </c>
      <c r="P64" s="69">
        <v>3195600</v>
      </c>
      <c r="Q64" s="69">
        <v>0</v>
      </c>
      <c r="R64" s="69">
        <v>39940000</v>
      </c>
      <c r="S64" s="69">
        <v>15804391.800000001</v>
      </c>
      <c r="T64" s="69">
        <v>7075834</v>
      </c>
      <c r="U64" s="69">
        <v>0</v>
      </c>
      <c r="V64" s="69">
        <v>330000</v>
      </c>
      <c r="W64" s="69">
        <v>0</v>
      </c>
      <c r="X64" s="69">
        <v>69600</v>
      </c>
      <c r="Y64" s="69">
        <v>0</v>
      </c>
      <c r="Z64" s="69">
        <v>350000</v>
      </c>
      <c r="AA64" s="69">
        <v>7978957.7999999998</v>
      </c>
      <c r="AB64" s="69">
        <v>0</v>
      </c>
      <c r="AC64" s="69">
        <v>635220</v>
      </c>
      <c r="AD64" s="69">
        <v>1430962</v>
      </c>
      <c r="AE64" s="88">
        <v>77818743</v>
      </c>
      <c r="AF64" s="85">
        <v>75044412</v>
      </c>
      <c r="AG64" s="85">
        <v>19840470</v>
      </c>
      <c r="AH64" s="85">
        <v>623309</v>
      </c>
      <c r="AI64" s="85">
        <v>2048153</v>
      </c>
      <c r="AJ64" s="85">
        <v>0</v>
      </c>
      <c r="AK64" s="85">
        <v>38540860</v>
      </c>
      <c r="AL64" s="85">
        <v>13991620</v>
      </c>
      <c r="AM64" s="85">
        <v>3899903</v>
      </c>
      <c r="AN64" s="85">
        <v>0</v>
      </c>
      <c r="AO64" s="85">
        <v>144802</v>
      </c>
      <c r="AP64" s="85">
        <v>0</v>
      </c>
      <c r="AQ64" s="85">
        <v>0</v>
      </c>
      <c r="AR64" s="85">
        <v>0</v>
      </c>
      <c r="AS64" s="85">
        <v>78000</v>
      </c>
      <c r="AT64" s="85">
        <v>9868915</v>
      </c>
      <c r="AU64" s="85">
        <v>0</v>
      </c>
      <c r="AV64" s="85">
        <v>635220</v>
      </c>
      <c r="AW64" s="86">
        <v>2139111</v>
      </c>
    </row>
    <row r="65" spans="1:49" ht="77.25" customHeight="1">
      <c r="A65" s="96">
        <f t="shared" si="1"/>
        <v>5034413</v>
      </c>
      <c r="B65" s="11" t="s">
        <v>622</v>
      </c>
      <c r="C65" s="11" t="s">
        <v>178</v>
      </c>
      <c r="D65" s="2" t="s">
        <v>224</v>
      </c>
      <c r="E65" s="2" t="s">
        <v>225</v>
      </c>
      <c r="F65" s="2" t="s">
        <v>325</v>
      </c>
      <c r="G65" s="2" t="s">
        <v>346</v>
      </c>
      <c r="H65" s="8" t="e">
        <f>VLOOKUP(B65,#REF!,12,FALSE)</f>
        <v>#REF!</v>
      </c>
      <c r="I65" s="8" t="e">
        <f>VLOOKUP(B65,#REF!,13,FALSE)</f>
        <v>#REF!</v>
      </c>
      <c r="J65" s="8" t="e">
        <f>VLOOKUP(B65,#REF!,14,FALSE)</f>
        <v>#REF!</v>
      </c>
      <c r="K65" s="8" t="e">
        <f>VLOOKUP(B65,#REF!,22,FALSE)</f>
        <v>#REF!</v>
      </c>
      <c r="L65" s="69">
        <v>63357000</v>
      </c>
      <c r="M65" s="69">
        <v>58004250</v>
      </c>
      <c r="N65" s="69">
        <v>0</v>
      </c>
      <c r="O65" s="69">
        <v>182000</v>
      </c>
      <c r="P65" s="69">
        <v>2864800</v>
      </c>
      <c r="Q65" s="69">
        <v>182800</v>
      </c>
      <c r="R65" s="69">
        <v>27831400</v>
      </c>
      <c r="S65" s="69">
        <v>26943250</v>
      </c>
      <c r="T65" s="69">
        <v>495500</v>
      </c>
      <c r="U65" s="69">
        <v>2160000</v>
      </c>
      <c r="V65" s="69">
        <v>1000000</v>
      </c>
      <c r="W65" s="69">
        <v>0</v>
      </c>
      <c r="X65" s="69">
        <v>0</v>
      </c>
      <c r="Y65" s="69">
        <v>97000</v>
      </c>
      <c r="Z65" s="69">
        <v>18118000</v>
      </c>
      <c r="AA65" s="69">
        <v>5072750</v>
      </c>
      <c r="AB65" s="69">
        <v>0</v>
      </c>
      <c r="AC65" s="69">
        <v>3888750</v>
      </c>
      <c r="AD65" s="69">
        <v>1464000</v>
      </c>
      <c r="AE65" s="88">
        <v>58322587</v>
      </c>
      <c r="AF65" s="85">
        <v>54653637</v>
      </c>
      <c r="AG65" s="85">
        <v>0</v>
      </c>
      <c r="AH65" s="85">
        <v>120000</v>
      </c>
      <c r="AI65" s="85">
        <v>1755650</v>
      </c>
      <c r="AJ65" s="85">
        <v>0</v>
      </c>
      <c r="AK65" s="85">
        <v>23943074</v>
      </c>
      <c r="AL65" s="85">
        <v>28834913</v>
      </c>
      <c r="AM65" s="85">
        <v>5724191</v>
      </c>
      <c r="AN65" s="85">
        <v>44720</v>
      </c>
      <c r="AO65" s="85">
        <v>989044</v>
      </c>
      <c r="AP65" s="85">
        <v>2770</v>
      </c>
      <c r="AQ65" s="85">
        <v>25818</v>
      </c>
      <c r="AR65" s="85">
        <v>353504</v>
      </c>
      <c r="AS65" s="85">
        <v>14926218</v>
      </c>
      <c r="AT65" s="85">
        <v>6189066</v>
      </c>
      <c r="AU65" s="85">
        <v>579582</v>
      </c>
      <c r="AV65" s="85">
        <v>1991983</v>
      </c>
      <c r="AW65" s="86">
        <v>1676967</v>
      </c>
    </row>
    <row r="66" spans="1:49" ht="77.25" customHeight="1">
      <c r="A66" s="96">
        <f t="shared" si="1"/>
        <v>-52502</v>
      </c>
      <c r="B66" s="11" t="s">
        <v>623</v>
      </c>
      <c r="C66" s="11" t="s">
        <v>178</v>
      </c>
      <c r="D66" s="2" t="s">
        <v>169</v>
      </c>
      <c r="E66" s="2" t="s">
        <v>226</v>
      </c>
      <c r="F66" s="2" t="s">
        <v>325</v>
      </c>
      <c r="G66" s="2" t="s">
        <v>347</v>
      </c>
      <c r="H66" s="8" t="e">
        <f>VLOOKUP(B66,#REF!,12,FALSE)</f>
        <v>#REF!</v>
      </c>
      <c r="I66" s="8" t="e">
        <f>VLOOKUP(B66,#REF!,13,FALSE)</f>
        <v>#REF!</v>
      </c>
      <c r="J66" s="8" t="e">
        <f>VLOOKUP(B66,#REF!,14,FALSE)</f>
        <v>#REF!</v>
      </c>
      <c r="K66" s="8" t="e">
        <f>VLOOKUP(B66,#REF!,22,FALSE)</f>
        <v>#REF!</v>
      </c>
      <c r="L66" s="69">
        <v>25415600</v>
      </c>
      <c r="M66" s="69">
        <v>25021600</v>
      </c>
      <c r="N66" s="69">
        <v>261600</v>
      </c>
      <c r="O66" s="69">
        <v>96000</v>
      </c>
      <c r="P66" s="69">
        <v>1221400</v>
      </c>
      <c r="Q66" s="69">
        <v>443000</v>
      </c>
      <c r="R66" s="69">
        <v>20100000</v>
      </c>
      <c r="S66" s="69">
        <v>2899600</v>
      </c>
      <c r="T66" s="69">
        <v>205000</v>
      </c>
      <c r="U66" s="69">
        <v>0</v>
      </c>
      <c r="V66" s="69">
        <v>40000</v>
      </c>
      <c r="W66" s="69">
        <v>0</v>
      </c>
      <c r="X66" s="69">
        <v>24000</v>
      </c>
      <c r="Y66" s="69">
        <v>60000</v>
      </c>
      <c r="Z66" s="69">
        <v>55000</v>
      </c>
      <c r="AA66" s="69">
        <v>2515600</v>
      </c>
      <c r="AB66" s="69">
        <v>0</v>
      </c>
      <c r="AC66" s="69">
        <v>394000</v>
      </c>
      <c r="AD66" s="69">
        <v>0</v>
      </c>
      <c r="AE66" s="88">
        <v>25468102</v>
      </c>
      <c r="AF66" s="85">
        <v>25205428</v>
      </c>
      <c r="AG66" s="85">
        <v>261600</v>
      </c>
      <c r="AH66" s="85">
        <v>0</v>
      </c>
      <c r="AI66" s="85">
        <v>1182984</v>
      </c>
      <c r="AJ66" s="85">
        <v>0</v>
      </c>
      <c r="AK66" s="85">
        <v>19897920</v>
      </c>
      <c r="AL66" s="85">
        <v>3862924</v>
      </c>
      <c r="AM66" s="85">
        <v>1519217</v>
      </c>
      <c r="AN66" s="85">
        <v>0</v>
      </c>
      <c r="AO66" s="85">
        <v>4212</v>
      </c>
      <c r="AP66" s="85">
        <v>0</v>
      </c>
      <c r="AQ66" s="85">
        <v>9459</v>
      </c>
      <c r="AR66" s="85">
        <v>13600</v>
      </c>
      <c r="AS66" s="85">
        <v>55000</v>
      </c>
      <c r="AT66" s="85">
        <v>2261436</v>
      </c>
      <c r="AU66" s="85">
        <v>0</v>
      </c>
      <c r="AV66" s="85">
        <v>262674</v>
      </c>
      <c r="AW66" s="86">
        <v>25468102</v>
      </c>
    </row>
    <row r="67" spans="1:49" ht="77.25" customHeight="1">
      <c r="A67" s="96">
        <f t="shared" si="1"/>
        <v>3196655</v>
      </c>
      <c r="B67" s="11" t="s">
        <v>624</v>
      </c>
      <c r="C67" s="11" t="s">
        <v>178</v>
      </c>
      <c r="D67" s="2" t="s">
        <v>230</v>
      </c>
      <c r="E67" s="2" t="s">
        <v>233</v>
      </c>
      <c r="F67" s="2" t="s">
        <v>325</v>
      </c>
      <c r="G67" s="2" t="s">
        <v>352</v>
      </c>
      <c r="H67" s="8" t="e">
        <f>VLOOKUP(B67,#REF!,12,FALSE)</f>
        <v>#REF!</v>
      </c>
      <c r="I67" s="8" t="e">
        <f>VLOOKUP(B67,#REF!,13,FALSE)</f>
        <v>#REF!</v>
      </c>
      <c r="J67" s="8" t="e">
        <f>VLOOKUP(B67,#REF!,14,FALSE)</f>
        <v>#REF!</v>
      </c>
      <c r="K67" s="8" t="e">
        <f>VLOOKUP(B67,#REF!,22,FALSE)</f>
        <v>#REF!</v>
      </c>
      <c r="L67" s="69">
        <v>56627000</v>
      </c>
      <c r="M67" s="69">
        <v>53968814</v>
      </c>
      <c r="N67" s="69">
        <v>11589580</v>
      </c>
      <c r="O67" s="69">
        <v>0</v>
      </c>
      <c r="P67" s="69">
        <v>7152858</v>
      </c>
      <c r="Q67" s="69">
        <v>0</v>
      </c>
      <c r="R67" s="69">
        <v>18673778</v>
      </c>
      <c r="S67" s="69">
        <v>16552598</v>
      </c>
      <c r="T67" s="69">
        <v>7235000</v>
      </c>
      <c r="U67" s="69">
        <v>0</v>
      </c>
      <c r="V67" s="69">
        <v>1149430</v>
      </c>
      <c r="W67" s="69">
        <v>0</v>
      </c>
      <c r="X67" s="69">
        <v>0</v>
      </c>
      <c r="Y67" s="69">
        <v>0</v>
      </c>
      <c r="Z67" s="69">
        <v>2586000</v>
      </c>
      <c r="AA67" s="69">
        <v>5582168</v>
      </c>
      <c r="AB67" s="69">
        <v>0</v>
      </c>
      <c r="AC67" s="69">
        <v>1678220</v>
      </c>
      <c r="AD67" s="69">
        <v>979966</v>
      </c>
      <c r="AE67" s="88">
        <v>53430345</v>
      </c>
      <c r="AF67" s="85">
        <v>49972924</v>
      </c>
      <c r="AG67" s="85">
        <v>18151200</v>
      </c>
      <c r="AH67" s="85">
        <v>0</v>
      </c>
      <c r="AI67" s="85">
        <v>3154337</v>
      </c>
      <c r="AJ67" s="85">
        <v>0</v>
      </c>
      <c r="AK67" s="85">
        <v>13005580</v>
      </c>
      <c r="AL67" s="85">
        <v>15661807</v>
      </c>
      <c r="AM67" s="85">
        <v>2214620</v>
      </c>
      <c r="AN67" s="85">
        <v>0</v>
      </c>
      <c r="AO67" s="85">
        <v>1355051</v>
      </c>
      <c r="AP67" s="85">
        <v>0</v>
      </c>
      <c r="AQ67" s="85">
        <v>2575</v>
      </c>
      <c r="AR67" s="85">
        <v>0</v>
      </c>
      <c r="AS67" s="85">
        <v>1446918</v>
      </c>
      <c r="AT67" s="85">
        <v>10591203</v>
      </c>
      <c r="AU67" s="85">
        <v>51440</v>
      </c>
      <c r="AV67" s="85">
        <v>980355</v>
      </c>
      <c r="AW67" s="86">
        <v>2477066</v>
      </c>
    </row>
    <row r="68" spans="1:49" ht="77.25" customHeight="1">
      <c r="A68" s="96">
        <f t="shared" si="1"/>
        <v>15745502</v>
      </c>
      <c r="B68" s="11" t="s">
        <v>625</v>
      </c>
      <c r="C68" s="11" t="s">
        <v>178</v>
      </c>
      <c r="D68" s="2" t="s">
        <v>154</v>
      </c>
      <c r="E68" s="2" t="s">
        <v>238</v>
      </c>
      <c r="F68" s="2" t="s">
        <v>325</v>
      </c>
      <c r="G68" s="2" t="s">
        <v>355</v>
      </c>
      <c r="H68" s="8" t="e">
        <f>VLOOKUP(B68,#REF!,12,FALSE)</f>
        <v>#REF!</v>
      </c>
      <c r="I68" s="8" t="e">
        <f>VLOOKUP(B68,#REF!,13,FALSE)</f>
        <v>#REF!</v>
      </c>
      <c r="J68" s="8" t="e">
        <f>VLOOKUP(B68,#REF!,14,FALSE)</f>
        <v>#REF!</v>
      </c>
      <c r="K68" s="8" t="e">
        <f>VLOOKUP(B68,#REF!,22,FALSE)</f>
        <v>#REF!</v>
      </c>
      <c r="L68" s="69">
        <v>100139000</v>
      </c>
      <c r="M68" s="69">
        <v>96519370</v>
      </c>
      <c r="N68" s="69">
        <v>32945370</v>
      </c>
      <c r="O68" s="69">
        <v>256000</v>
      </c>
      <c r="P68" s="69">
        <v>3961000</v>
      </c>
      <c r="Q68" s="69">
        <v>0</v>
      </c>
      <c r="R68" s="69">
        <v>16401600</v>
      </c>
      <c r="S68" s="69">
        <v>42955400</v>
      </c>
      <c r="T68" s="69">
        <v>41220391</v>
      </c>
      <c r="U68" s="69">
        <v>0</v>
      </c>
      <c r="V68" s="69">
        <v>526000</v>
      </c>
      <c r="W68" s="69">
        <v>75353</v>
      </c>
      <c r="X68" s="69">
        <v>28000</v>
      </c>
      <c r="Y68" s="69">
        <v>0</v>
      </c>
      <c r="Z68" s="69">
        <v>112000</v>
      </c>
      <c r="AA68" s="69">
        <v>985456</v>
      </c>
      <c r="AB68" s="69">
        <v>8200</v>
      </c>
      <c r="AC68" s="69">
        <v>1000000</v>
      </c>
      <c r="AD68" s="69">
        <v>2619630</v>
      </c>
      <c r="AE68" s="88">
        <v>84393498</v>
      </c>
      <c r="AF68" s="85">
        <v>82243998</v>
      </c>
      <c r="AG68" s="85">
        <v>21400000</v>
      </c>
      <c r="AH68" s="85">
        <v>256000</v>
      </c>
      <c r="AI68" s="85">
        <v>1586689</v>
      </c>
      <c r="AJ68" s="85">
        <v>0</v>
      </c>
      <c r="AK68" s="85">
        <v>16501760</v>
      </c>
      <c r="AL68" s="85">
        <v>42499549</v>
      </c>
      <c r="AM68" s="85">
        <v>41080967</v>
      </c>
      <c r="AN68" s="85">
        <v>0</v>
      </c>
      <c r="AO68" s="85">
        <v>526000</v>
      </c>
      <c r="AP68" s="85">
        <v>38241</v>
      </c>
      <c r="AQ68" s="85">
        <v>1561</v>
      </c>
      <c r="AR68" s="85">
        <v>0</v>
      </c>
      <c r="AS68" s="85">
        <v>27560</v>
      </c>
      <c r="AT68" s="85">
        <v>550220</v>
      </c>
      <c r="AU68" s="85">
        <v>275000</v>
      </c>
      <c r="AV68" s="85">
        <v>9500</v>
      </c>
      <c r="AW68" s="86">
        <v>2140000</v>
      </c>
    </row>
    <row r="69" spans="1:49" ht="77.25" customHeight="1">
      <c r="A69" s="96">
        <f t="shared" si="1"/>
        <v>-16977234.200000003</v>
      </c>
      <c r="B69" s="11" t="s">
        <v>626</v>
      </c>
      <c r="C69" s="11" t="s">
        <v>178</v>
      </c>
      <c r="D69" s="2" t="s">
        <v>149</v>
      </c>
      <c r="E69" s="2" t="s">
        <v>242</v>
      </c>
      <c r="F69" s="2" t="s">
        <v>325</v>
      </c>
      <c r="G69" s="2" t="s">
        <v>358</v>
      </c>
      <c r="H69" s="8" t="e">
        <f>VLOOKUP(B69,#REF!,12,FALSE)</f>
        <v>#REF!</v>
      </c>
      <c r="I69" s="8" t="e">
        <f>VLOOKUP(B69,#REF!,13,FALSE)</f>
        <v>#REF!</v>
      </c>
      <c r="J69" s="8" t="e">
        <f>VLOOKUP(B69,#REF!,14,FALSE)</f>
        <v>#REF!</v>
      </c>
      <c r="K69" s="8" t="e">
        <f>VLOOKUP(B69,#REF!,22,FALSE)</f>
        <v>#REF!</v>
      </c>
      <c r="L69" s="69">
        <v>101472999.8</v>
      </c>
      <c r="M69" s="69">
        <v>98837110.799999997</v>
      </c>
      <c r="N69" s="69">
        <v>17336121.800000001</v>
      </c>
      <c r="O69" s="69">
        <v>39000</v>
      </c>
      <c r="P69" s="69">
        <v>9053000</v>
      </c>
      <c r="Q69" s="69">
        <v>300000</v>
      </c>
      <c r="R69" s="69">
        <v>5090404</v>
      </c>
      <c r="S69" s="69">
        <v>67018585</v>
      </c>
      <c r="T69" s="69">
        <v>4301732</v>
      </c>
      <c r="U69" s="69">
        <v>60000</v>
      </c>
      <c r="V69" s="69">
        <v>0</v>
      </c>
      <c r="W69" s="69">
        <v>20000</v>
      </c>
      <c r="X69" s="69">
        <v>0</v>
      </c>
      <c r="Y69" s="69">
        <v>360000</v>
      </c>
      <c r="Z69" s="69">
        <v>3545000</v>
      </c>
      <c r="AA69" s="69">
        <v>58701853</v>
      </c>
      <c r="AB69" s="69">
        <v>30000</v>
      </c>
      <c r="AC69" s="69">
        <v>1121000</v>
      </c>
      <c r="AD69" s="69">
        <v>1514889</v>
      </c>
      <c r="AE69" s="88">
        <v>118450234</v>
      </c>
      <c r="AF69" s="85">
        <v>113266268</v>
      </c>
      <c r="AG69" s="85">
        <v>48885041</v>
      </c>
      <c r="AH69" s="85">
        <v>0</v>
      </c>
      <c r="AI69" s="85">
        <v>10269573</v>
      </c>
      <c r="AJ69" s="85">
        <v>0</v>
      </c>
      <c r="AK69" s="85">
        <v>2549610</v>
      </c>
      <c r="AL69" s="85">
        <v>51562044</v>
      </c>
      <c r="AM69" s="85">
        <v>17296113</v>
      </c>
      <c r="AN69" s="85">
        <v>0</v>
      </c>
      <c r="AO69" s="85">
        <v>0</v>
      </c>
      <c r="AP69" s="85">
        <v>310932</v>
      </c>
      <c r="AQ69" s="85">
        <v>0</v>
      </c>
      <c r="AR69" s="85">
        <v>0</v>
      </c>
      <c r="AS69" s="85">
        <v>1339100</v>
      </c>
      <c r="AT69" s="85">
        <v>32608557</v>
      </c>
      <c r="AU69" s="85">
        <v>7342</v>
      </c>
      <c r="AV69" s="85">
        <v>140000</v>
      </c>
      <c r="AW69" s="86">
        <v>5043966</v>
      </c>
    </row>
    <row r="70" spans="1:49" ht="77.25" customHeight="1">
      <c r="A70" s="96">
        <f t="shared" si="1"/>
        <v>-940942</v>
      </c>
      <c r="B70" s="11" t="s">
        <v>664</v>
      </c>
      <c r="C70" s="11" t="s">
        <v>178</v>
      </c>
      <c r="D70" s="2" t="s">
        <v>151</v>
      </c>
      <c r="E70" s="2" t="s">
        <v>208</v>
      </c>
      <c r="F70" s="2" t="s">
        <v>337</v>
      </c>
      <c r="G70" s="2" t="s">
        <v>337</v>
      </c>
      <c r="H70" s="8" t="e">
        <f>VLOOKUP(B70,#REF!,12,FALSE)</f>
        <v>#REF!</v>
      </c>
      <c r="I70" s="8" t="e">
        <f>VLOOKUP(B70,#REF!,13,FALSE)</f>
        <v>#REF!</v>
      </c>
      <c r="J70" s="8" t="e">
        <f>VLOOKUP(B70,#REF!,14,FALSE)</f>
        <v>#REF!</v>
      </c>
      <c r="K70" s="8" t="e">
        <f>VLOOKUP(B70,#REF!,22,FALSE)</f>
        <v>#REF!</v>
      </c>
      <c r="L70" s="69">
        <v>72235000</v>
      </c>
      <c r="M70" s="69">
        <v>65120000</v>
      </c>
      <c r="N70" s="69">
        <v>16444000</v>
      </c>
      <c r="O70" s="69">
        <v>499000</v>
      </c>
      <c r="P70" s="69">
        <v>1073000</v>
      </c>
      <c r="Q70" s="69">
        <v>538000</v>
      </c>
      <c r="R70" s="69">
        <v>8690000</v>
      </c>
      <c r="S70" s="69">
        <v>37876000</v>
      </c>
      <c r="T70" s="69">
        <v>10484000</v>
      </c>
      <c r="U70" s="69">
        <v>333000</v>
      </c>
      <c r="V70" s="69">
        <v>4599000</v>
      </c>
      <c r="W70" s="69">
        <v>1050000</v>
      </c>
      <c r="X70" s="69">
        <v>150000</v>
      </c>
      <c r="Y70" s="69">
        <v>224000</v>
      </c>
      <c r="Z70" s="69">
        <v>1800000</v>
      </c>
      <c r="AA70" s="69">
        <v>19236000</v>
      </c>
      <c r="AB70" s="69">
        <v>0</v>
      </c>
      <c r="AC70" s="69">
        <v>5625000</v>
      </c>
      <c r="AD70" s="69">
        <v>1490000</v>
      </c>
      <c r="AE70" s="88">
        <v>73175942</v>
      </c>
      <c r="AF70" s="85">
        <v>69542817</v>
      </c>
      <c r="AG70" s="85">
        <v>22527163</v>
      </c>
      <c r="AH70" s="85">
        <v>2302160</v>
      </c>
      <c r="AI70" s="85">
        <v>2001417</v>
      </c>
      <c r="AJ70" s="85">
        <v>0</v>
      </c>
      <c r="AK70" s="85">
        <v>6527905</v>
      </c>
      <c r="AL70" s="85">
        <v>36184172</v>
      </c>
      <c r="AM70" s="85">
        <v>11179240</v>
      </c>
      <c r="AN70" s="85">
        <v>927769</v>
      </c>
      <c r="AO70" s="85">
        <v>4252641</v>
      </c>
      <c r="AP70" s="85">
        <v>490000</v>
      </c>
      <c r="AQ70" s="85">
        <v>0</v>
      </c>
      <c r="AR70" s="85">
        <v>143000</v>
      </c>
      <c r="AS70" s="85">
        <v>211302</v>
      </c>
      <c r="AT70" s="85">
        <v>6281380</v>
      </c>
      <c r="AU70" s="85">
        <v>12698840</v>
      </c>
      <c r="AV70" s="85">
        <v>1403149</v>
      </c>
      <c r="AW70" s="86">
        <v>2229976</v>
      </c>
    </row>
    <row r="71" spans="1:49" ht="77.25" customHeight="1">
      <c r="A71" s="96">
        <f t="shared" si="1"/>
        <v>62922269</v>
      </c>
      <c r="B71" s="11" t="s">
        <v>665</v>
      </c>
      <c r="C71" s="11" t="s">
        <v>178</v>
      </c>
      <c r="D71" s="2" t="s">
        <v>136</v>
      </c>
      <c r="E71" s="2" t="s">
        <v>252</v>
      </c>
      <c r="F71" s="2" t="s">
        <v>337</v>
      </c>
      <c r="G71" s="2" t="s">
        <v>337</v>
      </c>
      <c r="H71" s="8" t="e">
        <f>VLOOKUP(B71,#REF!,12,FALSE)</f>
        <v>#REF!</v>
      </c>
      <c r="I71" s="8" t="e">
        <f>VLOOKUP(B71,#REF!,13,FALSE)</f>
        <v>#REF!</v>
      </c>
      <c r="J71" s="8" t="e">
        <f>VLOOKUP(B71,#REF!,14,FALSE)</f>
        <v>#REF!</v>
      </c>
      <c r="K71" s="8" t="e">
        <f>VLOOKUP(B71,#REF!,22,FALSE)</f>
        <v>#REF!</v>
      </c>
      <c r="L71" s="69">
        <v>106513000</v>
      </c>
      <c r="M71" s="69">
        <v>103953933</v>
      </c>
      <c r="N71" s="69">
        <v>23744800</v>
      </c>
      <c r="O71" s="69">
        <v>0</v>
      </c>
      <c r="P71" s="69">
        <v>10042200</v>
      </c>
      <c r="Q71" s="69">
        <v>0</v>
      </c>
      <c r="R71" s="69">
        <v>54110000</v>
      </c>
      <c r="S71" s="69">
        <v>16056933</v>
      </c>
      <c r="T71" s="69">
        <v>2288453</v>
      </c>
      <c r="U71" s="69">
        <v>100000</v>
      </c>
      <c r="V71" s="69">
        <v>391680</v>
      </c>
      <c r="W71" s="69">
        <v>0</v>
      </c>
      <c r="X71" s="69">
        <v>26000</v>
      </c>
      <c r="Y71" s="69">
        <v>500000</v>
      </c>
      <c r="Z71" s="69">
        <v>1780800</v>
      </c>
      <c r="AA71" s="69">
        <v>10840000</v>
      </c>
      <c r="AB71" s="69">
        <v>130000</v>
      </c>
      <c r="AC71" s="69">
        <v>579739</v>
      </c>
      <c r="AD71" s="69">
        <v>1979328</v>
      </c>
      <c r="AE71" s="88">
        <v>43590731</v>
      </c>
      <c r="AF71" s="85">
        <v>41487220</v>
      </c>
      <c r="AG71" s="85">
        <v>20404664</v>
      </c>
      <c r="AH71" s="85">
        <v>0</v>
      </c>
      <c r="AI71" s="85">
        <v>5934822</v>
      </c>
      <c r="AJ71" s="85">
        <v>0</v>
      </c>
      <c r="AK71" s="85">
        <v>0</v>
      </c>
      <c r="AL71" s="85">
        <v>15147734</v>
      </c>
      <c r="AM71" s="85">
        <v>2312927</v>
      </c>
      <c r="AN71" s="85">
        <v>0</v>
      </c>
      <c r="AO71" s="85">
        <v>321177</v>
      </c>
      <c r="AP71" s="85">
        <v>0</v>
      </c>
      <c r="AQ71" s="85">
        <v>104706</v>
      </c>
      <c r="AR71" s="85">
        <v>0</v>
      </c>
      <c r="AS71" s="85">
        <v>1442348</v>
      </c>
      <c r="AT71" s="85">
        <v>10966576</v>
      </c>
      <c r="AU71" s="85">
        <v>0</v>
      </c>
      <c r="AV71" s="85">
        <v>265322</v>
      </c>
      <c r="AW71" s="86">
        <v>1838189</v>
      </c>
    </row>
    <row r="72" spans="1:49" ht="77.25" customHeight="1">
      <c r="A72" s="96">
        <f t="shared" si="1"/>
        <v>31086246</v>
      </c>
      <c r="B72" s="11" t="s">
        <v>661</v>
      </c>
      <c r="C72" s="11" t="s">
        <v>178</v>
      </c>
      <c r="D72" s="2" t="s">
        <v>138</v>
      </c>
      <c r="E72" s="2" t="s">
        <v>182</v>
      </c>
      <c r="F72" s="2" t="s">
        <v>319</v>
      </c>
      <c r="G72" s="2" t="s">
        <v>320</v>
      </c>
      <c r="H72" s="8" t="e">
        <f>VLOOKUP(B72,#REF!,12,FALSE)</f>
        <v>#REF!</v>
      </c>
      <c r="I72" s="8" t="e">
        <f>VLOOKUP(B72,#REF!,13,FALSE)</f>
        <v>#REF!</v>
      </c>
      <c r="J72" s="8" t="e">
        <f>VLOOKUP(B72,#REF!,14,FALSE)</f>
        <v>#REF!</v>
      </c>
      <c r="K72" s="8" t="e">
        <f>VLOOKUP(B72,#REF!,22,FALSE)</f>
        <v>#REF!</v>
      </c>
      <c r="L72" s="69">
        <v>118175000</v>
      </c>
      <c r="M72" s="69">
        <v>114548662</v>
      </c>
      <c r="N72" s="69">
        <v>5286003</v>
      </c>
      <c r="O72" s="69">
        <v>0</v>
      </c>
      <c r="P72" s="69">
        <v>4886440</v>
      </c>
      <c r="Q72" s="69">
        <v>0</v>
      </c>
      <c r="R72" s="69">
        <v>73000000</v>
      </c>
      <c r="S72" s="69">
        <v>31376219</v>
      </c>
      <c r="T72" s="69">
        <v>8660729</v>
      </c>
      <c r="U72" s="69">
        <v>10000</v>
      </c>
      <c r="V72" s="69">
        <v>230000</v>
      </c>
      <c r="W72" s="69">
        <v>0</v>
      </c>
      <c r="X72" s="69">
        <v>38890</v>
      </c>
      <c r="Y72" s="69">
        <v>200000</v>
      </c>
      <c r="Z72" s="69">
        <v>1396600</v>
      </c>
      <c r="AA72" s="69">
        <v>20840000</v>
      </c>
      <c r="AB72" s="69">
        <v>0</v>
      </c>
      <c r="AC72" s="69">
        <v>3168706</v>
      </c>
      <c r="AD72" s="69">
        <v>457632</v>
      </c>
      <c r="AE72" s="88">
        <v>87088754</v>
      </c>
      <c r="AF72" s="85">
        <v>83649216</v>
      </c>
      <c r="AG72" s="85">
        <v>12339021</v>
      </c>
      <c r="AH72" s="85">
        <v>0</v>
      </c>
      <c r="AI72" s="85">
        <v>3332382</v>
      </c>
      <c r="AJ72" s="85">
        <v>0</v>
      </c>
      <c r="AK72" s="85">
        <v>46228032</v>
      </c>
      <c r="AL72" s="85">
        <v>21749781</v>
      </c>
      <c r="AM72" s="85">
        <v>6387662</v>
      </c>
      <c r="AN72" s="85">
        <v>0</v>
      </c>
      <c r="AO72" s="85">
        <v>594135</v>
      </c>
      <c r="AP72" s="85">
        <v>0</v>
      </c>
      <c r="AQ72" s="85">
        <v>2606</v>
      </c>
      <c r="AR72" s="85">
        <v>160</v>
      </c>
      <c r="AS72" s="85">
        <v>591058</v>
      </c>
      <c r="AT72" s="85">
        <v>14174160</v>
      </c>
      <c r="AU72" s="85">
        <v>0</v>
      </c>
      <c r="AV72" s="85">
        <v>1964560</v>
      </c>
      <c r="AW72" s="86">
        <v>1474978</v>
      </c>
    </row>
    <row r="73" spans="1:49" ht="77.25" customHeight="1">
      <c r="A73" s="96">
        <f t="shared" si="1"/>
        <v>-5768039</v>
      </c>
      <c r="B73" s="11" t="s">
        <v>662</v>
      </c>
      <c r="C73" s="11" t="s">
        <v>178</v>
      </c>
      <c r="D73" s="2" t="s">
        <v>196</v>
      </c>
      <c r="E73" s="2" t="s">
        <v>199</v>
      </c>
      <c r="F73" s="2" t="s">
        <v>319</v>
      </c>
      <c r="G73" s="2" t="s">
        <v>334</v>
      </c>
      <c r="H73" s="8" t="e">
        <f>VLOOKUP(B73,#REF!,12,FALSE)</f>
        <v>#REF!</v>
      </c>
      <c r="I73" s="8" t="e">
        <f>VLOOKUP(B73,#REF!,13,FALSE)</f>
        <v>#REF!</v>
      </c>
      <c r="J73" s="8" t="e">
        <f>VLOOKUP(B73,#REF!,14,FALSE)</f>
        <v>#REF!</v>
      </c>
      <c r="K73" s="8" t="e">
        <f>VLOOKUP(B73,#REF!,22,FALSE)</f>
        <v>#REF!</v>
      </c>
      <c r="L73" s="69">
        <v>63435000</v>
      </c>
      <c r="M73" s="69">
        <v>61360620</v>
      </c>
      <c r="N73" s="69">
        <v>7001000</v>
      </c>
      <c r="O73" s="69">
        <v>290000</v>
      </c>
      <c r="P73" s="69">
        <v>6332640</v>
      </c>
      <c r="Q73" s="69">
        <v>0</v>
      </c>
      <c r="R73" s="69">
        <v>17333180</v>
      </c>
      <c r="S73" s="69">
        <v>30403800</v>
      </c>
      <c r="T73" s="69">
        <v>1501800</v>
      </c>
      <c r="U73" s="69">
        <v>190000</v>
      </c>
      <c r="V73" s="69">
        <v>2970000</v>
      </c>
      <c r="W73" s="69">
        <v>0</v>
      </c>
      <c r="X73" s="69">
        <v>0</v>
      </c>
      <c r="Y73" s="69">
        <v>100000</v>
      </c>
      <c r="Z73" s="69">
        <v>315000</v>
      </c>
      <c r="AA73" s="69">
        <v>25327000</v>
      </c>
      <c r="AB73" s="69">
        <v>0</v>
      </c>
      <c r="AC73" s="69">
        <v>1465900</v>
      </c>
      <c r="AD73" s="69">
        <v>608480</v>
      </c>
      <c r="AE73" s="88">
        <v>69203039</v>
      </c>
      <c r="AF73" s="85">
        <v>66788858</v>
      </c>
      <c r="AG73" s="85">
        <v>16797378</v>
      </c>
      <c r="AH73" s="85">
        <v>0</v>
      </c>
      <c r="AI73" s="85">
        <v>3528949</v>
      </c>
      <c r="AJ73" s="85">
        <v>0</v>
      </c>
      <c r="AK73" s="85">
        <v>14782294</v>
      </c>
      <c r="AL73" s="85">
        <v>31680237</v>
      </c>
      <c r="AM73" s="85">
        <v>3712825</v>
      </c>
      <c r="AN73" s="85">
        <v>0</v>
      </c>
      <c r="AO73" s="85">
        <v>112860</v>
      </c>
      <c r="AP73" s="85">
        <v>0</v>
      </c>
      <c r="AQ73" s="85">
        <v>0</v>
      </c>
      <c r="AR73" s="85">
        <v>0</v>
      </c>
      <c r="AS73" s="85">
        <v>0</v>
      </c>
      <c r="AT73" s="85">
        <v>27854552</v>
      </c>
      <c r="AU73" s="85">
        <v>0</v>
      </c>
      <c r="AV73" s="85">
        <v>641640</v>
      </c>
      <c r="AW73" s="86">
        <v>1772541</v>
      </c>
    </row>
    <row r="74" spans="1:49" ht="77.25" customHeight="1">
      <c r="A74" s="96">
        <f t="shared" si="1"/>
        <v>85963562</v>
      </c>
      <c r="B74" s="11" t="s">
        <v>663</v>
      </c>
      <c r="C74" s="11" t="s">
        <v>178</v>
      </c>
      <c r="D74" s="2" t="s">
        <v>136</v>
      </c>
      <c r="E74" s="2" t="s">
        <v>253</v>
      </c>
      <c r="F74" s="2" t="s">
        <v>319</v>
      </c>
      <c r="G74" s="2" t="s">
        <v>369</v>
      </c>
      <c r="H74" s="8" t="e">
        <f>VLOOKUP(B74,#REF!,12,FALSE)</f>
        <v>#REF!</v>
      </c>
      <c r="I74" s="8" t="e">
        <f>VLOOKUP(B74,#REF!,13,FALSE)</f>
        <v>#REF!</v>
      </c>
      <c r="J74" s="8" t="e">
        <f>VLOOKUP(B74,#REF!,14,FALSE)</f>
        <v>#REF!</v>
      </c>
      <c r="K74" s="8" t="e">
        <f>VLOOKUP(B74,#REF!,22,FALSE)</f>
        <v>#REF!</v>
      </c>
      <c r="L74" s="69">
        <v>160186000</v>
      </c>
      <c r="M74" s="69">
        <v>157778320</v>
      </c>
      <c r="N74" s="69">
        <v>10289120</v>
      </c>
      <c r="O74" s="69">
        <v>0</v>
      </c>
      <c r="P74" s="69">
        <v>3700000</v>
      </c>
      <c r="Q74" s="69">
        <v>0</v>
      </c>
      <c r="R74" s="69">
        <v>125000000</v>
      </c>
      <c r="S74" s="69">
        <v>18789200</v>
      </c>
      <c r="T74" s="69">
        <v>11654950</v>
      </c>
      <c r="U74" s="69">
        <v>0</v>
      </c>
      <c r="V74" s="69">
        <v>5306250</v>
      </c>
      <c r="W74" s="69">
        <v>0</v>
      </c>
      <c r="X74" s="69">
        <v>0</v>
      </c>
      <c r="Y74" s="69">
        <v>0</v>
      </c>
      <c r="Z74" s="69">
        <v>528000</v>
      </c>
      <c r="AA74" s="69">
        <v>1300000</v>
      </c>
      <c r="AB74" s="69">
        <v>0</v>
      </c>
      <c r="AC74" s="69">
        <v>1542311</v>
      </c>
      <c r="AD74" s="69">
        <v>865369</v>
      </c>
      <c r="AE74" s="88">
        <v>74222438</v>
      </c>
      <c r="AF74" s="85">
        <v>72096773</v>
      </c>
      <c r="AG74" s="85">
        <v>4558889</v>
      </c>
      <c r="AH74" s="85">
        <v>0</v>
      </c>
      <c r="AI74" s="85">
        <v>3149023</v>
      </c>
      <c r="AJ74" s="85">
        <v>0</v>
      </c>
      <c r="AK74" s="85">
        <v>43704767</v>
      </c>
      <c r="AL74" s="85">
        <v>20684094</v>
      </c>
      <c r="AM74" s="85">
        <v>18741707</v>
      </c>
      <c r="AN74" s="85">
        <v>0</v>
      </c>
      <c r="AO74" s="85">
        <v>7323</v>
      </c>
      <c r="AP74" s="85">
        <v>0</v>
      </c>
      <c r="AQ74" s="85">
        <v>0</v>
      </c>
      <c r="AR74" s="85">
        <v>0</v>
      </c>
      <c r="AS74" s="85">
        <v>1188362</v>
      </c>
      <c r="AT74" s="85">
        <v>746702</v>
      </c>
      <c r="AU74" s="85">
        <v>0</v>
      </c>
      <c r="AV74" s="85">
        <v>1531757</v>
      </c>
      <c r="AW74" s="86">
        <v>593908</v>
      </c>
    </row>
    <row r="75" spans="1:49" ht="77.25" customHeight="1">
      <c r="A75" s="96"/>
      <c r="B75" s="10" t="s">
        <v>565</v>
      </c>
      <c r="C75" s="11" t="s">
        <v>1862</v>
      </c>
      <c r="D75" s="5" t="s">
        <v>117</v>
      </c>
      <c r="E75" s="3" t="s">
        <v>10</v>
      </c>
      <c r="F75" s="3" t="s">
        <v>6</v>
      </c>
      <c r="G75" s="3" t="s">
        <v>175</v>
      </c>
      <c r="H75" s="8" t="e">
        <f>VLOOKUP(B75,#REF!,12,FALSE)</f>
        <v>#REF!</v>
      </c>
      <c r="I75" s="8" t="e">
        <f>VLOOKUP(B75,#REF!,13,FALSE)</f>
        <v>#REF!</v>
      </c>
      <c r="J75" s="8" t="e">
        <f>VLOOKUP(B75,#REF!,14,FALSE)</f>
        <v>#REF!</v>
      </c>
      <c r="K75" s="8" t="e">
        <f>VLOOKUP(B75,#REF!,22,FALSE)</f>
        <v>#REF!</v>
      </c>
      <c r="L75" s="69">
        <v>38144000</v>
      </c>
      <c r="M75" s="69">
        <v>38144000</v>
      </c>
      <c r="N75" s="69">
        <v>984000</v>
      </c>
      <c r="O75" s="69">
        <v>0</v>
      </c>
      <c r="P75" s="69">
        <v>652500</v>
      </c>
      <c r="Q75" s="69">
        <v>0</v>
      </c>
      <c r="R75" s="69">
        <v>33986948</v>
      </c>
      <c r="S75" s="69">
        <v>2520552</v>
      </c>
      <c r="T75" s="69">
        <v>129120</v>
      </c>
      <c r="U75" s="69">
        <v>150000</v>
      </c>
      <c r="V75" s="69">
        <v>510620</v>
      </c>
      <c r="W75" s="69">
        <v>0</v>
      </c>
      <c r="X75" s="69">
        <v>0</v>
      </c>
      <c r="Y75" s="69">
        <v>0</v>
      </c>
      <c r="Z75" s="69">
        <v>0</v>
      </c>
      <c r="AA75" s="69">
        <v>1730812</v>
      </c>
      <c r="AB75" s="69"/>
      <c r="AC75" s="69">
        <v>0</v>
      </c>
      <c r="AD75" s="69">
        <v>0</v>
      </c>
      <c r="AE75" s="88"/>
      <c r="AF75" s="85"/>
      <c r="AG75" s="85"/>
      <c r="AH75" s="85"/>
      <c r="AI75" s="85"/>
      <c r="AJ75" s="85"/>
      <c r="AK75" s="85"/>
      <c r="AL75" s="85"/>
      <c r="AM75" s="85"/>
      <c r="AN75" s="85"/>
      <c r="AO75" s="85"/>
      <c r="AP75" s="85"/>
      <c r="AQ75" s="85"/>
      <c r="AR75" s="85"/>
      <c r="AS75" s="85"/>
      <c r="AT75" s="85"/>
      <c r="AU75" s="85"/>
      <c r="AV75" s="85"/>
      <c r="AW75" s="86"/>
    </row>
    <row r="76" spans="1:49" ht="77.25" customHeight="1">
      <c r="A76" s="96"/>
      <c r="B76" s="10" t="s">
        <v>566</v>
      </c>
      <c r="C76" s="11" t="s">
        <v>1862</v>
      </c>
      <c r="D76" s="3" t="s">
        <v>130</v>
      </c>
      <c r="E76" s="3" t="s">
        <v>19</v>
      </c>
      <c r="F76" s="3" t="s">
        <v>6</v>
      </c>
      <c r="G76" s="3" t="s">
        <v>315</v>
      </c>
      <c r="H76" s="8" t="e">
        <f>VLOOKUP(B76,#REF!,12,FALSE)</f>
        <v>#REF!</v>
      </c>
      <c r="I76" s="8" t="e">
        <f>VLOOKUP(B76,#REF!,13,FALSE)</f>
        <v>#REF!</v>
      </c>
      <c r="J76" s="8" t="e">
        <f>VLOOKUP(B76,#REF!,14,FALSE)</f>
        <v>#REF!</v>
      </c>
      <c r="K76" s="8" t="e">
        <f>VLOOKUP(B76,#REF!,22,FALSE)</f>
        <v>#REF!</v>
      </c>
      <c r="L76" s="69">
        <v>40181000</v>
      </c>
      <c r="M76" s="69">
        <v>38574350</v>
      </c>
      <c r="N76" s="69">
        <v>7876500</v>
      </c>
      <c r="O76" s="69">
        <v>0</v>
      </c>
      <c r="P76" s="69">
        <v>2048200</v>
      </c>
      <c r="Q76" s="69">
        <v>0</v>
      </c>
      <c r="R76" s="69">
        <v>20310000</v>
      </c>
      <c r="S76" s="69">
        <v>8339650</v>
      </c>
      <c r="T76" s="69">
        <v>2346800</v>
      </c>
      <c r="U76" s="69">
        <v>292000</v>
      </c>
      <c r="V76" s="69">
        <v>100000</v>
      </c>
      <c r="W76" s="69">
        <v>0</v>
      </c>
      <c r="X76" s="69">
        <v>0</v>
      </c>
      <c r="Y76" s="69">
        <v>55000</v>
      </c>
      <c r="Z76" s="69">
        <v>2150000</v>
      </c>
      <c r="AA76" s="69">
        <v>3395850</v>
      </c>
      <c r="AB76" s="69"/>
      <c r="AC76" s="69">
        <v>604000</v>
      </c>
      <c r="AD76" s="69">
        <v>1002650</v>
      </c>
      <c r="AE76" s="88"/>
      <c r="AF76" s="85"/>
      <c r="AG76" s="85"/>
      <c r="AH76" s="85"/>
      <c r="AI76" s="85"/>
      <c r="AJ76" s="85"/>
      <c r="AK76" s="85"/>
      <c r="AL76" s="85"/>
      <c r="AM76" s="85"/>
      <c r="AN76" s="85"/>
      <c r="AO76" s="85"/>
      <c r="AP76" s="85"/>
      <c r="AQ76" s="85"/>
      <c r="AR76" s="85"/>
      <c r="AS76" s="85"/>
      <c r="AT76" s="85"/>
      <c r="AU76" s="85"/>
      <c r="AV76" s="85"/>
      <c r="AW76" s="86"/>
    </row>
    <row r="77" spans="1:49" ht="77.25" customHeight="1">
      <c r="A77" s="96"/>
      <c r="B77" s="10" t="s">
        <v>567</v>
      </c>
      <c r="C77" s="11" t="s">
        <v>1862</v>
      </c>
      <c r="D77" s="5" t="s">
        <v>128</v>
      </c>
      <c r="E77" s="3" t="s">
        <v>18</v>
      </c>
      <c r="F77" s="3" t="s">
        <v>6</v>
      </c>
      <c r="G77" s="3" t="s">
        <v>175</v>
      </c>
      <c r="H77" s="8" t="e">
        <f>VLOOKUP(B77,#REF!,12,FALSE)</f>
        <v>#REF!</v>
      </c>
      <c r="I77" s="8" t="e">
        <f>VLOOKUP(B77,#REF!,13,FALSE)</f>
        <v>#REF!</v>
      </c>
      <c r="J77" s="8" t="e">
        <f>VLOOKUP(B77,#REF!,14,FALSE)</f>
        <v>#REF!</v>
      </c>
      <c r="K77" s="8" t="e">
        <f>VLOOKUP(B77,#REF!,22,FALSE)</f>
        <v>#REF!</v>
      </c>
      <c r="L77" s="69">
        <v>61106000</v>
      </c>
      <c r="M77" s="69">
        <v>59887800</v>
      </c>
      <c r="N77" s="69">
        <v>6600000</v>
      </c>
      <c r="O77" s="69">
        <v>50000</v>
      </c>
      <c r="P77" s="69">
        <v>849000</v>
      </c>
      <c r="Q77" s="69">
        <v>0</v>
      </c>
      <c r="R77" s="69">
        <v>46063000</v>
      </c>
      <c r="S77" s="69">
        <v>6325800</v>
      </c>
      <c r="T77" s="69">
        <v>3271800</v>
      </c>
      <c r="U77" s="69">
        <v>0</v>
      </c>
      <c r="V77" s="69">
        <v>0</v>
      </c>
      <c r="W77" s="69">
        <v>0</v>
      </c>
      <c r="X77" s="69">
        <v>0</v>
      </c>
      <c r="Y77" s="69">
        <v>0</v>
      </c>
      <c r="Z77" s="69">
        <v>32000</v>
      </c>
      <c r="AA77" s="69">
        <v>3022000</v>
      </c>
      <c r="AB77" s="69"/>
      <c r="AC77" s="69">
        <v>550000</v>
      </c>
      <c r="AD77" s="69">
        <v>668200</v>
      </c>
      <c r="AE77" s="88"/>
      <c r="AF77" s="85"/>
      <c r="AG77" s="85"/>
      <c r="AH77" s="85"/>
      <c r="AI77" s="85"/>
      <c r="AJ77" s="85"/>
      <c r="AK77" s="85"/>
      <c r="AL77" s="85"/>
      <c r="AM77" s="85"/>
      <c r="AN77" s="85"/>
      <c r="AO77" s="85"/>
      <c r="AP77" s="85"/>
      <c r="AQ77" s="85"/>
      <c r="AR77" s="85"/>
      <c r="AS77" s="85"/>
      <c r="AT77" s="85"/>
      <c r="AU77" s="85"/>
      <c r="AV77" s="85"/>
      <c r="AW77" s="86"/>
    </row>
    <row r="78" spans="1:49" ht="77.25" customHeight="1">
      <c r="A78" s="96"/>
      <c r="B78" s="10" t="s">
        <v>568</v>
      </c>
      <c r="C78" s="11" t="s">
        <v>1862</v>
      </c>
      <c r="D78" s="3" t="s">
        <v>75</v>
      </c>
      <c r="E78" s="3" t="s">
        <v>5</v>
      </c>
      <c r="F78" s="3" t="s">
        <v>6</v>
      </c>
      <c r="G78" s="3" t="s">
        <v>175</v>
      </c>
      <c r="H78" s="8" t="e">
        <f>VLOOKUP(B78,#REF!,12,FALSE)</f>
        <v>#REF!</v>
      </c>
      <c r="I78" s="8" t="e">
        <f>VLOOKUP(B78,#REF!,13,FALSE)</f>
        <v>#REF!</v>
      </c>
      <c r="J78" s="8" t="e">
        <f>VLOOKUP(B78,#REF!,14,FALSE)</f>
        <v>#REF!</v>
      </c>
      <c r="K78" s="8" t="e">
        <f>VLOOKUP(B78,#REF!,22,FALSE)</f>
        <v>#REF!</v>
      </c>
      <c r="L78" s="69">
        <v>43897970</v>
      </c>
      <c r="M78" s="69">
        <v>39892840</v>
      </c>
      <c r="N78" s="69">
        <v>10897000</v>
      </c>
      <c r="O78" s="69">
        <v>80000</v>
      </c>
      <c r="P78" s="69">
        <v>1371100</v>
      </c>
      <c r="Q78" s="69">
        <v>221440</v>
      </c>
      <c r="R78" s="69">
        <v>7941100</v>
      </c>
      <c r="S78" s="69">
        <v>19382200</v>
      </c>
      <c r="T78" s="69">
        <v>4452800</v>
      </c>
      <c r="U78" s="69">
        <v>0</v>
      </c>
      <c r="V78" s="69">
        <v>799600</v>
      </c>
      <c r="W78" s="69">
        <v>0</v>
      </c>
      <c r="X78" s="69">
        <v>114000</v>
      </c>
      <c r="Y78" s="69">
        <v>0</v>
      </c>
      <c r="Z78" s="69">
        <v>5700000</v>
      </c>
      <c r="AA78" s="69">
        <v>8315800</v>
      </c>
      <c r="AB78" s="69"/>
      <c r="AC78" s="69">
        <v>2337430</v>
      </c>
      <c r="AD78" s="69">
        <v>1667700</v>
      </c>
      <c r="AE78" s="88"/>
      <c r="AF78" s="85"/>
      <c r="AG78" s="85"/>
      <c r="AH78" s="85"/>
      <c r="AI78" s="85"/>
      <c r="AJ78" s="85"/>
      <c r="AK78" s="85"/>
      <c r="AL78" s="85"/>
      <c r="AM78" s="85"/>
      <c r="AN78" s="85"/>
      <c r="AO78" s="85"/>
      <c r="AP78" s="85"/>
      <c r="AQ78" s="85"/>
      <c r="AR78" s="85"/>
      <c r="AS78" s="85"/>
      <c r="AT78" s="85"/>
      <c r="AU78" s="85"/>
      <c r="AV78" s="85"/>
      <c r="AW78" s="86"/>
    </row>
    <row r="79" spans="1:49" ht="77.25" customHeight="1">
      <c r="A79" s="96"/>
      <c r="B79" s="10" t="s">
        <v>569</v>
      </c>
      <c r="C79" s="11" t="s">
        <v>1862</v>
      </c>
      <c r="D79" s="5" t="s">
        <v>119</v>
      </c>
      <c r="E79" s="3" t="s">
        <v>11</v>
      </c>
      <c r="F79" s="3" t="s">
        <v>6</v>
      </c>
      <c r="G79" s="3" t="s">
        <v>539</v>
      </c>
      <c r="H79" s="8" t="e">
        <f>VLOOKUP(B79,#REF!,12,FALSE)</f>
        <v>#REF!</v>
      </c>
      <c r="I79" s="8" t="e">
        <f>VLOOKUP(B79,#REF!,13,FALSE)</f>
        <v>#REF!</v>
      </c>
      <c r="J79" s="8" t="e">
        <f>VLOOKUP(B79,#REF!,14,FALSE)</f>
        <v>#REF!</v>
      </c>
      <c r="K79" s="8" t="e">
        <f>VLOOKUP(B79,#REF!,22,FALSE)</f>
        <v>#REF!</v>
      </c>
      <c r="L79" s="69">
        <v>48906000</v>
      </c>
      <c r="M79" s="69">
        <v>46857448</v>
      </c>
      <c r="N79" s="69">
        <v>4494000</v>
      </c>
      <c r="O79" s="69">
        <v>84000</v>
      </c>
      <c r="P79" s="69">
        <v>4692500</v>
      </c>
      <c r="Q79" s="69">
        <v>211000</v>
      </c>
      <c r="R79" s="69">
        <v>26716748</v>
      </c>
      <c r="S79" s="69">
        <v>10659200</v>
      </c>
      <c r="T79" s="69">
        <v>582000</v>
      </c>
      <c r="U79" s="69">
        <v>683000</v>
      </c>
      <c r="V79" s="69">
        <v>145200</v>
      </c>
      <c r="W79" s="69">
        <v>0</v>
      </c>
      <c r="X79" s="69">
        <v>0</v>
      </c>
      <c r="Y79" s="69">
        <v>632400</v>
      </c>
      <c r="Z79" s="69">
        <v>363000</v>
      </c>
      <c r="AA79" s="69">
        <v>8253600</v>
      </c>
      <c r="AB79" s="69"/>
      <c r="AC79" s="69">
        <v>1593152</v>
      </c>
      <c r="AD79" s="69">
        <v>455400</v>
      </c>
      <c r="AE79" s="88"/>
      <c r="AF79" s="85"/>
      <c r="AG79" s="85"/>
      <c r="AH79" s="85"/>
      <c r="AI79" s="85"/>
      <c r="AJ79" s="85"/>
      <c r="AK79" s="85"/>
      <c r="AL79" s="85"/>
      <c r="AM79" s="85"/>
      <c r="AN79" s="85"/>
      <c r="AO79" s="85"/>
      <c r="AP79" s="85"/>
      <c r="AQ79" s="85"/>
      <c r="AR79" s="85"/>
      <c r="AS79" s="85"/>
      <c r="AT79" s="85"/>
      <c r="AU79" s="85"/>
      <c r="AV79" s="85"/>
      <c r="AW79" s="86"/>
    </row>
    <row r="80" spans="1:49" ht="77.25" customHeight="1">
      <c r="A80" s="96"/>
      <c r="B80" s="10" t="s">
        <v>570</v>
      </c>
      <c r="C80" s="11" t="s">
        <v>1862</v>
      </c>
      <c r="D80" s="3" t="s">
        <v>115</v>
      </c>
      <c r="E80" s="3" t="s">
        <v>9</v>
      </c>
      <c r="F80" s="3" t="s">
        <v>6</v>
      </c>
      <c r="G80" s="3" t="s">
        <v>542</v>
      </c>
      <c r="H80" s="8" t="e">
        <f>VLOOKUP(B80,#REF!,12,FALSE)</f>
        <v>#REF!</v>
      </c>
      <c r="I80" s="8" t="e">
        <f>VLOOKUP(B80,#REF!,13,FALSE)</f>
        <v>#REF!</v>
      </c>
      <c r="J80" s="8" t="e">
        <f>VLOOKUP(B80,#REF!,14,FALSE)</f>
        <v>#REF!</v>
      </c>
      <c r="K80" s="8" t="e">
        <f>VLOOKUP(B80,#REF!,22,FALSE)</f>
        <v>#REF!</v>
      </c>
      <c r="L80" s="69">
        <v>19608000</v>
      </c>
      <c r="M80" s="69">
        <v>19276800</v>
      </c>
      <c r="N80" s="69">
        <v>3312000</v>
      </c>
      <c r="O80" s="69">
        <v>0</v>
      </c>
      <c r="P80" s="69">
        <v>1869400</v>
      </c>
      <c r="Q80" s="69">
        <v>0</v>
      </c>
      <c r="R80" s="69">
        <v>7834851</v>
      </c>
      <c r="S80" s="69">
        <v>6260549</v>
      </c>
      <c r="T80" s="69">
        <v>4373400</v>
      </c>
      <c r="U80" s="69">
        <v>69509</v>
      </c>
      <c r="V80" s="69">
        <v>49600</v>
      </c>
      <c r="W80" s="69">
        <v>0</v>
      </c>
      <c r="X80" s="69">
        <v>98440</v>
      </c>
      <c r="Y80" s="69">
        <v>0</v>
      </c>
      <c r="Z80" s="69">
        <v>0</v>
      </c>
      <c r="AA80" s="69">
        <v>1669600</v>
      </c>
      <c r="AB80" s="69"/>
      <c r="AC80" s="69">
        <v>0</v>
      </c>
      <c r="AD80" s="69">
        <v>331200</v>
      </c>
      <c r="AE80" s="88"/>
      <c r="AF80" s="85"/>
      <c r="AG80" s="85"/>
      <c r="AH80" s="85"/>
      <c r="AI80" s="85"/>
      <c r="AJ80" s="85"/>
      <c r="AK80" s="85"/>
      <c r="AL80" s="85"/>
      <c r="AM80" s="85"/>
      <c r="AN80" s="85"/>
      <c r="AO80" s="85"/>
      <c r="AP80" s="85"/>
      <c r="AQ80" s="85"/>
      <c r="AR80" s="85"/>
      <c r="AS80" s="85"/>
      <c r="AT80" s="85"/>
      <c r="AU80" s="85"/>
      <c r="AV80" s="85"/>
      <c r="AW80" s="86"/>
    </row>
    <row r="81" spans="1:49" ht="77.25" customHeight="1">
      <c r="A81" s="96"/>
      <c r="B81" s="10" t="s">
        <v>571</v>
      </c>
      <c r="C81" s="11" t="s">
        <v>1862</v>
      </c>
      <c r="D81" s="3" t="s">
        <v>131</v>
      </c>
      <c r="E81" s="3" t="s">
        <v>20</v>
      </c>
      <c r="F81" s="3" t="s">
        <v>6</v>
      </c>
      <c r="G81" s="3" t="s">
        <v>544</v>
      </c>
      <c r="H81" s="8" t="e">
        <f>VLOOKUP(B81,#REF!,12,FALSE)</f>
        <v>#REF!</v>
      </c>
      <c r="I81" s="8" t="e">
        <f>VLOOKUP(B81,#REF!,13,FALSE)</f>
        <v>#REF!</v>
      </c>
      <c r="J81" s="8" t="e">
        <f>VLOOKUP(B81,#REF!,14,FALSE)</f>
        <v>#REF!</v>
      </c>
      <c r="K81" s="8" t="e">
        <f>VLOOKUP(B81,#REF!,22,FALSE)</f>
        <v>#REF!</v>
      </c>
      <c r="L81" s="69">
        <v>61144000</v>
      </c>
      <c r="M81" s="69">
        <v>59104250</v>
      </c>
      <c r="N81" s="69">
        <v>20397500</v>
      </c>
      <c r="O81" s="69">
        <v>0</v>
      </c>
      <c r="P81" s="69">
        <v>1080000</v>
      </c>
      <c r="Q81" s="69">
        <v>0</v>
      </c>
      <c r="R81" s="69">
        <v>9512800</v>
      </c>
      <c r="S81" s="69">
        <v>28113950</v>
      </c>
      <c r="T81" s="69">
        <v>5898510</v>
      </c>
      <c r="U81" s="69">
        <v>500000</v>
      </c>
      <c r="V81" s="69">
        <v>200000</v>
      </c>
      <c r="W81" s="69">
        <v>0</v>
      </c>
      <c r="X81" s="69">
        <v>0</v>
      </c>
      <c r="Y81" s="69">
        <v>0</v>
      </c>
      <c r="Z81" s="69">
        <v>0</v>
      </c>
      <c r="AA81" s="69">
        <v>21515440</v>
      </c>
      <c r="AB81" s="69"/>
      <c r="AC81" s="69">
        <v>0</v>
      </c>
      <c r="AD81" s="69">
        <v>2039750</v>
      </c>
      <c r="AE81" s="88"/>
      <c r="AF81" s="85"/>
      <c r="AG81" s="85"/>
      <c r="AH81" s="85"/>
      <c r="AI81" s="85"/>
      <c r="AJ81" s="85"/>
      <c r="AK81" s="85"/>
      <c r="AL81" s="85"/>
      <c r="AM81" s="85"/>
      <c r="AN81" s="85"/>
      <c r="AO81" s="85"/>
      <c r="AP81" s="85"/>
      <c r="AQ81" s="85"/>
      <c r="AR81" s="85"/>
      <c r="AS81" s="85"/>
      <c r="AT81" s="85"/>
      <c r="AU81" s="85"/>
      <c r="AV81" s="85"/>
      <c r="AW81" s="86"/>
    </row>
    <row r="82" spans="1:49" ht="77.25" customHeight="1">
      <c r="A82" s="96"/>
      <c r="B82" s="10" t="s">
        <v>572</v>
      </c>
      <c r="C82" s="11" t="s">
        <v>1862</v>
      </c>
      <c r="D82" s="3" t="s">
        <v>122</v>
      </c>
      <c r="E82" s="3" t="s">
        <v>14</v>
      </c>
      <c r="F82" s="3" t="s">
        <v>6</v>
      </c>
      <c r="G82" s="3" t="s">
        <v>546</v>
      </c>
      <c r="H82" s="8" t="e">
        <f>VLOOKUP(B82,#REF!,12,FALSE)</f>
        <v>#REF!</v>
      </c>
      <c r="I82" s="8" t="e">
        <f>VLOOKUP(B82,#REF!,13,FALSE)</f>
        <v>#REF!</v>
      </c>
      <c r="J82" s="8" t="e">
        <f>VLOOKUP(B82,#REF!,14,FALSE)</f>
        <v>#REF!</v>
      </c>
      <c r="K82" s="8" t="e">
        <f>VLOOKUP(B82,#REF!,22,FALSE)</f>
        <v>#REF!</v>
      </c>
      <c r="L82" s="69">
        <v>36263000</v>
      </c>
      <c r="M82" s="69">
        <v>34904588</v>
      </c>
      <c r="N82" s="69">
        <v>3350412</v>
      </c>
      <c r="O82" s="69">
        <v>0</v>
      </c>
      <c r="P82" s="69">
        <v>2208334</v>
      </c>
      <c r="Q82" s="69">
        <v>0</v>
      </c>
      <c r="R82" s="69">
        <v>23378960</v>
      </c>
      <c r="S82" s="69">
        <v>5966882</v>
      </c>
      <c r="T82" s="69">
        <v>188848</v>
      </c>
      <c r="U82" s="69">
        <v>1232000</v>
      </c>
      <c r="V82" s="69">
        <v>0</v>
      </c>
      <c r="W82" s="69">
        <v>0</v>
      </c>
      <c r="X82" s="69">
        <v>0</v>
      </c>
      <c r="Y82" s="69">
        <v>261734</v>
      </c>
      <c r="Z82" s="69">
        <v>1520000</v>
      </c>
      <c r="AA82" s="69">
        <v>2764300</v>
      </c>
      <c r="AB82" s="69"/>
      <c r="AC82" s="69">
        <v>871372</v>
      </c>
      <c r="AD82" s="69">
        <v>487040</v>
      </c>
      <c r="AE82" s="88"/>
      <c r="AF82" s="85"/>
      <c r="AG82" s="85"/>
      <c r="AH82" s="85"/>
      <c r="AI82" s="85"/>
      <c r="AJ82" s="85"/>
      <c r="AK82" s="85"/>
      <c r="AL82" s="85"/>
      <c r="AM82" s="85"/>
      <c r="AN82" s="85"/>
      <c r="AO82" s="85"/>
      <c r="AP82" s="85"/>
      <c r="AQ82" s="85"/>
      <c r="AR82" s="85"/>
      <c r="AS82" s="85"/>
      <c r="AT82" s="85"/>
      <c r="AU82" s="85"/>
      <c r="AV82" s="85"/>
      <c r="AW82" s="86"/>
    </row>
    <row r="83" spans="1:49" ht="77.25" customHeight="1">
      <c r="A83" s="96"/>
      <c r="B83" s="10" t="s">
        <v>573</v>
      </c>
      <c r="C83" s="11" t="s">
        <v>1862</v>
      </c>
      <c r="D83" s="5" t="s">
        <v>121</v>
      </c>
      <c r="E83" s="3" t="s">
        <v>13</v>
      </c>
      <c r="F83" s="3" t="s">
        <v>605</v>
      </c>
      <c r="G83" s="3" t="s">
        <v>552</v>
      </c>
      <c r="H83" s="8" t="e">
        <f>VLOOKUP(B83,#REF!,12,FALSE)</f>
        <v>#REF!</v>
      </c>
      <c r="I83" s="8" t="e">
        <f>VLOOKUP(B83,#REF!,13,FALSE)</f>
        <v>#REF!</v>
      </c>
      <c r="J83" s="8" t="e">
        <f>VLOOKUP(B83,#REF!,14,FALSE)</f>
        <v>#REF!</v>
      </c>
      <c r="K83" s="8" t="e">
        <f>VLOOKUP(B83,#REF!,22,FALSE)</f>
        <v>#REF!</v>
      </c>
      <c r="L83" s="69">
        <v>52662000</v>
      </c>
      <c r="M83" s="69">
        <v>51631500</v>
      </c>
      <c r="N83" s="69">
        <v>7567000</v>
      </c>
      <c r="O83" s="69">
        <v>0</v>
      </c>
      <c r="P83" s="69">
        <v>2241500</v>
      </c>
      <c r="Q83" s="69">
        <v>0</v>
      </c>
      <c r="R83" s="69">
        <v>37888200</v>
      </c>
      <c r="S83" s="69">
        <v>3934800</v>
      </c>
      <c r="T83" s="69">
        <v>1290000</v>
      </c>
      <c r="U83" s="69">
        <v>24000</v>
      </c>
      <c r="V83" s="69">
        <v>0</v>
      </c>
      <c r="W83" s="69">
        <v>0</v>
      </c>
      <c r="X83" s="69">
        <v>0</v>
      </c>
      <c r="Y83" s="69">
        <v>31200</v>
      </c>
      <c r="Z83" s="69">
        <v>0</v>
      </c>
      <c r="AA83" s="69">
        <v>2589600</v>
      </c>
      <c r="AB83" s="69"/>
      <c r="AC83" s="69">
        <v>273800</v>
      </c>
      <c r="AD83" s="69">
        <v>756700</v>
      </c>
      <c r="AE83" s="88"/>
      <c r="AF83" s="85"/>
      <c r="AG83" s="85"/>
      <c r="AH83" s="85"/>
      <c r="AI83" s="85"/>
      <c r="AJ83" s="85"/>
      <c r="AK83" s="85"/>
      <c r="AL83" s="85"/>
      <c r="AM83" s="85"/>
      <c r="AN83" s="85"/>
      <c r="AO83" s="85"/>
      <c r="AP83" s="85"/>
      <c r="AQ83" s="85"/>
      <c r="AR83" s="85"/>
      <c r="AS83" s="85"/>
      <c r="AT83" s="85"/>
      <c r="AU83" s="85"/>
      <c r="AV83" s="85"/>
      <c r="AW83" s="86"/>
    </row>
    <row r="84" spans="1:49" ht="77.25" customHeight="1">
      <c r="A84" s="96"/>
      <c r="B84" s="10" t="s">
        <v>574</v>
      </c>
      <c r="C84" s="11" t="s">
        <v>1862</v>
      </c>
      <c r="D84" s="3" t="s">
        <v>124</v>
      </c>
      <c r="E84" s="3" t="s">
        <v>15</v>
      </c>
      <c r="F84" s="3" t="s">
        <v>6</v>
      </c>
      <c r="G84" s="3" t="s">
        <v>555</v>
      </c>
      <c r="H84" s="8" t="e">
        <f>VLOOKUP(B84,#REF!,12,FALSE)</f>
        <v>#REF!</v>
      </c>
      <c r="I84" s="8" t="e">
        <f>VLOOKUP(B84,#REF!,13,FALSE)</f>
        <v>#REF!</v>
      </c>
      <c r="J84" s="8" t="e">
        <f>VLOOKUP(B84,#REF!,14,FALSE)</f>
        <v>#REF!</v>
      </c>
      <c r="K84" s="8" t="e">
        <f>VLOOKUP(B84,#REF!,22,FALSE)</f>
        <v>#REF!</v>
      </c>
      <c r="L84" s="69">
        <v>58940313</v>
      </c>
      <c r="M84" s="69">
        <v>55470309</v>
      </c>
      <c r="N84" s="69">
        <v>17546000</v>
      </c>
      <c r="O84" s="69">
        <v>2497040</v>
      </c>
      <c r="P84" s="69">
        <v>4036860</v>
      </c>
      <c r="Q84" s="69">
        <v>0</v>
      </c>
      <c r="R84" s="69">
        <v>18032730</v>
      </c>
      <c r="S84" s="69">
        <v>13357679</v>
      </c>
      <c r="T84" s="69">
        <v>2046000</v>
      </c>
      <c r="U84" s="69">
        <v>815000</v>
      </c>
      <c r="V84" s="69">
        <v>1665429</v>
      </c>
      <c r="W84" s="69">
        <v>156000</v>
      </c>
      <c r="X84" s="69">
        <v>95250</v>
      </c>
      <c r="Y84" s="69">
        <v>19200</v>
      </c>
      <c r="Z84" s="69">
        <v>280000</v>
      </c>
      <c r="AA84" s="69">
        <v>8280800</v>
      </c>
      <c r="AB84" s="69"/>
      <c r="AC84" s="69">
        <v>1437700</v>
      </c>
      <c r="AD84" s="69">
        <v>2032304</v>
      </c>
      <c r="AE84" s="88"/>
      <c r="AF84" s="85"/>
      <c r="AG84" s="85"/>
      <c r="AH84" s="85"/>
      <c r="AI84" s="85"/>
      <c r="AJ84" s="85"/>
      <c r="AK84" s="85"/>
      <c r="AL84" s="85"/>
      <c r="AM84" s="85"/>
      <c r="AN84" s="85"/>
      <c r="AO84" s="85"/>
      <c r="AP84" s="85"/>
      <c r="AQ84" s="85"/>
      <c r="AR84" s="85"/>
      <c r="AS84" s="85"/>
      <c r="AT84" s="85"/>
      <c r="AU84" s="85"/>
      <c r="AV84" s="85"/>
      <c r="AW84" s="86"/>
    </row>
    <row r="85" spans="1:49" ht="77.25" customHeight="1">
      <c r="A85" s="96"/>
      <c r="B85" s="10" t="s">
        <v>575</v>
      </c>
      <c r="C85" s="11" t="s">
        <v>1862</v>
      </c>
      <c r="D85" s="3" t="s">
        <v>126</v>
      </c>
      <c r="E85" s="3" t="s">
        <v>16</v>
      </c>
      <c r="F85" s="3" t="s">
        <v>17</v>
      </c>
      <c r="G85" s="3" t="s">
        <v>557</v>
      </c>
      <c r="H85" s="8" t="e">
        <f>VLOOKUP(B85,#REF!,12,FALSE)</f>
        <v>#REF!</v>
      </c>
      <c r="I85" s="8" t="e">
        <f>VLOOKUP(B85,#REF!,13,FALSE)</f>
        <v>#REF!</v>
      </c>
      <c r="J85" s="8" t="e">
        <f>VLOOKUP(B85,#REF!,14,FALSE)</f>
        <v>#REF!</v>
      </c>
      <c r="K85" s="8" t="e">
        <f>VLOOKUP(B85,#REF!,22,FALSE)</f>
        <v>#REF!</v>
      </c>
      <c r="L85" s="69">
        <v>36854000</v>
      </c>
      <c r="M85" s="69">
        <v>36180000</v>
      </c>
      <c r="N85" s="69">
        <v>3000000</v>
      </c>
      <c r="O85" s="69">
        <v>180000</v>
      </c>
      <c r="P85" s="69">
        <v>4337000</v>
      </c>
      <c r="Q85" s="69">
        <v>0</v>
      </c>
      <c r="R85" s="69">
        <v>14826500</v>
      </c>
      <c r="S85" s="69">
        <v>13836500</v>
      </c>
      <c r="T85" s="69">
        <v>5447200</v>
      </c>
      <c r="U85" s="69">
        <v>435000</v>
      </c>
      <c r="V85" s="69">
        <v>1392500</v>
      </c>
      <c r="W85" s="69">
        <v>0</v>
      </c>
      <c r="X85" s="69">
        <v>96000</v>
      </c>
      <c r="Y85" s="69">
        <v>130000</v>
      </c>
      <c r="Z85" s="69">
        <v>0</v>
      </c>
      <c r="AA85" s="69">
        <v>6335800</v>
      </c>
      <c r="AB85" s="69"/>
      <c r="AC85" s="69">
        <v>374000</v>
      </c>
      <c r="AD85" s="69">
        <v>300000</v>
      </c>
      <c r="AE85" s="88"/>
      <c r="AF85" s="85"/>
      <c r="AG85" s="85"/>
      <c r="AH85" s="85"/>
      <c r="AI85" s="85"/>
      <c r="AJ85" s="85"/>
      <c r="AK85" s="85"/>
      <c r="AL85" s="85"/>
      <c r="AM85" s="85"/>
      <c r="AN85" s="85"/>
      <c r="AO85" s="85"/>
      <c r="AP85" s="85"/>
      <c r="AQ85" s="85"/>
      <c r="AR85" s="85"/>
      <c r="AS85" s="85"/>
      <c r="AT85" s="85"/>
      <c r="AU85" s="85"/>
      <c r="AV85" s="85"/>
      <c r="AW85" s="86"/>
    </row>
    <row r="86" spans="1:49" ht="77.25" customHeight="1">
      <c r="A86" s="96"/>
      <c r="B86" s="10" t="s">
        <v>598</v>
      </c>
      <c r="C86" s="11" t="s">
        <v>1862</v>
      </c>
      <c r="D86" s="3" t="s">
        <v>26</v>
      </c>
      <c r="E86" s="3" t="s">
        <v>27</v>
      </c>
      <c r="F86" s="3" t="s">
        <v>23</v>
      </c>
      <c r="G86" s="3" t="s">
        <v>521</v>
      </c>
      <c r="H86" s="8" t="e">
        <f>VLOOKUP(B86,#REF!,12,FALSE)</f>
        <v>#REF!</v>
      </c>
      <c r="I86" s="8" t="e">
        <f>VLOOKUP(B86,#REF!,13,FALSE)</f>
        <v>#REF!</v>
      </c>
      <c r="J86" s="8" t="e">
        <f>VLOOKUP(B86,#REF!,14,FALSE)</f>
        <v>#REF!</v>
      </c>
      <c r="K86" s="8" t="e">
        <f>VLOOKUP(B86,#REF!,22,FALSE)</f>
        <v>#REF!</v>
      </c>
      <c r="L86" s="69">
        <v>93734000</v>
      </c>
      <c r="M86" s="69">
        <v>88896350</v>
      </c>
      <c r="N86" s="69">
        <v>23833000</v>
      </c>
      <c r="O86" s="69">
        <v>0</v>
      </c>
      <c r="P86" s="69">
        <v>1206250</v>
      </c>
      <c r="Q86" s="69">
        <v>0</v>
      </c>
      <c r="R86" s="69">
        <v>48534700</v>
      </c>
      <c r="S86" s="69">
        <v>15322400</v>
      </c>
      <c r="T86" s="69">
        <v>552000</v>
      </c>
      <c r="U86" s="69">
        <v>60000</v>
      </c>
      <c r="V86" s="69">
        <v>1038400</v>
      </c>
      <c r="W86" s="69">
        <v>0</v>
      </c>
      <c r="X86" s="69">
        <v>0</v>
      </c>
      <c r="Y86" s="69">
        <v>80000</v>
      </c>
      <c r="Z86" s="69">
        <v>2520000</v>
      </c>
      <c r="AA86" s="69">
        <v>11072000</v>
      </c>
      <c r="AB86" s="69"/>
      <c r="AC86" s="69">
        <v>2202350</v>
      </c>
      <c r="AD86" s="69">
        <v>2635300</v>
      </c>
      <c r="AE86" s="88"/>
      <c r="AF86" s="85"/>
      <c r="AG86" s="85"/>
      <c r="AH86" s="85"/>
      <c r="AI86" s="85"/>
      <c r="AJ86" s="85"/>
      <c r="AK86" s="85"/>
      <c r="AL86" s="85"/>
      <c r="AM86" s="85"/>
      <c r="AN86" s="85"/>
      <c r="AO86" s="85"/>
      <c r="AP86" s="85"/>
      <c r="AQ86" s="85"/>
      <c r="AR86" s="85"/>
      <c r="AS86" s="85"/>
      <c r="AT86" s="85"/>
      <c r="AU86" s="85"/>
      <c r="AV86" s="85"/>
      <c r="AW86" s="86"/>
    </row>
    <row r="87" spans="1:49" ht="77.25" customHeight="1">
      <c r="A87" s="96"/>
      <c r="B87" s="10" t="s">
        <v>599</v>
      </c>
      <c r="C87" s="11" t="s">
        <v>1862</v>
      </c>
      <c r="D87" s="3" t="s">
        <v>133</v>
      </c>
      <c r="E87" s="3" t="s">
        <v>22</v>
      </c>
      <c r="F87" s="3" t="s">
        <v>23</v>
      </c>
      <c r="G87" s="3" t="s">
        <v>527</v>
      </c>
      <c r="H87" s="8" t="e">
        <f>VLOOKUP(B87,#REF!,12,FALSE)</f>
        <v>#REF!</v>
      </c>
      <c r="I87" s="8" t="e">
        <f>VLOOKUP(B87,#REF!,13,FALSE)</f>
        <v>#REF!</v>
      </c>
      <c r="J87" s="8" t="e">
        <f>VLOOKUP(B87,#REF!,14,FALSE)</f>
        <v>#REF!</v>
      </c>
      <c r="K87" s="8" t="e">
        <f>VLOOKUP(B87,#REF!,22,FALSE)</f>
        <v>#REF!</v>
      </c>
      <c r="L87" s="69">
        <v>51622000</v>
      </c>
      <c r="M87" s="69">
        <v>50178043</v>
      </c>
      <c r="N87" s="69">
        <v>8860575</v>
      </c>
      <c r="O87" s="69">
        <v>0</v>
      </c>
      <c r="P87" s="69">
        <v>1234720</v>
      </c>
      <c r="Q87" s="69">
        <v>0</v>
      </c>
      <c r="R87" s="69">
        <v>33616800</v>
      </c>
      <c r="S87" s="69">
        <v>6465948</v>
      </c>
      <c r="T87" s="69">
        <v>2110660</v>
      </c>
      <c r="U87" s="69">
        <v>0</v>
      </c>
      <c r="V87" s="69">
        <v>254408</v>
      </c>
      <c r="W87" s="69">
        <v>0</v>
      </c>
      <c r="X87" s="69">
        <v>0</v>
      </c>
      <c r="Y87" s="69">
        <v>0</v>
      </c>
      <c r="Z87" s="69">
        <v>480000</v>
      </c>
      <c r="AA87" s="69">
        <v>3620880</v>
      </c>
      <c r="AB87" s="69"/>
      <c r="AC87" s="69">
        <v>557900</v>
      </c>
      <c r="AD87" s="69">
        <v>886057</v>
      </c>
      <c r="AE87" s="88"/>
      <c r="AF87" s="85"/>
      <c r="AG87" s="85"/>
      <c r="AH87" s="85"/>
      <c r="AI87" s="85"/>
      <c r="AJ87" s="85"/>
      <c r="AK87" s="85"/>
      <c r="AL87" s="85"/>
      <c r="AM87" s="85"/>
      <c r="AN87" s="85"/>
      <c r="AO87" s="85"/>
      <c r="AP87" s="85"/>
      <c r="AQ87" s="85"/>
      <c r="AR87" s="85"/>
      <c r="AS87" s="85"/>
      <c r="AT87" s="85"/>
      <c r="AU87" s="85"/>
      <c r="AV87" s="85"/>
      <c r="AW87" s="86"/>
    </row>
    <row r="88" spans="1:49" ht="77.25" customHeight="1">
      <c r="A88" s="96"/>
      <c r="B88" s="10" t="s">
        <v>600</v>
      </c>
      <c r="C88" s="11" t="s">
        <v>1862</v>
      </c>
      <c r="D88" s="3" t="s">
        <v>141</v>
      </c>
      <c r="E88" s="3" t="s">
        <v>30</v>
      </c>
      <c r="F88" s="3" t="s">
        <v>23</v>
      </c>
      <c r="G88" s="3" t="s">
        <v>530</v>
      </c>
      <c r="H88" s="8" t="e">
        <f>VLOOKUP(B88,#REF!,12,FALSE)</f>
        <v>#REF!</v>
      </c>
      <c r="I88" s="8" t="e">
        <f>VLOOKUP(B88,#REF!,13,FALSE)</f>
        <v>#REF!</v>
      </c>
      <c r="J88" s="8" t="e">
        <f>VLOOKUP(B88,#REF!,14,FALSE)</f>
        <v>#REF!</v>
      </c>
      <c r="K88" s="8" t="e">
        <f>VLOOKUP(B88,#REF!,22,FALSE)</f>
        <v>#REF!</v>
      </c>
      <c r="L88" s="69">
        <v>64384048</v>
      </c>
      <c r="M88" s="69">
        <v>60593658</v>
      </c>
      <c r="N88" s="69">
        <v>26639900</v>
      </c>
      <c r="O88" s="69">
        <v>264000</v>
      </c>
      <c r="P88" s="69">
        <v>1797660</v>
      </c>
      <c r="Q88" s="69">
        <v>0</v>
      </c>
      <c r="R88" s="69">
        <v>14306998</v>
      </c>
      <c r="S88" s="69">
        <v>17585100</v>
      </c>
      <c r="T88" s="69">
        <v>3269600</v>
      </c>
      <c r="U88" s="69">
        <v>0</v>
      </c>
      <c r="V88" s="69">
        <v>2088460</v>
      </c>
      <c r="W88" s="69">
        <v>305100</v>
      </c>
      <c r="X88" s="69">
        <v>483000</v>
      </c>
      <c r="Y88" s="69">
        <v>0</v>
      </c>
      <c r="Z88" s="69">
        <v>0</v>
      </c>
      <c r="AA88" s="69">
        <v>11438940</v>
      </c>
      <c r="AB88" s="69"/>
      <c r="AC88" s="69">
        <v>1100000</v>
      </c>
      <c r="AD88" s="69">
        <v>2690390</v>
      </c>
      <c r="AE88" s="88"/>
      <c r="AF88" s="85"/>
      <c r="AG88" s="85"/>
      <c r="AH88" s="85"/>
      <c r="AI88" s="85"/>
      <c r="AJ88" s="85"/>
      <c r="AK88" s="85"/>
      <c r="AL88" s="85"/>
      <c r="AM88" s="85"/>
      <c r="AN88" s="85"/>
      <c r="AO88" s="85"/>
      <c r="AP88" s="85"/>
      <c r="AQ88" s="85"/>
      <c r="AR88" s="85"/>
      <c r="AS88" s="85"/>
      <c r="AT88" s="85"/>
      <c r="AU88" s="85"/>
      <c r="AV88" s="85"/>
      <c r="AW88" s="86"/>
    </row>
    <row r="89" spans="1:49" ht="77.25" customHeight="1">
      <c r="A89" s="96"/>
      <c r="B89" s="10" t="s">
        <v>601</v>
      </c>
      <c r="C89" s="11" t="s">
        <v>1862</v>
      </c>
      <c r="D89" s="3" t="s">
        <v>143</v>
      </c>
      <c r="E89" s="3" t="s">
        <v>31</v>
      </c>
      <c r="F89" s="3" t="s">
        <v>23</v>
      </c>
      <c r="G89" s="3" t="s">
        <v>562</v>
      </c>
      <c r="H89" s="8" t="e">
        <f>VLOOKUP(B89,#REF!,12,FALSE)</f>
        <v>#REF!</v>
      </c>
      <c r="I89" s="8" t="e">
        <f>VLOOKUP(B89,#REF!,13,FALSE)</f>
        <v>#REF!</v>
      </c>
      <c r="J89" s="8" t="e">
        <f>VLOOKUP(B89,#REF!,14,FALSE)</f>
        <v>#REF!</v>
      </c>
      <c r="K89" s="8" t="e">
        <f>VLOOKUP(B89,#REF!,22,FALSE)</f>
        <v>#REF!</v>
      </c>
      <c r="L89" s="69">
        <v>59079000</v>
      </c>
      <c r="M89" s="69">
        <v>59079000</v>
      </c>
      <c r="N89" s="69">
        <v>0</v>
      </c>
      <c r="O89" s="69">
        <v>0</v>
      </c>
      <c r="P89" s="69">
        <v>180000</v>
      </c>
      <c r="Q89" s="69">
        <v>0</v>
      </c>
      <c r="R89" s="69">
        <v>19256000</v>
      </c>
      <c r="S89" s="69">
        <v>39643000</v>
      </c>
      <c r="T89" s="69">
        <v>10000</v>
      </c>
      <c r="U89" s="69">
        <v>0</v>
      </c>
      <c r="V89" s="69">
        <v>0</v>
      </c>
      <c r="W89" s="69">
        <v>20000</v>
      </c>
      <c r="X89" s="69">
        <v>59000</v>
      </c>
      <c r="Y89" s="69">
        <v>8000</v>
      </c>
      <c r="Z89" s="69">
        <v>0</v>
      </c>
      <c r="AA89" s="69">
        <v>39546000</v>
      </c>
      <c r="AB89" s="69"/>
      <c r="AC89" s="69">
        <v>0</v>
      </c>
      <c r="AD89" s="69">
        <v>0</v>
      </c>
      <c r="AE89" s="88"/>
      <c r="AF89" s="85"/>
      <c r="AG89" s="85"/>
      <c r="AH89" s="85"/>
      <c r="AI89" s="85"/>
      <c r="AJ89" s="85"/>
      <c r="AK89" s="85"/>
      <c r="AL89" s="85"/>
      <c r="AM89" s="85"/>
      <c r="AN89" s="85"/>
      <c r="AO89" s="85"/>
      <c r="AP89" s="85"/>
      <c r="AQ89" s="85"/>
      <c r="AR89" s="85"/>
      <c r="AS89" s="85"/>
      <c r="AT89" s="85"/>
      <c r="AU89" s="85"/>
      <c r="AV89" s="85"/>
      <c r="AW89" s="86"/>
    </row>
    <row r="90" spans="1:49" ht="77.25" customHeight="1">
      <c r="A90" s="96"/>
      <c r="B90" s="10" t="s">
        <v>602</v>
      </c>
      <c r="C90" s="11" t="s">
        <v>1862</v>
      </c>
      <c r="D90" s="3" t="s">
        <v>135</v>
      </c>
      <c r="E90" s="3" t="s">
        <v>24</v>
      </c>
      <c r="F90" s="3" t="s">
        <v>23</v>
      </c>
      <c r="G90" s="3" t="s">
        <v>537</v>
      </c>
      <c r="H90" s="8" t="e">
        <f>VLOOKUP(B90,#REF!,12,FALSE)</f>
        <v>#REF!</v>
      </c>
      <c r="I90" s="8" t="e">
        <f>VLOOKUP(B90,#REF!,13,FALSE)</f>
        <v>#REF!</v>
      </c>
      <c r="J90" s="8" t="e">
        <f>VLOOKUP(B90,#REF!,14,FALSE)</f>
        <v>#REF!</v>
      </c>
      <c r="K90" s="8" t="e">
        <f>VLOOKUP(B90,#REF!,22,FALSE)</f>
        <v>#REF!</v>
      </c>
      <c r="L90" s="69">
        <v>24218000</v>
      </c>
      <c r="M90" s="69">
        <v>24007100</v>
      </c>
      <c r="N90" s="69">
        <v>0</v>
      </c>
      <c r="O90" s="69">
        <v>0</v>
      </c>
      <c r="P90" s="69">
        <v>849020</v>
      </c>
      <c r="Q90" s="69">
        <v>0</v>
      </c>
      <c r="R90" s="69">
        <v>21750000</v>
      </c>
      <c r="S90" s="69">
        <v>1408080</v>
      </c>
      <c r="T90" s="69">
        <v>302080</v>
      </c>
      <c r="U90" s="69">
        <v>0</v>
      </c>
      <c r="V90" s="69">
        <v>27000</v>
      </c>
      <c r="W90" s="69">
        <v>0</v>
      </c>
      <c r="X90" s="69">
        <v>0</v>
      </c>
      <c r="Y90" s="69">
        <v>10000</v>
      </c>
      <c r="Z90" s="69">
        <v>663000</v>
      </c>
      <c r="AA90" s="69">
        <v>406000</v>
      </c>
      <c r="AB90" s="69"/>
      <c r="AC90" s="69">
        <v>210900</v>
      </c>
      <c r="AD90" s="69">
        <v>0</v>
      </c>
      <c r="AE90" s="88"/>
      <c r="AF90" s="85"/>
      <c r="AG90" s="85"/>
      <c r="AH90" s="85"/>
      <c r="AI90" s="85"/>
      <c r="AJ90" s="85"/>
      <c r="AK90" s="85"/>
      <c r="AL90" s="85"/>
      <c r="AM90" s="85"/>
      <c r="AN90" s="85"/>
      <c r="AO90" s="85"/>
      <c r="AP90" s="85"/>
      <c r="AQ90" s="85"/>
      <c r="AR90" s="85"/>
      <c r="AS90" s="85"/>
      <c r="AT90" s="85"/>
      <c r="AU90" s="85"/>
      <c r="AV90" s="85"/>
      <c r="AW90" s="86"/>
    </row>
    <row r="91" spans="1:49" ht="77.25" customHeight="1">
      <c r="A91" s="96"/>
      <c r="B91" s="10" t="s">
        <v>603</v>
      </c>
      <c r="C91" s="11" t="s">
        <v>1862</v>
      </c>
      <c r="D91" s="3" t="s">
        <v>137</v>
      </c>
      <c r="E91" s="3" t="s">
        <v>25</v>
      </c>
      <c r="F91" s="3" t="s">
        <v>23</v>
      </c>
      <c r="G91" s="3" t="s">
        <v>560</v>
      </c>
      <c r="H91" s="8" t="e">
        <f>VLOOKUP(B91,#REF!,12,FALSE)</f>
        <v>#REF!</v>
      </c>
      <c r="I91" s="8" t="e">
        <f>VLOOKUP(B91,#REF!,13,FALSE)</f>
        <v>#REF!</v>
      </c>
      <c r="J91" s="8" t="e">
        <f>VLOOKUP(B91,#REF!,14,FALSE)</f>
        <v>#REF!</v>
      </c>
      <c r="K91" s="8" t="e">
        <f>VLOOKUP(B91,#REF!,22,FALSE)</f>
        <v>#REF!</v>
      </c>
      <c r="L91" s="69">
        <v>8071000</v>
      </c>
      <c r="M91" s="69">
        <v>8019540</v>
      </c>
      <c r="N91" s="69">
        <v>0</v>
      </c>
      <c r="O91" s="69">
        <v>0</v>
      </c>
      <c r="P91" s="69">
        <v>2185000</v>
      </c>
      <c r="Q91" s="69">
        <v>0</v>
      </c>
      <c r="R91" s="69">
        <v>3396780</v>
      </c>
      <c r="S91" s="69">
        <v>2437760</v>
      </c>
      <c r="T91" s="69">
        <v>0</v>
      </c>
      <c r="U91" s="69">
        <v>264000</v>
      </c>
      <c r="V91" s="69">
        <v>715000</v>
      </c>
      <c r="W91" s="69">
        <v>0</v>
      </c>
      <c r="X91" s="69">
        <v>0</v>
      </c>
      <c r="Y91" s="69">
        <v>20000</v>
      </c>
      <c r="Z91" s="69">
        <v>0</v>
      </c>
      <c r="AA91" s="69">
        <v>1438760</v>
      </c>
      <c r="AB91" s="69"/>
      <c r="AC91" s="69">
        <v>51460</v>
      </c>
      <c r="AD91" s="69">
        <v>0</v>
      </c>
      <c r="AE91" s="88"/>
      <c r="AF91" s="85"/>
      <c r="AG91" s="85"/>
      <c r="AH91" s="85"/>
      <c r="AI91" s="85"/>
      <c r="AJ91" s="85"/>
      <c r="AK91" s="85"/>
      <c r="AL91" s="85"/>
      <c r="AM91" s="85"/>
      <c r="AN91" s="85"/>
      <c r="AO91" s="85"/>
      <c r="AP91" s="85"/>
      <c r="AQ91" s="85"/>
      <c r="AR91" s="85"/>
      <c r="AS91" s="85"/>
      <c r="AT91" s="85"/>
      <c r="AU91" s="85"/>
      <c r="AV91" s="85"/>
      <c r="AW91" s="86"/>
    </row>
    <row r="92" spans="1:49" ht="77.25" customHeight="1">
      <c r="A92" s="96"/>
      <c r="B92" s="10" t="s">
        <v>604</v>
      </c>
      <c r="C92" s="11" t="s">
        <v>1862</v>
      </c>
      <c r="D92" s="3" t="s">
        <v>139</v>
      </c>
      <c r="E92" s="3" t="s">
        <v>29</v>
      </c>
      <c r="F92" s="3" t="s">
        <v>23</v>
      </c>
      <c r="G92" s="3" t="s">
        <v>560</v>
      </c>
      <c r="H92" s="8" t="e">
        <f>VLOOKUP(B92,#REF!,12,FALSE)</f>
        <v>#REF!</v>
      </c>
      <c r="I92" s="8" t="e">
        <f>VLOOKUP(B92,#REF!,13,FALSE)</f>
        <v>#REF!</v>
      </c>
      <c r="J92" s="8" t="e">
        <f>VLOOKUP(B92,#REF!,14,FALSE)</f>
        <v>#REF!</v>
      </c>
      <c r="K92" s="8" t="e">
        <f>VLOOKUP(B92,#REF!,22,FALSE)</f>
        <v>#REF!</v>
      </c>
      <c r="L92" s="69">
        <v>117464000</v>
      </c>
      <c r="M92" s="69">
        <v>109345435</v>
      </c>
      <c r="N92" s="69">
        <v>35376900</v>
      </c>
      <c r="O92" s="69">
        <v>0</v>
      </c>
      <c r="P92" s="69">
        <v>6560320</v>
      </c>
      <c r="Q92" s="69">
        <v>0</v>
      </c>
      <c r="R92" s="69">
        <v>35488359</v>
      </c>
      <c r="S92" s="69">
        <v>31919856</v>
      </c>
      <c r="T92" s="69">
        <v>2300000</v>
      </c>
      <c r="U92" s="69">
        <v>300000</v>
      </c>
      <c r="V92" s="69">
        <v>4038908</v>
      </c>
      <c r="W92" s="69">
        <v>0</v>
      </c>
      <c r="X92" s="69">
        <v>160000</v>
      </c>
      <c r="Y92" s="69">
        <v>888000</v>
      </c>
      <c r="Z92" s="69">
        <v>960000</v>
      </c>
      <c r="AA92" s="69">
        <v>23272948</v>
      </c>
      <c r="AB92" s="69"/>
      <c r="AC92" s="69">
        <v>4772875</v>
      </c>
      <c r="AD92" s="69">
        <v>3345690</v>
      </c>
      <c r="AE92" s="88"/>
      <c r="AF92" s="85"/>
      <c r="AG92" s="85"/>
      <c r="AH92" s="85"/>
      <c r="AI92" s="85"/>
      <c r="AJ92" s="85"/>
      <c r="AK92" s="85"/>
      <c r="AL92" s="85"/>
      <c r="AM92" s="85"/>
      <c r="AN92" s="85"/>
      <c r="AO92" s="85"/>
      <c r="AP92" s="85"/>
      <c r="AQ92" s="85"/>
      <c r="AR92" s="85"/>
      <c r="AS92" s="85"/>
      <c r="AT92" s="85"/>
      <c r="AU92" s="85"/>
      <c r="AV92" s="85"/>
      <c r="AW92" s="86"/>
    </row>
    <row r="93" spans="1:49" ht="77.25" customHeight="1">
      <c r="A93" s="96"/>
      <c r="B93" s="10" t="s">
        <v>606</v>
      </c>
      <c r="C93" s="11" t="s">
        <v>1862</v>
      </c>
      <c r="D93" s="3" t="s">
        <v>26</v>
      </c>
      <c r="E93" s="3" t="s">
        <v>42</v>
      </c>
      <c r="F93" s="3" t="s">
        <v>33</v>
      </c>
      <c r="G93" s="3" t="s">
        <v>522</v>
      </c>
      <c r="H93" s="8" t="e">
        <f>VLOOKUP(B93,#REF!,12,FALSE)</f>
        <v>#REF!</v>
      </c>
      <c r="I93" s="8" t="e">
        <f>VLOOKUP(B93,#REF!,13,FALSE)</f>
        <v>#REF!</v>
      </c>
      <c r="J93" s="8" t="e">
        <f>VLOOKUP(B93,#REF!,14,FALSE)</f>
        <v>#REF!</v>
      </c>
      <c r="K93" s="8" t="e">
        <f>VLOOKUP(B93,#REF!,22,FALSE)</f>
        <v>#REF!</v>
      </c>
      <c r="L93" s="69">
        <v>31517000</v>
      </c>
      <c r="M93" s="69">
        <v>30863000</v>
      </c>
      <c r="N93" s="69">
        <v>0</v>
      </c>
      <c r="O93" s="69">
        <v>0</v>
      </c>
      <c r="P93" s="69">
        <v>1833000</v>
      </c>
      <c r="Q93" s="69">
        <v>0</v>
      </c>
      <c r="R93" s="69">
        <v>23782000</v>
      </c>
      <c r="S93" s="69">
        <v>5248000</v>
      </c>
      <c r="T93" s="69">
        <v>3728000</v>
      </c>
      <c r="U93" s="69">
        <v>0</v>
      </c>
      <c r="V93" s="69">
        <v>0</v>
      </c>
      <c r="W93" s="69">
        <v>0</v>
      </c>
      <c r="X93" s="69">
        <v>20000</v>
      </c>
      <c r="Y93" s="69">
        <v>0</v>
      </c>
      <c r="Z93" s="69">
        <v>800000</v>
      </c>
      <c r="AA93" s="69">
        <v>700000</v>
      </c>
      <c r="AB93" s="69"/>
      <c r="AC93" s="69">
        <v>654000</v>
      </c>
      <c r="AD93" s="69">
        <v>0</v>
      </c>
      <c r="AE93" s="88"/>
      <c r="AF93" s="85"/>
      <c r="AG93" s="85"/>
      <c r="AH93" s="85"/>
      <c r="AI93" s="85"/>
      <c r="AJ93" s="85"/>
      <c r="AK93" s="85"/>
      <c r="AL93" s="85"/>
      <c r="AM93" s="85"/>
      <c r="AN93" s="85"/>
      <c r="AO93" s="85"/>
      <c r="AP93" s="85"/>
      <c r="AQ93" s="85"/>
      <c r="AR93" s="85"/>
      <c r="AS93" s="85"/>
      <c r="AT93" s="85"/>
      <c r="AU93" s="85"/>
      <c r="AV93" s="85"/>
      <c r="AW93" s="86"/>
    </row>
    <row r="94" spans="1:49" ht="77.25" customHeight="1">
      <c r="A94" s="96"/>
      <c r="B94" s="10" t="s">
        <v>607</v>
      </c>
      <c r="C94" s="11" t="s">
        <v>1862</v>
      </c>
      <c r="D94" s="3" t="s">
        <v>26</v>
      </c>
      <c r="E94" s="3" t="s">
        <v>41</v>
      </c>
      <c r="F94" s="3" t="s">
        <v>33</v>
      </c>
      <c r="G94" s="3" t="s">
        <v>523</v>
      </c>
      <c r="H94" s="8" t="e">
        <f>VLOOKUP(B94,#REF!,12,FALSE)</f>
        <v>#REF!</v>
      </c>
      <c r="I94" s="8" t="e">
        <f>VLOOKUP(B94,#REF!,13,FALSE)</f>
        <v>#REF!</v>
      </c>
      <c r="J94" s="8" t="e">
        <f>VLOOKUP(B94,#REF!,14,FALSE)</f>
        <v>#REF!</v>
      </c>
      <c r="K94" s="8" t="e">
        <f>VLOOKUP(B94,#REF!,22,FALSE)</f>
        <v>#REF!</v>
      </c>
      <c r="L94" s="69"/>
      <c r="M94" s="69"/>
      <c r="N94" s="69"/>
      <c r="O94" s="69"/>
      <c r="P94" s="69"/>
      <c r="Q94" s="69"/>
      <c r="R94" s="69"/>
      <c r="S94" s="69"/>
      <c r="T94" s="69"/>
      <c r="U94" s="69"/>
      <c r="V94" s="69"/>
      <c r="W94" s="69"/>
      <c r="X94" s="69"/>
      <c r="Y94" s="69"/>
      <c r="Z94" s="69"/>
      <c r="AA94" s="69"/>
      <c r="AB94" s="69"/>
      <c r="AC94" s="69"/>
      <c r="AD94" s="69"/>
      <c r="AE94" s="88"/>
      <c r="AF94" s="85"/>
      <c r="AG94" s="85"/>
      <c r="AH94" s="85"/>
      <c r="AI94" s="85"/>
      <c r="AJ94" s="85"/>
      <c r="AK94" s="85"/>
      <c r="AL94" s="85"/>
      <c r="AM94" s="85"/>
      <c r="AN94" s="85"/>
      <c r="AO94" s="85"/>
      <c r="AP94" s="85"/>
      <c r="AQ94" s="85"/>
      <c r="AR94" s="85"/>
      <c r="AS94" s="85"/>
      <c r="AT94" s="85"/>
      <c r="AU94" s="85"/>
      <c r="AV94" s="85"/>
      <c r="AW94" s="86"/>
    </row>
    <row r="95" spans="1:49" ht="77.25" customHeight="1">
      <c r="A95" s="96"/>
      <c r="B95" s="10" t="s">
        <v>610</v>
      </c>
      <c r="C95" s="11" t="s">
        <v>1862</v>
      </c>
      <c r="D95" s="3" t="s">
        <v>75</v>
      </c>
      <c r="E95" s="3" t="s">
        <v>39</v>
      </c>
      <c r="F95" s="3" t="s">
        <v>33</v>
      </c>
      <c r="G95" s="3" t="s">
        <v>534</v>
      </c>
      <c r="H95" s="8" t="e">
        <f>VLOOKUP(B95,#REF!,12,FALSE)</f>
        <v>#REF!</v>
      </c>
      <c r="I95" s="8" t="e">
        <f>VLOOKUP(B95,#REF!,13,FALSE)</f>
        <v>#REF!</v>
      </c>
      <c r="J95" s="8" t="e">
        <f>VLOOKUP(B95,#REF!,14,FALSE)</f>
        <v>#REF!</v>
      </c>
      <c r="K95" s="8" t="e">
        <f>VLOOKUP(B95,#REF!,22,FALSE)</f>
        <v>#REF!</v>
      </c>
      <c r="L95" s="69">
        <v>23797920</v>
      </c>
      <c r="M95" s="69">
        <v>23613920</v>
      </c>
      <c r="N95" s="69">
        <v>90000</v>
      </c>
      <c r="O95" s="69">
        <v>100000</v>
      </c>
      <c r="P95" s="69">
        <v>822500</v>
      </c>
      <c r="Q95" s="69">
        <v>0</v>
      </c>
      <c r="R95" s="69">
        <v>18259000</v>
      </c>
      <c r="S95" s="69">
        <v>4342420</v>
      </c>
      <c r="T95" s="69">
        <v>996300</v>
      </c>
      <c r="U95" s="69">
        <v>500000</v>
      </c>
      <c r="V95" s="69">
        <v>682000</v>
      </c>
      <c r="W95" s="69">
        <v>0</v>
      </c>
      <c r="X95" s="69">
        <v>20020</v>
      </c>
      <c r="Y95" s="69">
        <v>0</v>
      </c>
      <c r="Z95" s="69">
        <v>165000</v>
      </c>
      <c r="AA95" s="69">
        <v>1979100</v>
      </c>
      <c r="AB95" s="69"/>
      <c r="AC95" s="69">
        <v>184000</v>
      </c>
      <c r="AD95" s="69">
        <v>0</v>
      </c>
      <c r="AE95" s="88"/>
      <c r="AF95" s="85"/>
      <c r="AG95" s="85"/>
      <c r="AH95" s="85"/>
      <c r="AI95" s="85"/>
      <c r="AJ95" s="85"/>
      <c r="AK95" s="85"/>
      <c r="AL95" s="85"/>
      <c r="AM95" s="85"/>
      <c r="AN95" s="85"/>
      <c r="AO95" s="85"/>
      <c r="AP95" s="85"/>
      <c r="AQ95" s="85"/>
      <c r="AR95" s="85"/>
      <c r="AS95" s="85"/>
      <c r="AT95" s="85"/>
      <c r="AU95" s="85"/>
      <c r="AV95" s="85"/>
      <c r="AW95" s="86"/>
    </row>
    <row r="96" spans="1:49" ht="77.25" customHeight="1">
      <c r="A96" s="96"/>
      <c r="B96" s="10" t="s">
        <v>611</v>
      </c>
      <c r="C96" s="11" t="s">
        <v>1862</v>
      </c>
      <c r="D96" s="3" t="s">
        <v>143</v>
      </c>
      <c r="E96" s="3" t="s">
        <v>31</v>
      </c>
      <c r="F96" s="3" t="s">
        <v>33</v>
      </c>
      <c r="G96" s="3" t="s">
        <v>536</v>
      </c>
      <c r="H96" s="8" t="e">
        <f>VLOOKUP(B96,#REF!,12,FALSE)</f>
        <v>#REF!</v>
      </c>
      <c r="I96" s="8" t="e">
        <f>VLOOKUP(B96,#REF!,13,FALSE)</f>
        <v>#REF!</v>
      </c>
      <c r="J96" s="8" t="e">
        <f>VLOOKUP(B96,#REF!,14,FALSE)</f>
        <v>#REF!</v>
      </c>
      <c r="K96" s="8" t="e">
        <f>VLOOKUP(B96,#REF!,22,FALSE)</f>
        <v>#REF!</v>
      </c>
      <c r="L96" s="69">
        <v>32013860</v>
      </c>
      <c r="M96" s="69">
        <v>30775904</v>
      </c>
      <c r="N96" s="69">
        <v>820000</v>
      </c>
      <c r="O96" s="69">
        <v>0</v>
      </c>
      <c r="P96" s="69">
        <v>493800</v>
      </c>
      <c r="Q96" s="69">
        <v>0</v>
      </c>
      <c r="R96" s="69">
        <v>21772993</v>
      </c>
      <c r="S96" s="69">
        <v>7689111</v>
      </c>
      <c r="T96" s="69">
        <v>675500</v>
      </c>
      <c r="U96" s="69">
        <v>25000</v>
      </c>
      <c r="V96" s="69">
        <v>1977470</v>
      </c>
      <c r="W96" s="69">
        <v>0</v>
      </c>
      <c r="X96" s="69">
        <v>255000</v>
      </c>
      <c r="Y96" s="69">
        <v>0</v>
      </c>
      <c r="Z96" s="69">
        <v>385000</v>
      </c>
      <c r="AA96" s="69">
        <v>4371141</v>
      </c>
      <c r="AB96" s="69"/>
      <c r="AC96" s="69">
        <v>1150956</v>
      </c>
      <c r="AD96" s="69">
        <v>87000</v>
      </c>
      <c r="AE96" s="88"/>
      <c r="AF96" s="85"/>
      <c r="AG96" s="85"/>
      <c r="AH96" s="85"/>
      <c r="AI96" s="85"/>
      <c r="AJ96" s="85"/>
      <c r="AK96" s="85"/>
      <c r="AL96" s="85"/>
      <c r="AM96" s="85"/>
      <c r="AN96" s="85"/>
      <c r="AO96" s="85"/>
      <c r="AP96" s="85"/>
      <c r="AQ96" s="85"/>
      <c r="AR96" s="85"/>
      <c r="AS96" s="85"/>
      <c r="AT96" s="85"/>
      <c r="AU96" s="85"/>
      <c r="AV96" s="85"/>
      <c r="AW96" s="86"/>
    </row>
    <row r="97" spans="1:49" ht="77.25" customHeight="1">
      <c r="A97" s="96"/>
      <c r="B97" s="10" t="s">
        <v>612</v>
      </c>
      <c r="C97" s="11" t="s">
        <v>1862</v>
      </c>
      <c r="D97" s="3" t="s">
        <v>148</v>
      </c>
      <c r="E97" s="3" t="s">
        <v>425</v>
      </c>
      <c r="F97" s="3" t="s">
        <v>33</v>
      </c>
      <c r="G97" s="3" t="s">
        <v>538</v>
      </c>
      <c r="H97" s="8" t="e">
        <f>VLOOKUP(B97,#REF!,12,FALSE)</f>
        <v>#REF!</v>
      </c>
      <c r="I97" s="8" t="e">
        <f>VLOOKUP(B97,#REF!,13,FALSE)</f>
        <v>#REF!</v>
      </c>
      <c r="J97" s="8" t="e">
        <f>VLOOKUP(B97,#REF!,14,FALSE)</f>
        <v>#REF!</v>
      </c>
      <c r="K97" s="8" t="e">
        <f>VLOOKUP(B97,#REF!,22,FALSE)</f>
        <v>#REF!</v>
      </c>
      <c r="L97" s="69">
        <v>44519000</v>
      </c>
      <c r="M97" s="69">
        <v>42297720</v>
      </c>
      <c r="N97" s="69">
        <v>2288000</v>
      </c>
      <c r="O97" s="69">
        <v>110560</v>
      </c>
      <c r="P97" s="69">
        <v>2209970</v>
      </c>
      <c r="Q97" s="69">
        <v>0</v>
      </c>
      <c r="R97" s="69">
        <v>22520410</v>
      </c>
      <c r="S97" s="69">
        <v>15168780</v>
      </c>
      <c r="T97" s="69">
        <v>4242386</v>
      </c>
      <c r="U97" s="69">
        <v>200000</v>
      </c>
      <c r="V97" s="69">
        <v>658570</v>
      </c>
      <c r="W97" s="69">
        <v>0</v>
      </c>
      <c r="X97" s="69">
        <v>0</v>
      </c>
      <c r="Y97" s="69">
        <v>88000</v>
      </c>
      <c r="Z97" s="69">
        <v>900200</v>
      </c>
      <c r="AA97" s="69">
        <v>9079624</v>
      </c>
      <c r="AB97" s="69"/>
      <c r="AC97" s="69">
        <v>1992480</v>
      </c>
      <c r="AD97" s="69">
        <v>228800</v>
      </c>
      <c r="AE97" s="88"/>
      <c r="AF97" s="85"/>
      <c r="AG97" s="85"/>
      <c r="AH97" s="85"/>
      <c r="AI97" s="85"/>
      <c r="AJ97" s="85"/>
      <c r="AK97" s="85"/>
      <c r="AL97" s="85"/>
      <c r="AM97" s="85"/>
      <c r="AN97" s="85"/>
      <c r="AO97" s="85"/>
      <c r="AP97" s="85"/>
      <c r="AQ97" s="85"/>
      <c r="AR97" s="85"/>
      <c r="AS97" s="85"/>
      <c r="AT97" s="85"/>
      <c r="AU97" s="85"/>
      <c r="AV97" s="85"/>
      <c r="AW97" s="86"/>
    </row>
    <row r="98" spans="1:49" ht="77.25" customHeight="1">
      <c r="A98" s="96"/>
      <c r="B98" s="10" t="s">
        <v>609</v>
      </c>
      <c r="C98" s="11" t="s">
        <v>1862</v>
      </c>
      <c r="D98" s="3" t="s">
        <v>152</v>
      </c>
      <c r="E98" s="3" t="s">
        <v>38</v>
      </c>
      <c r="F98" s="3" t="s">
        <v>33</v>
      </c>
      <c r="G98" s="3" t="s">
        <v>532</v>
      </c>
      <c r="H98" s="8" t="e">
        <f>VLOOKUP(B98,#REF!,12,FALSE)</f>
        <v>#REF!</v>
      </c>
      <c r="I98" s="8" t="e">
        <f>VLOOKUP(B98,#REF!,13,FALSE)</f>
        <v>#REF!</v>
      </c>
      <c r="J98" s="8" t="e">
        <f>VLOOKUP(B98,#REF!,14,FALSE)</f>
        <v>#REF!</v>
      </c>
      <c r="K98" s="8" t="e">
        <f>VLOOKUP(B98,#REF!,22,FALSE)</f>
        <v>#REF!</v>
      </c>
      <c r="L98" s="69">
        <v>25512946</v>
      </c>
      <c r="M98" s="69">
        <v>24003346</v>
      </c>
      <c r="N98" s="69">
        <v>7986000</v>
      </c>
      <c r="O98" s="69">
        <v>1700000</v>
      </c>
      <c r="P98" s="69">
        <v>1343040</v>
      </c>
      <c r="Q98" s="69">
        <v>0</v>
      </c>
      <c r="R98" s="69">
        <v>8925400</v>
      </c>
      <c r="S98" s="69">
        <v>4048906</v>
      </c>
      <c r="T98" s="69">
        <v>9000</v>
      </c>
      <c r="U98" s="69">
        <v>1300000</v>
      </c>
      <c r="V98" s="69">
        <v>300000</v>
      </c>
      <c r="W98" s="69">
        <v>0</v>
      </c>
      <c r="X98" s="69">
        <v>12936</v>
      </c>
      <c r="Y98" s="69">
        <v>0</v>
      </c>
      <c r="Z98" s="69">
        <v>0</v>
      </c>
      <c r="AA98" s="69">
        <v>2426970</v>
      </c>
      <c r="AB98" s="69"/>
      <c r="AC98" s="69">
        <v>541000</v>
      </c>
      <c r="AD98" s="69">
        <v>968600</v>
      </c>
      <c r="AE98" s="88"/>
      <c r="AF98" s="85"/>
      <c r="AG98" s="85"/>
      <c r="AH98" s="85"/>
      <c r="AI98" s="85"/>
      <c r="AJ98" s="85"/>
      <c r="AK98" s="85"/>
      <c r="AL98" s="85"/>
      <c r="AM98" s="85"/>
      <c r="AN98" s="85"/>
      <c r="AO98" s="85"/>
      <c r="AP98" s="85"/>
      <c r="AQ98" s="85"/>
      <c r="AR98" s="85"/>
      <c r="AS98" s="85"/>
      <c r="AT98" s="85"/>
      <c r="AU98" s="85"/>
      <c r="AV98" s="85"/>
      <c r="AW98" s="86"/>
    </row>
    <row r="99" spans="1:49" ht="77.25" customHeight="1">
      <c r="A99" s="96"/>
      <c r="B99" s="10" t="s">
        <v>613</v>
      </c>
      <c r="C99" s="11" t="s">
        <v>1862</v>
      </c>
      <c r="D99" s="3" t="s">
        <v>145</v>
      </c>
      <c r="E99" s="3" t="s">
        <v>32</v>
      </c>
      <c r="F99" s="3" t="s">
        <v>33</v>
      </c>
      <c r="G99" s="3" t="s">
        <v>548</v>
      </c>
      <c r="H99" s="8" t="e">
        <f>VLOOKUP(B99,#REF!,12,FALSE)</f>
        <v>#REF!</v>
      </c>
      <c r="I99" s="8" t="e">
        <f>VLOOKUP(B99,#REF!,13,FALSE)</f>
        <v>#REF!</v>
      </c>
      <c r="J99" s="8" t="e">
        <f>VLOOKUP(B99,#REF!,14,FALSE)</f>
        <v>#REF!</v>
      </c>
      <c r="K99" s="8" t="e">
        <f>VLOOKUP(B99,#REF!,22,FALSE)</f>
        <v>#REF!</v>
      </c>
      <c r="L99" s="69">
        <v>52291597</v>
      </c>
      <c r="M99" s="69">
        <v>50590580</v>
      </c>
      <c r="N99" s="69">
        <v>247000</v>
      </c>
      <c r="O99" s="69">
        <v>536500</v>
      </c>
      <c r="P99" s="69">
        <v>1973130</v>
      </c>
      <c r="Q99" s="69">
        <v>0</v>
      </c>
      <c r="R99" s="69">
        <v>36658500</v>
      </c>
      <c r="S99" s="69">
        <v>11175450</v>
      </c>
      <c r="T99" s="69">
        <v>1474000</v>
      </c>
      <c r="U99" s="69">
        <v>185000</v>
      </c>
      <c r="V99" s="69">
        <v>600000</v>
      </c>
      <c r="W99" s="69">
        <v>0</v>
      </c>
      <c r="X99" s="69">
        <v>0</v>
      </c>
      <c r="Y99" s="69">
        <v>55050</v>
      </c>
      <c r="Z99" s="69">
        <v>4701200</v>
      </c>
      <c r="AA99" s="69">
        <v>4160200</v>
      </c>
      <c r="AB99" s="69"/>
      <c r="AC99" s="69">
        <v>1676317</v>
      </c>
      <c r="AD99" s="69">
        <v>24700</v>
      </c>
      <c r="AE99" s="88"/>
      <c r="AF99" s="85"/>
      <c r="AG99" s="85"/>
      <c r="AH99" s="85"/>
      <c r="AI99" s="85"/>
      <c r="AJ99" s="85"/>
      <c r="AK99" s="85"/>
      <c r="AL99" s="85"/>
      <c r="AM99" s="85"/>
      <c r="AN99" s="85"/>
      <c r="AO99" s="85"/>
      <c r="AP99" s="85"/>
      <c r="AQ99" s="85"/>
      <c r="AR99" s="85"/>
      <c r="AS99" s="85"/>
      <c r="AT99" s="85"/>
      <c r="AU99" s="85"/>
      <c r="AV99" s="85"/>
      <c r="AW99" s="86"/>
    </row>
    <row r="100" spans="1:49" ht="77.25" customHeight="1">
      <c r="A100" s="96"/>
      <c r="B100" s="10" t="s">
        <v>614</v>
      </c>
      <c r="C100" s="11" t="s">
        <v>1862</v>
      </c>
      <c r="D100" s="5" t="s">
        <v>147</v>
      </c>
      <c r="E100" s="3" t="s">
        <v>35</v>
      </c>
      <c r="F100" s="3" t="s">
        <v>33</v>
      </c>
      <c r="G100" s="3" t="s">
        <v>549</v>
      </c>
      <c r="H100" s="8" t="e">
        <f>VLOOKUP(B100,#REF!,12,FALSE)</f>
        <v>#REF!</v>
      </c>
      <c r="I100" s="8" t="e">
        <f>VLOOKUP(B100,#REF!,13,FALSE)</f>
        <v>#REF!</v>
      </c>
      <c r="J100" s="8" t="e">
        <f>VLOOKUP(B100,#REF!,14,FALSE)</f>
        <v>#REF!</v>
      </c>
      <c r="K100" s="8" t="e">
        <f>VLOOKUP(B100,#REF!,22,FALSE)</f>
        <v>#REF!</v>
      </c>
      <c r="L100" s="69">
        <v>19267000</v>
      </c>
      <c r="M100" s="69">
        <v>18924000</v>
      </c>
      <c r="N100" s="69">
        <v>0</v>
      </c>
      <c r="O100" s="69">
        <v>110000</v>
      </c>
      <c r="P100" s="69">
        <v>1800000</v>
      </c>
      <c r="Q100" s="69">
        <v>0</v>
      </c>
      <c r="R100" s="69">
        <v>8520000</v>
      </c>
      <c r="S100" s="69">
        <v>8494000</v>
      </c>
      <c r="T100" s="69">
        <v>4673000</v>
      </c>
      <c r="U100" s="69">
        <v>0</v>
      </c>
      <c r="V100" s="69">
        <v>0</v>
      </c>
      <c r="W100" s="69">
        <v>0</v>
      </c>
      <c r="X100" s="69">
        <v>0</v>
      </c>
      <c r="Y100" s="69">
        <v>440000</v>
      </c>
      <c r="Z100" s="69">
        <v>0</v>
      </c>
      <c r="AA100" s="69">
        <v>3381000</v>
      </c>
      <c r="AB100" s="69"/>
      <c r="AC100" s="69">
        <v>343000</v>
      </c>
      <c r="AD100" s="69">
        <v>0</v>
      </c>
      <c r="AE100" s="88"/>
      <c r="AF100" s="85"/>
      <c r="AG100" s="85"/>
      <c r="AH100" s="85"/>
      <c r="AI100" s="85"/>
      <c r="AJ100" s="85"/>
      <c r="AK100" s="85"/>
      <c r="AL100" s="85"/>
      <c r="AM100" s="85"/>
      <c r="AN100" s="85"/>
      <c r="AO100" s="85"/>
      <c r="AP100" s="85"/>
      <c r="AQ100" s="85"/>
      <c r="AR100" s="85"/>
      <c r="AS100" s="85"/>
      <c r="AT100" s="85"/>
      <c r="AU100" s="85"/>
      <c r="AV100" s="85"/>
      <c r="AW100" s="86"/>
    </row>
    <row r="101" spans="1:49" ht="77.25" customHeight="1">
      <c r="A101" s="96"/>
      <c r="B101" s="10" t="s">
        <v>615</v>
      </c>
      <c r="C101" s="11" t="s">
        <v>1862</v>
      </c>
      <c r="D101" s="5" t="s">
        <v>155</v>
      </c>
      <c r="E101" s="3" t="s">
        <v>43</v>
      </c>
      <c r="F101" s="3" t="s">
        <v>33</v>
      </c>
      <c r="G101" s="3" t="s">
        <v>550</v>
      </c>
      <c r="H101" s="8" t="e">
        <f>VLOOKUP(B101,#REF!,12,FALSE)</f>
        <v>#REF!</v>
      </c>
      <c r="I101" s="8" t="e">
        <f>VLOOKUP(B101,#REF!,13,FALSE)</f>
        <v>#REF!</v>
      </c>
      <c r="J101" s="8" t="e">
        <f>VLOOKUP(B101,#REF!,14,FALSE)</f>
        <v>#REF!</v>
      </c>
      <c r="K101" s="8" t="e">
        <f>VLOOKUP(B101,#REF!,22,FALSE)</f>
        <v>#REF!</v>
      </c>
      <c r="L101" s="69">
        <v>68258000</v>
      </c>
      <c r="M101" s="69">
        <v>63241160</v>
      </c>
      <c r="N101" s="69">
        <v>27688400</v>
      </c>
      <c r="O101" s="69">
        <v>67800</v>
      </c>
      <c r="P101" s="69">
        <v>3786000</v>
      </c>
      <c r="Q101" s="69">
        <v>414320</v>
      </c>
      <c r="R101" s="69">
        <v>14737640</v>
      </c>
      <c r="S101" s="69">
        <v>16547000</v>
      </c>
      <c r="T101" s="69">
        <v>5899000</v>
      </c>
      <c r="U101" s="69">
        <v>0</v>
      </c>
      <c r="V101" s="69">
        <v>1168000</v>
      </c>
      <c r="W101" s="69">
        <v>0</v>
      </c>
      <c r="X101" s="69">
        <v>0</v>
      </c>
      <c r="Y101" s="69">
        <v>0</v>
      </c>
      <c r="Z101" s="69">
        <v>9480000</v>
      </c>
      <c r="AA101" s="69">
        <v>0</v>
      </c>
      <c r="AB101" s="69"/>
      <c r="AC101" s="69">
        <v>1300000</v>
      </c>
      <c r="AD101" s="69">
        <v>3716840</v>
      </c>
      <c r="AE101" s="88"/>
      <c r="AF101" s="85"/>
      <c r="AG101" s="85"/>
      <c r="AH101" s="85"/>
      <c r="AI101" s="85"/>
      <c r="AJ101" s="85"/>
      <c r="AK101" s="85"/>
      <c r="AL101" s="85"/>
      <c r="AM101" s="85"/>
      <c r="AN101" s="85"/>
      <c r="AO101" s="85"/>
      <c r="AP101" s="85"/>
      <c r="AQ101" s="85"/>
      <c r="AR101" s="85"/>
      <c r="AS101" s="85"/>
      <c r="AT101" s="85"/>
      <c r="AU101" s="85"/>
      <c r="AV101" s="85"/>
      <c r="AW101" s="86"/>
    </row>
    <row r="102" spans="1:49" ht="77.25" customHeight="1">
      <c r="A102" s="96"/>
      <c r="B102" s="10" t="s">
        <v>616</v>
      </c>
      <c r="C102" s="11" t="s">
        <v>1862</v>
      </c>
      <c r="D102" s="3" t="s">
        <v>150</v>
      </c>
      <c r="E102" s="3" t="s">
        <v>37</v>
      </c>
      <c r="F102" s="3" t="s">
        <v>33</v>
      </c>
      <c r="G102" s="3" t="s">
        <v>538</v>
      </c>
      <c r="H102" s="8" t="e">
        <f>VLOOKUP(B102,#REF!,12,FALSE)</f>
        <v>#REF!</v>
      </c>
      <c r="I102" s="8" t="e">
        <f>VLOOKUP(B102,#REF!,13,FALSE)</f>
        <v>#REF!</v>
      </c>
      <c r="J102" s="8" t="e">
        <f>VLOOKUP(B102,#REF!,14,FALSE)</f>
        <v>#REF!</v>
      </c>
      <c r="K102" s="8" t="e">
        <f>VLOOKUP(B102,#REF!,22,FALSE)</f>
        <v>#REF!</v>
      </c>
      <c r="L102" s="69">
        <v>110672000</v>
      </c>
      <c r="M102" s="69">
        <v>106878780</v>
      </c>
      <c r="N102" s="69">
        <v>31222200</v>
      </c>
      <c r="O102" s="69">
        <v>0</v>
      </c>
      <c r="P102" s="69">
        <v>9397000</v>
      </c>
      <c r="Q102" s="69">
        <v>0</v>
      </c>
      <c r="R102" s="69">
        <v>31300000</v>
      </c>
      <c r="S102" s="69">
        <v>34959580</v>
      </c>
      <c r="T102" s="69">
        <v>5762510</v>
      </c>
      <c r="U102" s="69">
        <v>66000</v>
      </c>
      <c r="V102" s="69">
        <v>689000</v>
      </c>
      <c r="W102" s="69">
        <v>0</v>
      </c>
      <c r="X102" s="69">
        <v>0</v>
      </c>
      <c r="Y102" s="69">
        <v>110000</v>
      </c>
      <c r="Z102" s="69">
        <v>1377800</v>
      </c>
      <c r="AA102" s="69">
        <v>26954270</v>
      </c>
      <c r="AB102" s="69"/>
      <c r="AC102" s="69">
        <v>671000</v>
      </c>
      <c r="AD102" s="69">
        <v>3122220</v>
      </c>
      <c r="AE102" s="88"/>
      <c r="AF102" s="85"/>
      <c r="AG102" s="85"/>
      <c r="AH102" s="85"/>
      <c r="AI102" s="85"/>
      <c r="AJ102" s="85"/>
      <c r="AK102" s="85"/>
      <c r="AL102" s="85"/>
      <c r="AM102" s="85"/>
      <c r="AN102" s="85"/>
      <c r="AO102" s="85"/>
      <c r="AP102" s="85"/>
      <c r="AQ102" s="85"/>
      <c r="AR102" s="85"/>
      <c r="AS102" s="85"/>
      <c r="AT102" s="85"/>
      <c r="AU102" s="85"/>
      <c r="AV102" s="85"/>
      <c r="AW102" s="86"/>
    </row>
    <row r="103" spans="1:49" ht="77.25" customHeight="1">
      <c r="A103" s="96"/>
      <c r="B103" s="10" t="s">
        <v>617</v>
      </c>
      <c r="C103" s="11" t="s">
        <v>1862</v>
      </c>
      <c r="D103" s="3" t="s">
        <v>146</v>
      </c>
      <c r="E103" s="3" t="s">
        <v>34</v>
      </c>
      <c r="F103" s="3" t="s">
        <v>33</v>
      </c>
      <c r="G103" s="3" t="s">
        <v>558</v>
      </c>
      <c r="H103" s="8" t="e">
        <f>VLOOKUP(B103,#REF!,12,FALSE)</f>
        <v>#REF!</v>
      </c>
      <c r="I103" s="8" t="e">
        <f>VLOOKUP(B103,#REF!,13,FALSE)</f>
        <v>#REF!</v>
      </c>
      <c r="J103" s="8" t="e">
        <f>VLOOKUP(B103,#REF!,14,FALSE)</f>
        <v>#REF!</v>
      </c>
      <c r="K103" s="8" t="e">
        <f>VLOOKUP(B103,#REF!,22,FALSE)</f>
        <v>#REF!</v>
      </c>
      <c r="L103" s="69">
        <v>62284500</v>
      </c>
      <c r="M103" s="69">
        <v>61390062</v>
      </c>
      <c r="N103" s="69">
        <v>7978000</v>
      </c>
      <c r="O103" s="69">
        <v>0</v>
      </c>
      <c r="P103" s="69">
        <v>2710000</v>
      </c>
      <c r="Q103" s="69">
        <v>0</v>
      </c>
      <c r="R103" s="69">
        <v>30924410</v>
      </c>
      <c r="S103" s="69">
        <v>19777652</v>
      </c>
      <c r="T103" s="69">
        <v>4873693</v>
      </c>
      <c r="U103" s="69">
        <v>807800</v>
      </c>
      <c r="V103" s="69">
        <v>2977594</v>
      </c>
      <c r="W103" s="69">
        <v>0</v>
      </c>
      <c r="X103" s="69">
        <v>0</v>
      </c>
      <c r="Y103" s="69">
        <v>0</v>
      </c>
      <c r="Z103" s="69">
        <v>0</v>
      </c>
      <c r="AA103" s="69">
        <v>11118565</v>
      </c>
      <c r="AB103" s="69"/>
      <c r="AC103" s="69">
        <v>96638</v>
      </c>
      <c r="AD103" s="69">
        <v>797800</v>
      </c>
      <c r="AE103" s="88"/>
      <c r="AF103" s="85"/>
      <c r="AG103" s="85"/>
      <c r="AH103" s="85"/>
      <c r="AI103" s="85"/>
      <c r="AJ103" s="85"/>
      <c r="AK103" s="85"/>
      <c r="AL103" s="85"/>
      <c r="AM103" s="85"/>
      <c r="AN103" s="85"/>
      <c r="AO103" s="85"/>
      <c r="AP103" s="85"/>
      <c r="AQ103" s="85"/>
      <c r="AR103" s="85"/>
      <c r="AS103" s="85"/>
      <c r="AT103" s="85"/>
      <c r="AU103" s="85"/>
      <c r="AV103" s="85"/>
      <c r="AW103" s="86"/>
    </row>
    <row r="104" spans="1:49" ht="77.25" customHeight="1">
      <c r="A104" s="96"/>
      <c r="B104" s="10" t="s">
        <v>608</v>
      </c>
      <c r="C104" s="11" t="s">
        <v>1862</v>
      </c>
      <c r="D104" s="3" t="s">
        <v>421</v>
      </c>
      <c r="E104" s="3" t="s">
        <v>422</v>
      </c>
      <c r="F104" s="3" t="s">
        <v>33</v>
      </c>
      <c r="G104" s="3" t="s">
        <v>529</v>
      </c>
      <c r="H104" s="8" t="e">
        <f>VLOOKUP(B104,#REF!,12,FALSE)</f>
        <v>#REF!</v>
      </c>
      <c r="I104" s="8" t="e">
        <f>VLOOKUP(B104,#REF!,13,FALSE)</f>
        <v>#REF!</v>
      </c>
      <c r="J104" s="8" t="e">
        <f>VLOOKUP(B104,#REF!,14,FALSE)</f>
        <v>#REF!</v>
      </c>
      <c r="K104" s="8" t="e">
        <f>VLOOKUP(B104,#REF!,22,FALSE)</f>
        <v>#REF!</v>
      </c>
      <c r="L104" s="69">
        <v>75769000</v>
      </c>
      <c r="M104" s="69">
        <v>72592697</v>
      </c>
      <c r="N104" s="69">
        <v>15532530</v>
      </c>
      <c r="O104" s="69">
        <v>850000</v>
      </c>
      <c r="P104" s="69">
        <v>3192000</v>
      </c>
      <c r="Q104" s="69">
        <v>0</v>
      </c>
      <c r="R104" s="69">
        <v>42751255</v>
      </c>
      <c r="S104" s="69">
        <v>10266912</v>
      </c>
      <c r="T104" s="69">
        <v>414000</v>
      </c>
      <c r="U104" s="69">
        <v>300000</v>
      </c>
      <c r="V104" s="69">
        <v>2892912</v>
      </c>
      <c r="W104" s="69">
        <v>0</v>
      </c>
      <c r="X104" s="69">
        <v>0</v>
      </c>
      <c r="Y104" s="69">
        <v>550000</v>
      </c>
      <c r="Z104" s="69">
        <v>0</v>
      </c>
      <c r="AA104" s="69">
        <v>6110000</v>
      </c>
      <c r="AB104" s="69"/>
      <c r="AC104" s="69">
        <v>1538050</v>
      </c>
      <c r="AD104" s="69">
        <v>1638253</v>
      </c>
      <c r="AE104" s="88"/>
      <c r="AF104" s="85"/>
      <c r="AG104" s="85"/>
      <c r="AH104" s="85"/>
      <c r="AI104" s="85"/>
      <c r="AJ104" s="85"/>
      <c r="AK104" s="85"/>
      <c r="AL104" s="85"/>
      <c r="AM104" s="85"/>
      <c r="AN104" s="85"/>
      <c r="AO104" s="85"/>
      <c r="AP104" s="85"/>
      <c r="AQ104" s="85"/>
      <c r="AR104" s="85"/>
      <c r="AS104" s="85"/>
      <c r="AT104" s="85"/>
      <c r="AU104" s="85"/>
      <c r="AV104" s="85"/>
      <c r="AW104" s="86"/>
    </row>
    <row r="105" spans="1:49" ht="77.25" customHeight="1">
      <c r="A105" s="96"/>
      <c r="B105" s="10" t="s">
        <v>586</v>
      </c>
      <c r="C105" s="11" t="s">
        <v>1862</v>
      </c>
      <c r="D105" s="3" t="s">
        <v>156</v>
      </c>
      <c r="E105" s="3" t="s">
        <v>47</v>
      </c>
      <c r="F105" s="3" t="s">
        <v>46</v>
      </c>
      <c r="G105" s="3" t="s">
        <v>360</v>
      </c>
      <c r="H105" s="8" t="e">
        <f>VLOOKUP(B105,#REF!,12,FALSE)</f>
        <v>#REF!</v>
      </c>
      <c r="I105" s="8" t="e">
        <f>VLOOKUP(B105,#REF!,13,FALSE)</f>
        <v>#REF!</v>
      </c>
      <c r="J105" s="8" t="e">
        <f>VLOOKUP(B105,#REF!,14,FALSE)</f>
        <v>#REF!</v>
      </c>
      <c r="K105" s="8" t="e">
        <f>VLOOKUP(B105,#REF!,22,FALSE)</f>
        <v>#REF!</v>
      </c>
      <c r="L105" s="69">
        <v>26112000</v>
      </c>
      <c r="M105" s="69">
        <v>24469760</v>
      </c>
      <c r="N105" s="69">
        <v>14472400</v>
      </c>
      <c r="O105" s="69">
        <v>0</v>
      </c>
      <c r="P105" s="69">
        <v>723000</v>
      </c>
      <c r="Q105" s="69">
        <v>0</v>
      </c>
      <c r="R105" s="69">
        <v>2823600</v>
      </c>
      <c r="S105" s="69">
        <v>6450760</v>
      </c>
      <c r="T105" s="69">
        <v>2257880</v>
      </c>
      <c r="U105" s="69">
        <v>6000</v>
      </c>
      <c r="V105" s="69">
        <v>356400</v>
      </c>
      <c r="W105" s="69">
        <v>0</v>
      </c>
      <c r="X105" s="69">
        <v>0</v>
      </c>
      <c r="Y105" s="69">
        <v>0</v>
      </c>
      <c r="Z105" s="69">
        <v>0</v>
      </c>
      <c r="AA105" s="69">
        <v>3830480</v>
      </c>
      <c r="AB105" s="69"/>
      <c r="AC105" s="69">
        <v>195000</v>
      </c>
      <c r="AD105" s="69">
        <v>1447240</v>
      </c>
      <c r="AE105" s="88"/>
      <c r="AF105" s="85"/>
      <c r="AG105" s="85"/>
      <c r="AH105" s="85"/>
      <c r="AI105" s="85"/>
      <c r="AJ105" s="85"/>
      <c r="AK105" s="85"/>
      <c r="AL105" s="85"/>
      <c r="AM105" s="85"/>
      <c r="AN105" s="85"/>
      <c r="AO105" s="85"/>
      <c r="AP105" s="85"/>
      <c r="AQ105" s="85"/>
      <c r="AR105" s="85"/>
      <c r="AS105" s="85"/>
      <c r="AT105" s="85"/>
      <c r="AU105" s="85"/>
      <c r="AV105" s="85"/>
      <c r="AW105" s="86"/>
    </row>
    <row r="106" spans="1:49" ht="77.25" customHeight="1">
      <c r="A106" s="96"/>
      <c r="B106" s="10" t="s">
        <v>588</v>
      </c>
      <c r="C106" s="11" t="s">
        <v>1862</v>
      </c>
      <c r="D106" s="5" t="s">
        <v>119</v>
      </c>
      <c r="E106" s="3" t="s">
        <v>48</v>
      </c>
      <c r="F106" s="3" t="s">
        <v>46</v>
      </c>
      <c r="G106" s="3" t="s">
        <v>540</v>
      </c>
      <c r="H106" s="8" t="e">
        <f>VLOOKUP(B106,#REF!,12,FALSE)</f>
        <v>#REF!</v>
      </c>
      <c r="I106" s="8" t="e">
        <f>VLOOKUP(B106,#REF!,13,FALSE)</f>
        <v>#REF!</v>
      </c>
      <c r="J106" s="8" t="e">
        <f>VLOOKUP(B106,#REF!,14,FALSE)</f>
        <v>#REF!</v>
      </c>
      <c r="K106" s="8" t="e">
        <f>VLOOKUP(B106,#REF!,22,FALSE)</f>
        <v>#REF!</v>
      </c>
      <c r="L106" s="69">
        <v>33679000</v>
      </c>
      <c r="M106" s="69">
        <v>31500900</v>
      </c>
      <c r="N106" s="69">
        <v>5433800</v>
      </c>
      <c r="O106" s="69">
        <v>144000</v>
      </c>
      <c r="P106" s="69">
        <v>3229000</v>
      </c>
      <c r="Q106" s="69">
        <v>0</v>
      </c>
      <c r="R106" s="69">
        <v>12153100</v>
      </c>
      <c r="S106" s="69">
        <v>10541000</v>
      </c>
      <c r="T106" s="69">
        <v>1440000</v>
      </c>
      <c r="U106" s="69">
        <v>843000</v>
      </c>
      <c r="V106" s="69">
        <v>0</v>
      </c>
      <c r="W106" s="69">
        <v>200000</v>
      </c>
      <c r="X106" s="69">
        <v>100000</v>
      </c>
      <c r="Y106" s="69">
        <v>242000</v>
      </c>
      <c r="Z106" s="69">
        <v>551000</v>
      </c>
      <c r="AA106" s="69">
        <v>7165000</v>
      </c>
      <c r="AB106" s="69"/>
      <c r="AC106" s="69">
        <v>1565220</v>
      </c>
      <c r="AD106" s="69">
        <v>612880</v>
      </c>
      <c r="AE106" s="88"/>
      <c r="AF106" s="85"/>
      <c r="AG106" s="85"/>
      <c r="AH106" s="85"/>
      <c r="AI106" s="85"/>
      <c r="AJ106" s="85"/>
      <c r="AK106" s="85"/>
      <c r="AL106" s="85"/>
      <c r="AM106" s="85"/>
      <c r="AN106" s="85"/>
      <c r="AO106" s="85"/>
      <c r="AP106" s="85"/>
      <c r="AQ106" s="85"/>
      <c r="AR106" s="85"/>
      <c r="AS106" s="85"/>
      <c r="AT106" s="85"/>
      <c r="AU106" s="85"/>
      <c r="AV106" s="85"/>
      <c r="AW106" s="86"/>
    </row>
    <row r="107" spans="1:49" ht="77.25" customHeight="1">
      <c r="A107" s="96"/>
      <c r="B107" s="10" t="s">
        <v>587</v>
      </c>
      <c r="C107" s="11" t="s">
        <v>1862</v>
      </c>
      <c r="D107" s="3" t="s">
        <v>152</v>
      </c>
      <c r="E107" s="3" t="s">
        <v>45</v>
      </c>
      <c r="F107" s="3" t="s">
        <v>46</v>
      </c>
      <c r="G107" s="3" t="s">
        <v>333</v>
      </c>
      <c r="H107" s="8" t="e">
        <f>VLOOKUP(B107,#REF!,12,FALSE)</f>
        <v>#REF!</v>
      </c>
      <c r="I107" s="8" t="e">
        <f>VLOOKUP(B107,#REF!,13,FALSE)</f>
        <v>#REF!</v>
      </c>
      <c r="J107" s="8" t="e">
        <f>VLOOKUP(B107,#REF!,14,FALSE)</f>
        <v>#REF!</v>
      </c>
      <c r="K107" s="8" t="e">
        <f>VLOOKUP(B107,#REF!,22,FALSE)</f>
        <v>#REF!</v>
      </c>
      <c r="L107" s="69">
        <v>115740000</v>
      </c>
      <c r="M107" s="69">
        <v>112553500</v>
      </c>
      <c r="N107" s="69">
        <v>9660000</v>
      </c>
      <c r="O107" s="69">
        <v>0</v>
      </c>
      <c r="P107" s="69">
        <v>1166000</v>
      </c>
      <c r="Q107" s="69">
        <v>0</v>
      </c>
      <c r="R107" s="69">
        <v>76966200</v>
      </c>
      <c r="S107" s="69">
        <v>24761300</v>
      </c>
      <c r="T107" s="69">
        <v>5897800</v>
      </c>
      <c r="U107" s="69">
        <v>0</v>
      </c>
      <c r="V107" s="69">
        <v>0</v>
      </c>
      <c r="W107" s="69">
        <v>200000</v>
      </c>
      <c r="X107" s="69">
        <v>400000</v>
      </c>
      <c r="Y107" s="69">
        <v>0</v>
      </c>
      <c r="Z107" s="69">
        <v>4920000</v>
      </c>
      <c r="AA107" s="69">
        <v>13343500</v>
      </c>
      <c r="AB107" s="69"/>
      <c r="AC107" s="69">
        <v>2220500</v>
      </c>
      <c r="AD107" s="69">
        <v>966000</v>
      </c>
      <c r="AE107" s="88"/>
      <c r="AF107" s="85"/>
      <c r="AG107" s="85"/>
      <c r="AH107" s="85"/>
      <c r="AI107" s="85"/>
      <c r="AJ107" s="85"/>
      <c r="AK107" s="85"/>
      <c r="AL107" s="85"/>
      <c r="AM107" s="85"/>
      <c r="AN107" s="85"/>
      <c r="AO107" s="85"/>
      <c r="AP107" s="85"/>
      <c r="AQ107" s="85"/>
      <c r="AR107" s="85"/>
      <c r="AS107" s="85"/>
      <c r="AT107" s="85"/>
      <c r="AU107" s="85"/>
      <c r="AV107" s="85"/>
      <c r="AW107" s="86"/>
    </row>
    <row r="108" spans="1:49" ht="77.25" customHeight="1">
      <c r="A108" s="96"/>
      <c r="B108" s="10" t="s">
        <v>589</v>
      </c>
      <c r="C108" s="11" t="s">
        <v>1862</v>
      </c>
      <c r="D108" s="3" t="s">
        <v>150</v>
      </c>
      <c r="E108" s="3" t="s">
        <v>51</v>
      </c>
      <c r="F108" s="3" t="s">
        <v>46</v>
      </c>
      <c r="G108" s="3" t="s">
        <v>553</v>
      </c>
      <c r="H108" s="8" t="e">
        <f>VLOOKUP(B108,#REF!,12,FALSE)</f>
        <v>#REF!</v>
      </c>
      <c r="I108" s="8" t="e">
        <f>VLOOKUP(B108,#REF!,13,FALSE)</f>
        <v>#REF!</v>
      </c>
      <c r="J108" s="8" t="e">
        <f>VLOOKUP(B108,#REF!,14,FALSE)</f>
        <v>#REF!</v>
      </c>
      <c r="K108" s="8" t="e">
        <f>VLOOKUP(B108,#REF!,22,FALSE)</f>
        <v>#REF!</v>
      </c>
      <c r="L108" s="69">
        <v>34879000</v>
      </c>
      <c r="M108" s="69">
        <v>34001000</v>
      </c>
      <c r="N108" s="69">
        <v>8780000</v>
      </c>
      <c r="O108" s="69">
        <v>1738000</v>
      </c>
      <c r="P108" s="69">
        <v>1911800</v>
      </c>
      <c r="Q108" s="69">
        <v>0</v>
      </c>
      <c r="R108" s="69">
        <v>2673000</v>
      </c>
      <c r="S108" s="69">
        <v>18898200</v>
      </c>
      <c r="T108" s="69">
        <v>2847900</v>
      </c>
      <c r="U108" s="69">
        <v>692584</v>
      </c>
      <c r="V108" s="69">
        <v>1562836</v>
      </c>
      <c r="W108" s="69">
        <v>0</v>
      </c>
      <c r="X108" s="69">
        <v>0</v>
      </c>
      <c r="Y108" s="69">
        <v>0</v>
      </c>
      <c r="Z108" s="69">
        <v>0</v>
      </c>
      <c r="AA108" s="69">
        <v>13794880</v>
      </c>
      <c r="AB108" s="69"/>
      <c r="AC108" s="69">
        <v>0</v>
      </c>
      <c r="AD108" s="69">
        <v>878000</v>
      </c>
      <c r="AE108" s="88"/>
      <c r="AF108" s="85"/>
      <c r="AG108" s="85"/>
      <c r="AH108" s="85"/>
      <c r="AI108" s="85"/>
      <c r="AJ108" s="85"/>
      <c r="AK108" s="85"/>
      <c r="AL108" s="85"/>
      <c r="AM108" s="85"/>
      <c r="AN108" s="85"/>
      <c r="AO108" s="85"/>
      <c r="AP108" s="85"/>
      <c r="AQ108" s="85"/>
      <c r="AR108" s="85"/>
      <c r="AS108" s="85"/>
      <c r="AT108" s="85"/>
      <c r="AU108" s="85"/>
      <c r="AV108" s="85"/>
      <c r="AW108" s="86"/>
    </row>
    <row r="109" spans="1:49" ht="77.25" customHeight="1">
      <c r="A109" s="96"/>
      <c r="B109" s="10" t="s">
        <v>590</v>
      </c>
      <c r="C109" s="11" t="s">
        <v>1862</v>
      </c>
      <c r="D109" s="3" t="s">
        <v>124</v>
      </c>
      <c r="E109" s="3" t="s">
        <v>50</v>
      </c>
      <c r="F109" s="3" t="s">
        <v>46</v>
      </c>
      <c r="G109" s="3" t="s">
        <v>563</v>
      </c>
      <c r="H109" s="8" t="e">
        <f>VLOOKUP(B109,#REF!,12,FALSE)</f>
        <v>#REF!</v>
      </c>
      <c r="I109" s="8" t="e">
        <f>VLOOKUP(B109,#REF!,13,FALSE)</f>
        <v>#REF!</v>
      </c>
      <c r="J109" s="8" t="e">
        <f>VLOOKUP(B109,#REF!,14,FALSE)</f>
        <v>#REF!</v>
      </c>
      <c r="K109" s="8" t="e">
        <f>VLOOKUP(B109,#REF!,22,FALSE)</f>
        <v>#REF!</v>
      </c>
      <c r="L109" s="69">
        <v>28103010</v>
      </c>
      <c r="M109" s="69">
        <v>26787664</v>
      </c>
      <c r="N109" s="69">
        <v>13153464</v>
      </c>
      <c r="O109" s="69">
        <v>0</v>
      </c>
      <c r="P109" s="69">
        <v>3918000</v>
      </c>
      <c r="Q109" s="69">
        <v>0</v>
      </c>
      <c r="R109" s="69">
        <v>2279200</v>
      </c>
      <c r="S109" s="69">
        <v>7437000</v>
      </c>
      <c r="T109" s="69">
        <v>4894000</v>
      </c>
      <c r="U109" s="69">
        <v>0</v>
      </c>
      <c r="V109" s="69">
        <v>28000</v>
      </c>
      <c r="W109" s="69">
        <v>0</v>
      </c>
      <c r="X109" s="69">
        <v>0</v>
      </c>
      <c r="Y109" s="69">
        <v>90000</v>
      </c>
      <c r="Z109" s="69">
        <v>0</v>
      </c>
      <c r="AA109" s="69">
        <v>2425000</v>
      </c>
      <c r="AB109" s="69"/>
      <c r="AC109" s="69">
        <v>0</v>
      </c>
      <c r="AD109" s="69">
        <v>1315346</v>
      </c>
      <c r="AE109" s="88"/>
      <c r="AF109" s="85"/>
      <c r="AG109" s="85"/>
      <c r="AH109" s="85"/>
      <c r="AI109" s="85"/>
      <c r="AJ109" s="85"/>
      <c r="AK109" s="85"/>
      <c r="AL109" s="85"/>
      <c r="AM109" s="85"/>
      <c r="AN109" s="85"/>
      <c r="AO109" s="85"/>
      <c r="AP109" s="85"/>
      <c r="AQ109" s="85"/>
      <c r="AR109" s="85"/>
      <c r="AS109" s="85"/>
      <c r="AT109" s="85"/>
      <c r="AU109" s="85"/>
      <c r="AV109" s="85"/>
      <c r="AW109" s="86"/>
    </row>
    <row r="110" spans="1:49" ht="77.25" customHeight="1">
      <c r="A110" s="96"/>
      <c r="B110" s="10" t="s">
        <v>591</v>
      </c>
      <c r="C110" s="11" t="s">
        <v>1862</v>
      </c>
      <c r="D110" s="3" t="s">
        <v>157</v>
      </c>
      <c r="E110" s="3" t="s">
        <v>49</v>
      </c>
      <c r="F110" s="3" t="s">
        <v>46</v>
      </c>
      <c r="G110" s="3" t="s">
        <v>559</v>
      </c>
      <c r="H110" s="8" t="e">
        <f>VLOOKUP(B110,#REF!,12,FALSE)</f>
        <v>#REF!</v>
      </c>
      <c r="I110" s="8" t="e">
        <f>VLOOKUP(B110,#REF!,13,FALSE)</f>
        <v>#REF!</v>
      </c>
      <c r="J110" s="8" t="e">
        <f>VLOOKUP(B110,#REF!,14,FALSE)</f>
        <v>#REF!</v>
      </c>
      <c r="K110" s="8" t="e">
        <f>VLOOKUP(B110,#REF!,22,FALSE)</f>
        <v>#REF!</v>
      </c>
      <c r="L110" s="69">
        <v>36531000</v>
      </c>
      <c r="M110" s="69">
        <v>33617942</v>
      </c>
      <c r="N110" s="69">
        <v>12865350</v>
      </c>
      <c r="O110" s="69">
        <v>1560000</v>
      </c>
      <c r="P110" s="69">
        <v>2115900</v>
      </c>
      <c r="Q110" s="69">
        <v>0</v>
      </c>
      <c r="R110" s="69">
        <v>7200000</v>
      </c>
      <c r="S110" s="69">
        <v>9876692</v>
      </c>
      <c r="T110" s="69">
        <v>42000</v>
      </c>
      <c r="U110" s="69">
        <v>0</v>
      </c>
      <c r="V110" s="69">
        <v>21000</v>
      </c>
      <c r="W110" s="69">
        <v>0</v>
      </c>
      <c r="X110" s="69">
        <v>0</v>
      </c>
      <c r="Y110" s="69">
        <v>0</v>
      </c>
      <c r="Z110" s="69">
        <v>2365692</v>
      </c>
      <c r="AA110" s="69">
        <v>7448000</v>
      </c>
      <c r="AB110" s="69"/>
      <c r="AC110" s="69">
        <v>1481500</v>
      </c>
      <c r="AD110" s="69">
        <v>1431558</v>
      </c>
      <c r="AE110" s="88"/>
      <c r="AF110" s="85"/>
      <c r="AG110" s="85"/>
      <c r="AH110" s="85"/>
      <c r="AI110" s="85"/>
      <c r="AJ110" s="85"/>
      <c r="AK110" s="85"/>
      <c r="AL110" s="85"/>
      <c r="AM110" s="85"/>
      <c r="AN110" s="85"/>
      <c r="AO110" s="85"/>
      <c r="AP110" s="85"/>
      <c r="AQ110" s="85"/>
      <c r="AR110" s="85"/>
      <c r="AS110" s="85"/>
      <c r="AT110" s="85"/>
      <c r="AU110" s="85"/>
      <c r="AV110" s="85"/>
      <c r="AW110" s="86"/>
    </row>
    <row r="111" spans="1:49" ht="77.25" customHeight="1">
      <c r="A111" s="96"/>
      <c r="B111" s="10" t="s">
        <v>576</v>
      </c>
      <c r="C111" s="11" t="s">
        <v>1862</v>
      </c>
      <c r="D111" s="5" t="s">
        <v>158</v>
      </c>
      <c r="E111" s="3" t="s">
        <v>52</v>
      </c>
      <c r="F111" s="3" t="s">
        <v>53</v>
      </c>
      <c r="G111" s="3" t="s">
        <v>528</v>
      </c>
      <c r="H111" s="8" t="e">
        <f>VLOOKUP(B111,#REF!,12,FALSE)</f>
        <v>#REF!</v>
      </c>
      <c r="I111" s="8" t="e">
        <f>VLOOKUP(B111,#REF!,13,FALSE)</f>
        <v>#REF!</v>
      </c>
      <c r="J111" s="8" t="e">
        <f>VLOOKUP(B111,#REF!,14,FALSE)</f>
        <v>#REF!</v>
      </c>
      <c r="K111" s="8" t="e">
        <f>VLOOKUP(B111,#REF!,22,FALSE)</f>
        <v>#REF!</v>
      </c>
      <c r="L111" s="69">
        <v>35936000</v>
      </c>
      <c r="M111" s="69">
        <v>33029507</v>
      </c>
      <c r="N111" s="69">
        <v>9414939</v>
      </c>
      <c r="O111" s="69">
        <v>40000</v>
      </c>
      <c r="P111" s="69">
        <v>1732800</v>
      </c>
      <c r="Q111" s="69">
        <v>70000</v>
      </c>
      <c r="R111" s="69">
        <v>351000</v>
      </c>
      <c r="S111" s="69">
        <v>21420768</v>
      </c>
      <c r="T111" s="69">
        <v>4250268</v>
      </c>
      <c r="U111" s="69">
        <v>100000</v>
      </c>
      <c r="V111" s="69">
        <v>0</v>
      </c>
      <c r="W111" s="69">
        <v>2520000</v>
      </c>
      <c r="X111" s="69">
        <v>500000</v>
      </c>
      <c r="Y111" s="69">
        <v>60000</v>
      </c>
      <c r="Z111" s="69">
        <v>3090000</v>
      </c>
      <c r="AA111" s="69">
        <v>10900500</v>
      </c>
      <c r="AB111" s="69"/>
      <c r="AC111" s="69">
        <v>1725000</v>
      </c>
      <c r="AD111" s="69">
        <v>1181493</v>
      </c>
      <c r="AE111" s="88"/>
      <c r="AF111" s="85"/>
      <c r="AG111" s="85"/>
      <c r="AH111" s="85"/>
      <c r="AI111" s="85"/>
      <c r="AJ111" s="85"/>
      <c r="AK111" s="85"/>
      <c r="AL111" s="85"/>
      <c r="AM111" s="85"/>
      <c r="AN111" s="85"/>
      <c r="AO111" s="85"/>
      <c r="AP111" s="85"/>
      <c r="AQ111" s="85"/>
      <c r="AR111" s="85"/>
      <c r="AS111" s="85"/>
      <c r="AT111" s="85"/>
      <c r="AU111" s="85"/>
      <c r="AV111" s="85"/>
      <c r="AW111" s="86"/>
    </row>
    <row r="112" spans="1:49" ht="77.25" customHeight="1">
      <c r="A112" s="96"/>
      <c r="B112" s="10" t="s">
        <v>577</v>
      </c>
      <c r="C112" s="11" t="s">
        <v>1862</v>
      </c>
      <c r="D112" s="3" t="s">
        <v>160</v>
      </c>
      <c r="E112" s="3" t="s">
        <v>54</v>
      </c>
      <c r="F112" s="3" t="s">
        <v>53</v>
      </c>
      <c r="G112" s="3" t="s">
        <v>541</v>
      </c>
      <c r="H112" s="8" t="e">
        <f>VLOOKUP(B112,#REF!,12,FALSE)</f>
        <v>#REF!</v>
      </c>
      <c r="I112" s="8" t="e">
        <f>VLOOKUP(B112,#REF!,13,FALSE)</f>
        <v>#REF!</v>
      </c>
      <c r="J112" s="8" t="e">
        <f>VLOOKUP(B112,#REF!,14,FALSE)</f>
        <v>#REF!</v>
      </c>
      <c r="K112" s="8" t="e">
        <f>VLOOKUP(B112,#REF!,22,FALSE)</f>
        <v>#REF!</v>
      </c>
      <c r="L112" s="69">
        <v>89451000</v>
      </c>
      <c r="M112" s="69">
        <v>84050660</v>
      </c>
      <c r="N112" s="69">
        <v>40910500</v>
      </c>
      <c r="O112" s="69">
        <v>0</v>
      </c>
      <c r="P112" s="69">
        <v>944040</v>
      </c>
      <c r="Q112" s="69">
        <v>0</v>
      </c>
      <c r="R112" s="69">
        <v>26050000</v>
      </c>
      <c r="S112" s="69">
        <v>16146120</v>
      </c>
      <c r="T112" s="69">
        <v>3087320</v>
      </c>
      <c r="U112" s="69">
        <v>500000</v>
      </c>
      <c r="V112" s="69">
        <v>5662400</v>
      </c>
      <c r="W112" s="69">
        <v>0</v>
      </c>
      <c r="X112" s="69">
        <v>0</v>
      </c>
      <c r="Y112" s="69">
        <v>0</v>
      </c>
      <c r="Z112" s="69">
        <v>4453600</v>
      </c>
      <c r="AA112" s="69">
        <v>2442800</v>
      </c>
      <c r="AB112" s="69"/>
      <c r="AC112" s="69">
        <v>1434090</v>
      </c>
      <c r="AD112" s="69">
        <v>3966250</v>
      </c>
      <c r="AE112" s="88"/>
      <c r="AF112" s="85"/>
      <c r="AG112" s="85"/>
      <c r="AH112" s="85"/>
      <c r="AI112" s="85"/>
      <c r="AJ112" s="85"/>
      <c r="AK112" s="85"/>
      <c r="AL112" s="85"/>
      <c r="AM112" s="85"/>
      <c r="AN112" s="85"/>
      <c r="AO112" s="85"/>
      <c r="AP112" s="85"/>
      <c r="AQ112" s="85"/>
      <c r="AR112" s="85"/>
      <c r="AS112" s="85"/>
      <c r="AT112" s="85"/>
      <c r="AU112" s="85"/>
      <c r="AV112" s="85"/>
      <c r="AW112" s="86"/>
    </row>
    <row r="113" spans="1:49" ht="77.25" customHeight="1">
      <c r="A113" s="96"/>
      <c r="B113" s="10" t="s">
        <v>578</v>
      </c>
      <c r="C113" s="11" t="s">
        <v>1862</v>
      </c>
      <c r="D113" s="5" t="s">
        <v>163</v>
      </c>
      <c r="E113" s="3" t="s">
        <v>58</v>
      </c>
      <c r="F113" s="3" t="s">
        <v>55</v>
      </c>
      <c r="G113" s="3" t="s">
        <v>526</v>
      </c>
      <c r="H113" s="8" t="e">
        <f>VLOOKUP(B113,#REF!,12,FALSE)</f>
        <v>#REF!</v>
      </c>
      <c r="I113" s="8" t="e">
        <f>VLOOKUP(B113,#REF!,13,FALSE)</f>
        <v>#REF!</v>
      </c>
      <c r="J113" s="8" t="e">
        <f>VLOOKUP(B113,#REF!,14,FALSE)</f>
        <v>#REF!</v>
      </c>
      <c r="K113" s="8" t="e">
        <f>VLOOKUP(B113,#REF!,22,FALSE)</f>
        <v>#REF!</v>
      </c>
      <c r="L113" s="69">
        <v>17472000</v>
      </c>
      <c r="M113" s="69">
        <v>17250100</v>
      </c>
      <c r="N113" s="69">
        <v>1862000</v>
      </c>
      <c r="O113" s="69">
        <v>0</v>
      </c>
      <c r="P113" s="69">
        <v>1148400</v>
      </c>
      <c r="Q113" s="69">
        <v>0</v>
      </c>
      <c r="R113" s="69">
        <v>13192000</v>
      </c>
      <c r="S113" s="69">
        <v>1047700</v>
      </c>
      <c r="T113" s="69">
        <v>259380</v>
      </c>
      <c r="U113" s="69">
        <v>0</v>
      </c>
      <c r="V113" s="69">
        <v>0</v>
      </c>
      <c r="W113" s="69">
        <v>0</v>
      </c>
      <c r="X113" s="69">
        <v>0</v>
      </c>
      <c r="Y113" s="69">
        <v>150000</v>
      </c>
      <c r="Z113" s="69">
        <v>357000</v>
      </c>
      <c r="AA113" s="69">
        <v>281320</v>
      </c>
      <c r="AB113" s="69"/>
      <c r="AC113" s="69">
        <v>0</v>
      </c>
      <c r="AD113" s="69">
        <v>221900</v>
      </c>
      <c r="AE113" s="88"/>
      <c r="AF113" s="85"/>
      <c r="AG113" s="85"/>
      <c r="AH113" s="85"/>
      <c r="AI113" s="85"/>
      <c r="AJ113" s="85"/>
      <c r="AK113" s="85"/>
      <c r="AL113" s="85"/>
      <c r="AM113" s="85"/>
      <c r="AN113" s="85"/>
      <c r="AO113" s="85"/>
      <c r="AP113" s="85"/>
      <c r="AQ113" s="85"/>
      <c r="AR113" s="85"/>
      <c r="AS113" s="85"/>
      <c r="AT113" s="85"/>
      <c r="AU113" s="85"/>
      <c r="AV113" s="85"/>
      <c r="AW113" s="86"/>
    </row>
    <row r="114" spans="1:49" ht="77.25" customHeight="1">
      <c r="A114" s="96"/>
      <c r="B114" s="10" t="s">
        <v>580</v>
      </c>
      <c r="C114" s="11" t="s">
        <v>1862</v>
      </c>
      <c r="D114" s="3" t="s">
        <v>75</v>
      </c>
      <c r="E114" s="3" t="s">
        <v>56</v>
      </c>
      <c r="F114" s="3" t="s">
        <v>55</v>
      </c>
      <c r="G114" s="3" t="s">
        <v>535</v>
      </c>
      <c r="H114" s="8" t="e">
        <f>VLOOKUP(B114,#REF!,12,FALSE)</f>
        <v>#REF!</v>
      </c>
      <c r="I114" s="8" t="e">
        <f>VLOOKUP(B114,#REF!,13,FALSE)</f>
        <v>#REF!</v>
      </c>
      <c r="J114" s="8" t="e">
        <f>VLOOKUP(B114,#REF!,14,FALSE)</f>
        <v>#REF!</v>
      </c>
      <c r="K114" s="8" t="e">
        <f>VLOOKUP(B114,#REF!,22,FALSE)</f>
        <v>#REF!</v>
      </c>
      <c r="L114" s="69">
        <v>49379999.5</v>
      </c>
      <c r="M114" s="69">
        <v>47045183.5</v>
      </c>
      <c r="N114" s="69">
        <v>19413882.5</v>
      </c>
      <c r="O114" s="69">
        <v>438000</v>
      </c>
      <c r="P114" s="69">
        <v>4447381</v>
      </c>
      <c r="Q114" s="69">
        <v>0</v>
      </c>
      <c r="R114" s="69">
        <v>15057000</v>
      </c>
      <c r="S114" s="69">
        <v>7688920</v>
      </c>
      <c r="T114" s="69">
        <v>2427050</v>
      </c>
      <c r="U114" s="69">
        <v>230000</v>
      </c>
      <c r="V114" s="69">
        <v>1071950</v>
      </c>
      <c r="W114" s="69">
        <v>0</v>
      </c>
      <c r="X114" s="69">
        <v>0</v>
      </c>
      <c r="Y114" s="69">
        <v>30000</v>
      </c>
      <c r="Z114" s="69">
        <v>507580</v>
      </c>
      <c r="AA114" s="69">
        <v>3422340</v>
      </c>
      <c r="AB114" s="69"/>
      <c r="AC114" s="69">
        <v>380229</v>
      </c>
      <c r="AD114" s="69">
        <v>1954587</v>
      </c>
      <c r="AE114" s="88"/>
      <c r="AF114" s="85"/>
      <c r="AG114" s="85"/>
      <c r="AH114" s="85"/>
      <c r="AI114" s="85"/>
      <c r="AJ114" s="85"/>
      <c r="AK114" s="85"/>
      <c r="AL114" s="85"/>
      <c r="AM114" s="85"/>
      <c r="AN114" s="85"/>
      <c r="AO114" s="85"/>
      <c r="AP114" s="85"/>
      <c r="AQ114" s="85"/>
      <c r="AR114" s="85"/>
      <c r="AS114" s="85"/>
      <c r="AT114" s="85"/>
      <c r="AU114" s="85"/>
      <c r="AV114" s="85"/>
      <c r="AW114" s="86"/>
    </row>
    <row r="115" spans="1:49" ht="77.25" customHeight="1">
      <c r="A115" s="96"/>
      <c r="B115" s="10" t="s">
        <v>579</v>
      </c>
      <c r="C115" s="11" t="s">
        <v>1862</v>
      </c>
      <c r="D115" s="3" t="s">
        <v>161</v>
      </c>
      <c r="E115" s="3" t="s">
        <v>38</v>
      </c>
      <c r="F115" s="3" t="s">
        <v>55</v>
      </c>
      <c r="G115" s="3" t="s">
        <v>533</v>
      </c>
      <c r="H115" s="8" t="e">
        <f>VLOOKUP(B115,#REF!,12,FALSE)</f>
        <v>#REF!</v>
      </c>
      <c r="I115" s="8" t="e">
        <f>VLOOKUP(B115,#REF!,13,FALSE)</f>
        <v>#REF!</v>
      </c>
      <c r="J115" s="8" t="e">
        <f>VLOOKUP(B115,#REF!,14,FALSE)</f>
        <v>#REF!</v>
      </c>
      <c r="K115" s="8" t="e">
        <f>VLOOKUP(B115,#REF!,22,FALSE)</f>
        <v>#REF!</v>
      </c>
      <c r="L115" s="69">
        <v>61465920</v>
      </c>
      <c r="M115" s="69">
        <v>58978920</v>
      </c>
      <c r="N115" s="69">
        <v>8450000</v>
      </c>
      <c r="O115" s="69">
        <v>370000</v>
      </c>
      <c r="P115" s="69">
        <v>1255120</v>
      </c>
      <c r="Q115" s="69">
        <v>145800</v>
      </c>
      <c r="R115" s="69">
        <v>29360000</v>
      </c>
      <c r="S115" s="69">
        <v>19398000</v>
      </c>
      <c r="T115" s="69">
        <v>1684000</v>
      </c>
      <c r="U115" s="69">
        <v>200000</v>
      </c>
      <c r="V115" s="69">
        <v>0</v>
      </c>
      <c r="W115" s="69">
        <v>0</v>
      </c>
      <c r="X115" s="69">
        <v>25000</v>
      </c>
      <c r="Y115" s="69">
        <v>78000</v>
      </c>
      <c r="Z115" s="69">
        <v>0</v>
      </c>
      <c r="AA115" s="69">
        <v>17411000</v>
      </c>
      <c r="AB115" s="69"/>
      <c r="AC115" s="69">
        <v>1615000</v>
      </c>
      <c r="AD115" s="69">
        <v>872000</v>
      </c>
      <c r="AE115" s="88"/>
      <c r="AF115" s="85"/>
      <c r="AG115" s="85"/>
      <c r="AH115" s="85"/>
      <c r="AI115" s="85"/>
      <c r="AJ115" s="85"/>
      <c r="AK115" s="85"/>
      <c r="AL115" s="85"/>
      <c r="AM115" s="85"/>
      <c r="AN115" s="85"/>
      <c r="AO115" s="85"/>
      <c r="AP115" s="85"/>
      <c r="AQ115" s="85"/>
      <c r="AR115" s="85"/>
      <c r="AS115" s="85"/>
      <c r="AT115" s="85"/>
      <c r="AU115" s="85"/>
      <c r="AV115" s="85"/>
      <c r="AW115" s="86"/>
    </row>
    <row r="116" spans="1:49" ht="77.25" customHeight="1">
      <c r="A116" s="96"/>
      <c r="B116" s="10" t="s">
        <v>581</v>
      </c>
      <c r="C116" s="11" t="s">
        <v>1862</v>
      </c>
      <c r="D116" s="3" t="s">
        <v>166</v>
      </c>
      <c r="E116" s="3" t="s">
        <v>60</v>
      </c>
      <c r="F116" s="3" t="s">
        <v>55</v>
      </c>
      <c r="G116" s="3" t="s">
        <v>335</v>
      </c>
      <c r="H116" s="8" t="e">
        <f>VLOOKUP(B116,#REF!,12,FALSE)</f>
        <v>#REF!</v>
      </c>
      <c r="I116" s="8" t="e">
        <f>VLOOKUP(B116,#REF!,13,FALSE)</f>
        <v>#REF!</v>
      </c>
      <c r="J116" s="8" t="e">
        <f>VLOOKUP(B116,#REF!,14,FALSE)</f>
        <v>#REF!</v>
      </c>
      <c r="K116" s="8" t="e">
        <f>VLOOKUP(B116,#REF!,22,FALSE)</f>
        <v>#REF!</v>
      </c>
      <c r="L116" s="69">
        <v>24209000</v>
      </c>
      <c r="M116" s="69">
        <v>23145400</v>
      </c>
      <c r="N116" s="69">
        <v>4736000</v>
      </c>
      <c r="O116" s="69">
        <v>0</v>
      </c>
      <c r="P116" s="69">
        <v>1232900</v>
      </c>
      <c r="Q116" s="69">
        <v>0</v>
      </c>
      <c r="R116" s="69">
        <v>8815400</v>
      </c>
      <c r="S116" s="69">
        <v>8361100</v>
      </c>
      <c r="T116" s="69">
        <v>2039700</v>
      </c>
      <c r="U116" s="69">
        <v>0</v>
      </c>
      <c r="V116" s="69">
        <v>385000</v>
      </c>
      <c r="W116" s="69">
        <v>0</v>
      </c>
      <c r="X116" s="69">
        <v>0</v>
      </c>
      <c r="Y116" s="69">
        <v>55000</v>
      </c>
      <c r="Z116" s="69">
        <v>1400000</v>
      </c>
      <c r="AA116" s="69">
        <v>4481400</v>
      </c>
      <c r="AB116" s="69"/>
      <c r="AC116" s="69">
        <v>450000</v>
      </c>
      <c r="AD116" s="69">
        <v>613600</v>
      </c>
      <c r="AE116" s="88"/>
      <c r="AF116" s="85"/>
      <c r="AG116" s="85"/>
      <c r="AH116" s="85"/>
      <c r="AI116" s="85"/>
      <c r="AJ116" s="85"/>
      <c r="AK116" s="85"/>
      <c r="AL116" s="85"/>
      <c r="AM116" s="85"/>
      <c r="AN116" s="85"/>
      <c r="AO116" s="85"/>
      <c r="AP116" s="85"/>
      <c r="AQ116" s="85"/>
      <c r="AR116" s="85"/>
      <c r="AS116" s="85"/>
      <c r="AT116" s="85"/>
      <c r="AU116" s="85"/>
      <c r="AV116" s="85"/>
      <c r="AW116" s="86"/>
    </row>
    <row r="117" spans="1:49" ht="77.25" customHeight="1">
      <c r="A117" s="96"/>
      <c r="B117" s="10" t="s">
        <v>582</v>
      </c>
      <c r="C117" s="11" t="s">
        <v>1862</v>
      </c>
      <c r="D117" s="3" t="s">
        <v>170</v>
      </c>
      <c r="E117" s="3" t="s">
        <v>63</v>
      </c>
      <c r="F117" s="3" t="s">
        <v>55</v>
      </c>
      <c r="G117" s="3" t="s">
        <v>545</v>
      </c>
      <c r="H117" s="8" t="e">
        <f>VLOOKUP(B117,#REF!,12,FALSE)</f>
        <v>#REF!</v>
      </c>
      <c r="I117" s="8" t="e">
        <f>VLOOKUP(B117,#REF!,13,FALSE)</f>
        <v>#REF!</v>
      </c>
      <c r="J117" s="8" t="e">
        <f>VLOOKUP(B117,#REF!,14,FALSE)</f>
        <v>#REF!</v>
      </c>
      <c r="K117" s="8" t="e">
        <f>VLOOKUP(B117,#REF!,22,FALSE)</f>
        <v>#REF!</v>
      </c>
      <c r="L117" s="69">
        <v>42406000</v>
      </c>
      <c r="M117" s="69">
        <v>41124000</v>
      </c>
      <c r="N117" s="69">
        <v>2208000</v>
      </c>
      <c r="O117" s="69">
        <v>230000</v>
      </c>
      <c r="P117" s="69">
        <v>1210000</v>
      </c>
      <c r="Q117" s="69">
        <v>0</v>
      </c>
      <c r="R117" s="69">
        <v>32829000</v>
      </c>
      <c r="S117" s="69">
        <v>4647000</v>
      </c>
      <c r="T117" s="69">
        <v>199000</v>
      </c>
      <c r="U117" s="69">
        <v>260000</v>
      </c>
      <c r="V117" s="69">
        <v>0</v>
      </c>
      <c r="W117" s="69">
        <v>0</v>
      </c>
      <c r="X117" s="69">
        <v>100000</v>
      </c>
      <c r="Y117" s="69">
        <v>58000</v>
      </c>
      <c r="Z117" s="69">
        <v>3534000</v>
      </c>
      <c r="AA117" s="69">
        <v>496000</v>
      </c>
      <c r="AB117" s="69"/>
      <c r="AC117" s="69">
        <v>684800</v>
      </c>
      <c r="AD117" s="69">
        <v>597200</v>
      </c>
      <c r="AE117" s="88"/>
      <c r="AF117" s="85"/>
      <c r="AG117" s="85"/>
      <c r="AH117" s="85"/>
      <c r="AI117" s="85"/>
      <c r="AJ117" s="85"/>
      <c r="AK117" s="85"/>
      <c r="AL117" s="85"/>
      <c r="AM117" s="85"/>
      <c r="AN117" s="85"/>
      <c r="AO117" s="85"/>
      <c r="AP117" s="85"/>
      <c r="AQ117" s="85"/>
      <c r="AR117" s="85"/>
      <c r="AS117" s="85"/>
      <c r="AT117" s="85"/>
      <c r="AU117" s="85"/>
      <c r="AV117" s="85"/>
      <c r="AW117" s="86"/>
    </row>
    <row r="118" spans="1:49" ht="77.25" customHeight="1">
      <c r="A118" s="96"/>
      <c r="B118" s="10" t="s">
        <v>583</v>
      </c>
      <c r="C118" s="11" t="s">
        <v>1862</v>
      </c>
      <c r="D118" s="3" t="s">
        <v>165</v>
      </c>
      <c r="E118" s="3" t="s">
        <v>59</v>
      </c>
      <c r="F118" s="3" t="s">
        <v>55</v>
      </c>
      <c r="G118" s="3" t="s">
        <v>547</v>
      </c>
      <c r="H118" s="8" t="e">
        <f>VLOOKUP(B118,#REF!,12,FALSE)</f>
        <v>#REF!</v>
      </c>
      <c r="I118" s="8" t="e">
        <f>VLOOKUP(B118,#REF!,13,FALSE)</f>
        <v>#REF!</v>
      </c>
      <c r="J118" s="8" t="e">
        <f>VLOOKUP(B118,#REF!,14,FALSE)</f>
        <v>#REF!</v>
      </c>
      <c r="K118" s="8" t="e">
        <f>VLOOKUP(B118,#REF!,22,FALSE)</f>
        <v>#REF!</v>
      </c>
      <c r="L118" s="69">
        <v>54489000</v>
      </c>
      <c r="M118" s="69">
        <v>52293300</v>
      </c>
      <c r="N118" s="69">
        <v>21207000</v>
      </c>
      <c r="O118" s="69">
        <v>0</v>
      </c>
      <c r="P118" s="69">
        <v>4888800</v>
      </c>
      <c r="Q118" s="69">
        <v>0</v>
      </c>
      <c r="R118" s="69">
        <v>17079000</v>
      </c>
      <c r="S118" s="69">
        <v>9118500</v>
      </c>
      <c r="T118" s="69">
        <v>235000</v>
      </c>
      <c r="U118" s="69">
        <v>0</v>
      </c>
      <c r="V118" s="69">
        <v>0</v>
      </c>
      <c r="W118" s="69">
        <v>0</v>
      </c>
      <c r="X118" s="69">
        <v>0</v>
      </c>
      <c r="Y118" s="69">
        <v>22000</v>
      </c>
      <c r="Z118" s="69">
        <v>400000</v>
      </c>
      <c r="AA118" s="69">
        <v>8461500</v>
      </c>
      <c r="AB118" s="69"/>
      <c r="AC118" s="69">
        <v>75000</v>
      </c>
      <c r="AD118" s="69">
        <v>2120700</v>
      </c>
      <c r="AE118" s="88"/>
      <c r="AF118" s="85"/>
      <c r="AG118" s="85"/>
      <c r="AH118" s="85"/>
      <c r="AI118" s="85"/>
      <c r="AJ118" s="85"/>
      <c r="AK118" s="85"/>
      <c r="AL118" s="85"/>
      <c r="AM118" s="85"/>
      <c r="AN118" s="85"/>
      <c r="AO118" s="85"/>
      <c r="AP118" s="85"/>
      <c r="AQ118" s="85"/>
      <c r="AR118" s="85"/>
      <c r="AS118" s="85"/>
      <c r="AT118" s="85"/>
      <c r="AU118" s="85"/>
      <c r="AV118" s="85"/>
      <c r="AW118" s="86"/>
    </row>
    <row r="119" spans="1:49" ht="77.25" customHeight="1">
      <c r="A119" s="96"/>
      <c r="B119" s="10" t="s">
        <v>584</v>
      </c>
      <c r="C119" s="11" t="s">
        <v>1862</v>
      </c>
      <c r="D119" s="5" t="s">
        <v>168</v>
      </c>
      <c r="E119" s="3" t="s">
        <v>62</v>
      </c>
      <c r="F119" s="3" t="s">
        <v>55</v>
      </c>
      <c r="G119" s="3" t="s">
        <v>551</v>
      </c>
      <c r="H119" s="8" t="e">
        <f>VLOOKUP(B119,#REF!,12,FALSE)</f>
        <v>#REF!</v>
      </c>
      <c r="I119" s="8" t="e">
        <f>VLOOKUP(B119,#REF!,13,FALSE)</f>
        <v>#REF!</v>
      </c>
      <c r="J119" s="8" t="e">
        <f>VLOOKUP(B119,#REF!,14,FALSE)</f>
        <v>#REF!</v>
      </c>
      <c r="K119" s="8" t="e">
        <f>VLOOKUP(B119,#REF!,22,FALSE)</f>
        <v>#REF!</v>
      </c>
      <c r="L119" s="69">
        <v>89229000</v>
      </c>
      <c r="M119" s="69">
        <v>83992804</v>
      </c>
      <c r="N119" s="69">
        <v>13305600</v>
      </c>
      <c r="O119" s="69">
        <v>100000</v>
      </c>
      <c r="P119" s="69">
        <v>5762000</v>
      </c>
      <c r="Q119" s="69">
        <v>0</v>
      </c>
      <c r="R119" s="69">
        <v>14050000</v>
      </c>
      <c r="S119" s="69">
        <v>50775204</v>
      </c>
      <c r="T119" s="69">
        <v>6085560</v>
      </c>
      <c r="U119" s="69">
        <v>100000</v>
      </c>
      <c r="V119" s="69">
        <v>11090000</v>
      </c>
      <c r="W119" s="69">
        <v>36000</v>
      </c>
      <c r="X119" s="69">
        <v>0</v>
      </c>
      <c r="Y119" s="69">
        <v>300000</v>
      </c>
      <c r="Z119" s="69">
        <v>720000</v>
      </c>
      <c r="AA119" s="69">
        <v>32443644</v>
      </c>
      <c r="AB119" s="69"/>
      <c r="AC119" s="69">
        <v>4625156</v>
      </c>
      <c r="AD119" s="69">
        <v>611040</v>
      </c>
      <c r="AE119" s="88"/>
      <c r="AF119" s="85"/>
      <c r="AG119" s="85"/>
      <c r="AH119" s="85"/>
      <c r="AI119" s="85"/>
      <c r="AJ119" s="85"/>
      <c r="AK119" s="85"/>
      <c r="AL119" s="85"/>
      <c r="AM119" s="85"/>
      <c r="AN119" s="85"/>
      <c r="AO119" s="85"/>
      <c r="AP119" s="85"/>
      <c r="AQ119" s="85"/>
      <c r="AR119" s="85"/>
      <c r="AS119" s="85"/>
      <c r="AT119" s="85"/>
      <c r="AU119" s="85"/>
      <c r="AV119" s="85"/>
      <c r="AW119" s="86"/>
    </row>
    <row r="120" spans="1:49" ht="77.25" customHeight="1">
      <c r="A120" s="96"/>
      <c r="B120" s="10" t="s">
        <v>585</v>
      </c>
      <c r="C120" s="11" t="s">
        <v>1862</v>
      </c>
      <c r="D120" s="3" t="s">
        <v>150</v>
      </c>
      <c r="E120" s="3" t="s">
        <v>57</v>
      </c>
      <c r="F120" s="3" t="s">
        <v>55</v>
      </c>
      <c r="G120" s="3" t="s">
        <v>554</v>
      </c>
      <c r="H120" s="8" t="e">
        <f>VLOOKUP(B120,#REF!,12,FALSE)</f>
        <v>#REF!</v>
      </c>
      <c r="I120" s="8" t="e">
        <f>VLOOKUP(B120,#REF!,13,FALSE)</f>
        <v>#REF!</v>
      </c>
      <c r="J120" s="8" t="e">
        <f>VLOOKUP(B120,#REF!,14,FALSE)</f>
        <v>#REF!</v>
      </c>
      <c r="K120" s="8" t="e">
        <f>VLOOKUP(B120,#REF!,22,FALSE)</f>
        <v>#REF!</v>
      </c>
      <c r="L120" s="69">
        <v>101443000</v>
      </c>
      <c r="M120" s="69">
        <v>99543400</v>
      </c>
      <c r="N120" s="69">
        <v>13783000</v>
      </c>
      <c r="O120" s="69">
        <v>0</v>
      </c>
      <c r="P120" s="69">
        <v>3460000</v>
      </c>
      <c r="Q120" s="69">
        <v>0</v>
      </c>
      <c r="R120" s="69">
        <v>68752950</v>
      </c>
      <c r="S120" s="69">
        <v>13547450</v>
      </c>
      <c r="T120" s="69">
        <v>3462400</v>
      </c>
      <c r="U120" s="69">
        <v>0</v>
      </c>
      <c r="V120" s="69">
        <v>0</v>
      </c>
      <c r="W120" s="69">
        <v>0</v>
      </c>
      <c r="X120" s="69">
        <v>0</v>
      </c>
      <c r="Y120" s="69">
        <v>0</v>
      </c>
      <c r="Z120" s="69">
        <v>2010000</v>
      </c>
      <c r="AA120" s="69">
        <v>8075050</v>
      </c>
      <c r="AB120" s="69"/>
      <c r="AC120" s="69">
        <v>422500</v>
      </c>
      <c r="AD120" s="69">
        <v>1477100</v>
      </c>
      <c r="AE120" s="88"/>
      <c r="AF120" s="85"/>
      <c r="AG120" s="85"/>
      <c r="AH120" s="85"/>
      <c r="AI120" s="85"/>
      <c r="AJ120" s="85"/>
      <c r="AK120" s="85"/>
      <c r="AL120" s="85"/>
      <c r="AM120" s="85"/>
      <c r="AN120" s="85"/>
      <c r="AO120" s="85"/>
      <c r="AP120" s="85"/>
      <c r="AQ120" s="85"/>
      <c r="AR120" s="85"/>
      <c r="AS120" s="85"/>
      <c r="AT120" s="85"/>
      <c r="AU120" s="85"/>
      <c r="AV120" s="85"/>
      <c r="AW120" s="86"/>
    </row>
    <row r="121" spans="1:49" ht="77.25" customHeight="1">
      <c r="A121" s="96"/>
      <c r="B121" s="2" t="s">
        <v>597</v>
      </c>
      <c r="C121" s="11" t="s">
        <v>1862</v>
      </c>
      <c r="D121" s="3" t="s">
        <v>172</v>
      </c>
      <c r="E121" s="3" t="s">
        <v>64</v>
      </c>
      <c r="F121" s="3" t="s">
        <v>65</v>
      </c>
      <c r="G121" s="3" t="s">
        <v>543</v>
      </c>
      <c r="H121" s="8" t="e">
        <f>VLOOKUP(B121,#REF!,12,FALSE)</f>
        <v>#REF!</v>
      </c>
      <c r="I121" s="8" t="e">
        <f>VLOOKUP(B121,#REF!,13,FALSE)</f>
        <v>#REF!</v>
      </c>
      <c r="J121" s="8" t="e">
        <f>VLOOKUP(B121,#REF!,14,FALSE)</f>
        <v>#REF!</v>
      </c>
      <c r="K121" s="8" t="e">
        <f>VLOOKUP(B121,#REF!,22,FALSE)</f>
        <v>#REF!</v>
      </c>
      <c r="L121" s="69">
        <v>33898000</v>
      </c>
      <c r="M121" s="69">
        <v>32317000</v>
      </c>
      <c r="N121" s="69">
        <v>1480000</v>
      </c>
      <c r="O121" s="69">
        <v>34000</v>
      </c>
      <c r="P121" s="69">
        <v>1553000</v>
      </c>
      <c r="Q121" s="69">
        <v>34000</v>
      </c>
      <c r="R121" s="69">
        <v>8184000</v>
      </c>
      <c r="S121" s="69">
        <v>21032000</v>
      </c>
      <c r="T121" s="69">
        <v>1323000</v>
      </c>
      <c r="U121" s="69">
        <v>200000</v>
      </c>
      <c r="V121" s="69">
        <v>916000</v>
      </c>
      <c r="W121" s="69">
        <v>0</v>
      </c>
      <c r="X121" s="69">
        <v>63000</v>
      </c>
      <c r="Y121" s="69">
        <v>30000</v>
      </c>
      <c r="Z121" s="69">
        <v>3040000</v>
      </c>
      <c r="AA121" s="69">
        <v>15460000</v>
      </c>
      <c r="AB121" s="69"/>
      <c r="AC121" s="69">
        <v>1318000</v>
      </c>
      <c r="AD121" s="69">
        <v>263000</v>
      </c>
      <c r="AE121" s="88"/>
      <c r="AF121" s="85"/>
      <c r="AG121" s="85"/>
      <c r="AH121" s="85"/>
      <c r="AI121" s="85"/>
      <c r="AJ121" s="85"/>
      <c r="AK121" s="85"/>
      <c r="AL121" s="85"/>
      <c r="AM121" s="85"/>
      <c r="AN121" s="85"/>
      <c r="AO121" s="85"/>
      <c r="AP121" s="85"/>
      <c r="AQ121" s="85"/>
      <c r="AR121" s="85"/>
      <c r="AS121" s="85"/>
      <c r="AT121" s="85"/>
      <c r="AU121" s="85"/>
      <c r="AV121" s="85"/>
      <c r="AW121" s="86"/>
    </row>
    <row r="122" spans="1:49" ht="77.25" customHeight="1">
      <c r="A122" s="96"/>
      <c r="B122" s="10" t="s">
        <v>592</v>
      </c>
      <c r="C122" s="11" t="s">
        <v>1862</v>
      </c>
      <c r="D122" s="3" t="s">
        <v>26</v>
      </c>
      <c r="E122" s="3" t="s">
        <v>70</v>
      </c>
      <c r="F122" s="3" t="s">
        <v>67</v>
      </c>
      <c r="G122" s="3" t="s">
        <v>524</v>
      </c>
      <c r="H122" s="8" t="e">
        <f>VLOOKUP(B122,#REF!,12,FALSE)</f>
        <v>#REF!</v>
      </c>
      <c r="I122" s="8" t="e">
        <f>VLOOKUP(B122,#REF!,13,FALSE)</f>
        <v>#REF!</v>
      </c>
      <c r="J122" s="8" t="e">
        <f>VLOOKUP(B122,#REF!,14,FALSE)</f>
        <v>#REF!</v>
      </c>
      <c r="K122" s="8" t="e">
        <f>VLOOKUP(B122,#REF!,22,FALSE)</f>
        <v>#REF!</v>
      </c>
      <c r="L122" s="69">
        <v>99897000</v>
      </c>
      <c r="M122" s="69">
        <v>90142560</v>
      </c>
      <c r="N122" s="69">
        <v>28206000</v>
      </c>
      <c r="O122" s="69">
        <v>326000</v>
      </c>
      <c r="P122" s="69">
        <v>3370000</v>
      </c>
      <c r="Q122" s="69">
        <v>0</v>
      </c>
      <c r="R122" s="69">
        <v>8850000</v>
      </c>
      <c r="S122" s="69">
        <v>49390560</v>
      </c>
      <c r="T122" s="69">
        <v>17080560</v>
      </c>
      <c r="U122" s="69">
        <v>0</v>
      </c>
      <c r="V122" s="69">
        <v>0</v>
      </c>
      <c r="W122" s="69">
        <v>0</v>
      </c>
      <c r="X122" s="69">
        <v>0</v>
      </c>
      <c r="Y122" s="69">
        <v>300000</v>
      </c>
      <c r="Z122" s="69">
        <v>0</v>
      </c>
      <c r="AA122" s="69">
        <v>32010000</v>
      </c>
      <c r="AB122" s="69"/>
      <c r="AC122" s="69">
        <v>6901240</v>
      </c>
      <c r="AD122" s="69">
        <v>2853200</v>
      </c>
      <c r="AE122" s="88"/>
      <c r="AF122" s="85"/>
      <c r="AG122" s="85"/>
      <c r="AH122" s="85"/>
      <c r="AI122" s="85"/>
      <c r="AJ122" s="85"/>
      <c r="AK122" s="85"/>
      <c r="AL122" s="85"/>
      <c r="AM122" s="85"/>
      <c r="AN122" s="85"/>
      <c r="AO122" s="85"/>
      <c r="AP122" s="85"/>
      <c r="AQ122" s="85"/>
      <c r="AR122" s="85"/>
      <c r="AS122" s="85"/>
      <c r="AT122" s="85"/>
      <c r="AU122" s="85"/>
      <c r="AV122" s="85"/>
      <c r="AW122" s="86"/>
    </row>
    <row r="123" spans="1:49" ht="77.25" customHeight="1">
      <c r="A123" s="96"/>
      <c r="B123" s="10" t="s">
        <v>595</v>
      </c>
      <c r="C123" s="11" t="s">
        <v>1862</v>
      </c>
      <c r="D123" s="3" t="s">
        <v>124</v>
      </c>
      <c r="E123" s="3" t="s">
        <v>68</v>
      </c>
      <c r="F123" s="3" t="s">
        <v>67</v>
      </c>
      <c r="G123" s="3" t="s">
        <v>556</v>
      </c>
      <c r="H123" s="8" t="e">
        <f>VLOOKUP(B123,#REF!,12,FALSE)</f>
        <v>#REF!</v>
      </c>
      <c r="I123" s="8" t="e">
        <f>VLOOKUP(B123,#REF!,13,FALSE)</f>
        <v>#REF!</v>
      </c>
      <c r="J123" s="8" t="e">
        <f>VLOOKUP(B123,#REF!,14,FALSE)</f>
        <v>#REF!</v>
      </c>
      <c r="K123" s="8" t="e">
        <f>VLOOKUP(B123,#REF!,22,FALSE)</f>
        <v>#REF!</v>
      </c>
      <c r="L123" s="69">
        <v>27503000</v>
      </c>
      <c r="M123" s="69">
        <v>26277760</v>
      </c>
      <c r="N123" s="69">
        <v>3062000</v>
      </c>
      <c r="O123" s="69">
        <v>105600</v>
      </c>
      <c r="P123" s="69">
        <v>1130000</v>
      </c>
      <c r="Q123" s="69">
        <v>0</v>
      </c>
      <c r="R123" s="69">
        <v>8652160</v>
      </c>
      <c r="S123" s="69">
        <v>13328000</v>
      </c>
      <c r="T123" s="69">
        <v>2346180</v>
      </c>
      <c r="U123" s="69">
        <v>0</v>
      </c>
      <c r="V123" s="69">
        <v>626000</v>
      </c>
      <c r="W123" s="69">
        <v>0</v>
      </c>
      <c r="X123" s="69">
        <v>0</v>
      </c>
      <c r="Y123" s="69">
        <v>0</v>
      </c>
      <c r="Z123" s="69">
        <v>0</v>
      </c>
      <c r="AA123" s="69">
        <v>10355820</v>
      </c>
      <c r="AB123" s="69"/>
      <c r="AC123" s="69">
        <v>919040</v>
      </c>
      <c r="AD123" s="69">
        <v>306200</v>
      </c>
      <c r="AE123" s="88"/>
      <c r="AF123" s="85"/>
      <c r="AG123" s="85"/>
      <c r="AH123" s="85"/>
      <c r="AI123" s="85"/>
      <c r="AJ123" s="85"/>
      <c r="AK123" s="85"/>
      <c r="AL123" s="85"/>
      <c r="AM123" s="85"/>
      <c r="AN123" s="85"/>
      <c r="AO123" s="85"/>
      <c r="AP123" s="85"/>
      <c r="AQ123" s="85"/>
      <c r="AR123" s="85"/>
      <c r="AS123" s="85"/>
      <c r="AT123" s="85"/>
      <c r="AU123" s="85"/>
      <c r="AV123" s="85"/>
      <c r="AW123" s="86"/>
    </row>
    <row r="124" spans="1:49" ht="77.25" customHeight="1">
      <c r="A124" s="96"/>
      <c r="B124" s="10" t="s">
        <v>596</v>
      </c>
      <c r="C124" s="11" t="s">
        <v>1862</v>
      </c>
      <c r="D124" s="5" t="s">
        <v>139</v>
      </c>
      <c r="E124" s="3" t="s">
        <v>69</v>
      </c>
      <c r="F124" s="3" t="s">
        <v>67</v>
      </c>
      <c r="G124" s="3" t="s">
        <v>556</v>
      </c>
      <c r="H124" s="8" t="e">
        <f>VLOOKUP(B124,#REF!,12,FALSE)</f>
        <v>#REF!</v>
      </c>
      <c r="I124" s="8" t="e">
        <f>VLOOKUP(B124,#REF!,13,FALSE)</f>
        <v>#REF!</v>
      </c>
      <c r="J124" s="8" t="e">
        <f>VLOOKUP(B124,#REF!,14,FALSE)</f>
        <v>#REF!</v>
      </c>
      <c r="K124" s="8" t="e">
        <f>VLOOKUP(B124,#REF!,22,FALSE)</f>
        <v>#REF!</v>
      </c>
      <c r="L124" s="69">
        <v>61542000</v>
      </c>
      <c r="M124" s="69">
        <v>56183000</v>
      </c>
      <c r="N124" s="69">
        <v>31794400</v>
      </c>
      <c r="O124" s="69">
        <v>0</v>
      </c>
      <c r="P124" s="69">
        <v>11696400</v>
      </c>
      <c r="Q124" s="69">
        <v>0</v>
      </c>
      <c r="R124" s="69">
        <v>0</v>
      </c>
      <c r="S124" s="69">
        <v>12692200</v>
      </c>
      <c r="T124" s="69">
        <v>6524500</v>
      </c>
      <c r="U124" s="69">
        <v>0</v>
      </c>
      <c r="V124" s="69">
        <v>0</v>
      </c>
      <c r="W124" s="69">
        <v>0</v>
      </c>
      <c r="X124" s="69">
        <v>0</v>
      </c>
      <c r="Y124" s="69">
        <v>0</v>
      </c>
      <c r="Z124" s="69">
        <v>2807700</v>
      </c>
      <c r="AA124" s="69">
        <v>3360000</v>
      </c>
      <c r="AB124" s="69"/>
      <c r="AC124" s="69">
        <v>1898790</v>
      </c>
      <c r="AD124" s="69">
        <v>3460210</v>
      </c>
      <c r="AE124" s="88"/>
      <c r="AF124" s="85"/>
      <c r="AG124" s="85"/>
      <c r="AH124" s="85"/>
      <c r="AI124" s="85"/>
      <c r="AJ124" s="85"/>
      <c r="AK124" s="85"/>
      <c r="AL124" s="85"/>
      <c r="AM124" s="85"/>
      <c r="AN124" s="85"/>
      <c r="AO124" s="85"/>
      <c r="AP124" s="85"/>
      <c r="AQ124" s="85"/>
      <c r="AR124" s="85"/>
      <c r="AS124" s="85"/>
      <c r="AT124" s="85"/>
      <c r="AU124" s="85"/>
      <c r="AV124" s="85"/>
      <c r="AW124" s="86"/>
    </row>
    <row r="125" spans="1:49" ht="77.25" customHeight="1">
      <c r="A125" s="96"/>
      <c r="B125" s="10" t="s">
        <v>594</v>
      </c>
      <c r="C125" s="11" t="s">
        <v>1862</v>
      </c>
      <c r="D125" s="5" t="s">
        <v>978</v>
      </c>
      <c r="E125" s="3" t="s">
        <v>979</v>
      </c>
      <c r="F125" s="3" t="s">
        <v>67</v>
      </c>
      <c r="G125" s="3" t="s">
        <v>531</v>
      </c>
      <c r="H125" s="8" t="e">
        <f>VLOOKUP(B125,#REF!,12,FALSE)</f>
        <v>#REF!</v>
      </c>
      <c r="I125" s="8" t="e">
        <f>VLOOKUP(B125,#REF!,13,FALSE)</f>
        <v>#REF!</v>
      </c>
      <c r="J125" s="8" t="e">
        <f>VLOOKUP(B125,#REF!,14,FALSE)</f>
        <v>#REF!</v>
      </c>
      <c r="K125" s="8" t="e">
        <f>VLOOKUP(B125,#REF!,22,FALSE)</f>
        <v>#REF!</v>
      </c>
      <c r="L125" s="69">
        <v>43653000</v>
      </c>
      <c r="M125" s="69">
        <v>41336200</v>
      </c>
      <c r="N125" s="69">
        <v>15415000</v>
      </c>
      <c r="O125" s="69">
        <v>230000</v>
      </c>
      <c r="P125" s="69">
        <v>3344000</v>
      </c>
      <c r="Q125" s="69">
        <v>240000</v>
      </c>
      <c r="R125" s="69">
        <v>4040000</v>
      </c>
      <c r="S125" s="69">
        <v>18067200</v>
      </c>
      <c r="T125" s="69">
        <v>16194200</v>
      </c>
      <c r="U125" s="69">
        <v>6000</v>
      </c>
      <c r="V125" s="69">
        <v>360000</v>
      </c>
      <c r="W125" s="69">
        <v>0</v>
      </c>
      <c r="X125" s="69">
        <v>0</v>
      </c>
      <c r="Y125" s="69">
        <v>90000</v>
      </c>
      <c r="Z125" s="69">
        <v>243000</v>
      </c>
      <c r="AA125" s="69">
        <v>1174000</v>
      </c>
      <c r="AB125" s="69"/>
      <c r="AC125" s="69">
        <v>728000</v>
      </c>
      <c r="AD125" s="69">
        <v>1588800</v>
      </c>
      <c r="AE125" s="88"/>
      <c r="AF125" s="85"/>
      <c r="AG125" s="85"/>
      <c r="AH125" s="85"/>
      <c r="AI125" s="85"/>
      <c r="AJ125" s="85"/>
      <c r="AK125" s="85"/>
      <c r="AL125" s="85"/>
      <c r="AM125" s="85"/>
      <c r="AN125" s="85"/>
      <c r="AO125" s="85"/>
      <c r="AP125" s="85"/>
      <c r="AQ125" s="85"/>
      <c r="AR125" s="85"/>
      <c r="AS125" s="85"/>
      <c r="AT125" s="85"/>
      <c r="AU125" s="85"/>
      <c r="AV125" s="85"/>
      <c r="AW125" s="86"/>
    </row>
    <row r="126" spans="1:49" ht="77.25" customHeight="1">
      <c r="A126" s="96"/>
      <c r="B126" s="10" t="s">
        <v>593</v>
      </c>
      <c r="C126" s="11" t="s">
        <v>1862</v>
      </c>
      <c r="D126" s="5" t="s">
        <v>173</v>
      </c>
      <c r="E126" s="3" t="s">
        <v>66</v>
      </c>
      <c r="F126" s="3" t="s">
        <v>67</v>
      </c>
      <c r="G126" s="3" t="s">
        <v>531</v>
      </c>
      <c r="H126" s="8" t="e">
        <f>VLOOKUP(B126,#REF!,12,FALSE)</f>
        <v>#REF!</v>
      </c>
      <c r="I126" s="8" t="e">
        <f>VLOOKUP(B126,#REF!,13,FALSE)</f>
        <v>#REF!</v>
      </c>
      <c r="J126" s="8" t="e">
        <f>VLOOKUP(B126,#REF!,14,FALSE)</f>
        <v>#REF!</v>
      </c>
      <c r="K126" s="8" t="e">
        <f>VLOOKUP(B126,#REF!,22,FALSE)</f>
        <v>#REF!</v>
      </c>
      <c r="L126" s="69">
        <v>63363000</v>
      </c>
      <c r="M126" s="69">
        <v>57362054</v>
      </c>
      <c r="N126" s="69">
        <v>26269770</v>
      </c>
      <c r="O126" s="69">
        <v>200000</v>
      </c>
      <c r="P126" s="69">
        <v>3984200</v>
      </c>
      <c r="Q126" s="69">
        <v>0</v>
      </c>
      <c r="R126" s="69">
        <v>6736000</v>
      </c>
      <c r="S126" s="69">
        <v>20172084</v>
      </c>
      <c r="T126" s="69">
        <v>1721100</v>
      </c>
      <c r="U126" s="69">
        <v>200000</v>
      </c>
      <c r="V126" s="69">
        <v>433404</v>
      </c>
      <c r="W126" s="69">
        <v>0</v>
      </c>
      <c r="X126" s="69">
        <v>0</v>
      </c>
      <c r="Y126" s="69">
        <v>360000</v>
      </c>
      <c r="Z126" s="69">
        <v>3281580</v>
      </c>
      <c r="AA126" s="69">
        <v>14176000</v>
      </c>
      <c r="AB126" s="69"/>
      <c r="AC126" s="69">
        <v>3025812</v>
      </c>
      <c r="AD126" s="69">
        <v>2975134</v>
      </c>
      <c r="AE126" s="88"/>
      <c r="AF126" s="85"/>
      <c r="AG126" s="85"/>
      <c r="AH126" s="85"/>
      <c r="AI126" s="85"/>
      <c r="AJ126" s="85"/>
      <c r="AK126" s="85"/>
      <c r="AL126" s="85"/>
      <c r="AM126" s="85"/>
      <c r="AN126" s="85"/>
      <c r="AO126" s="85"/>
      <c r="AP126" s="85"/>
      <c r="AQ126" s="85"/>
      <c r="AR126" s="85"/>
      <c r="AS126" s="85"/>
      <c r="AT126" s="85"/>
      <c r="AU126" s="85"/>
      <c r="AV126" s="85"/>
      <c r="AW126" s="86"/>
    </row>
    <row r="127" spans="1:49" ht="77.25" customHeight="1">
      <c r="B127" s="2" t="s">
        <v>981</v>
      </c>
      <c r="C127" s="11" t="s">
        <v>1862</v>
      </c>
      <c r="D127" s="3" t="s">
        <v>946</v>
      </c>
      <c r="E127" s="3" t="s">
        <v>420</v>
      </c>
      <c r="F127" s="3" t="s">
        <v>685</v>
      </c>
      <c r="G127" s="3" t="s">
        <v>525</v>
      </c>
      <c r="H127" s="8" t="e">
        <f>VLOOKUP(B127,#REF!,12,FALSE)</f>
        <v>#REF!</v>
      </c>
      <c r="I127" s="8" t="e">
        <f>VLOOKUP(B127,#REF!,13,FALSE)</f>
        <v>#REF!</v>
      </c>
      <c r="J127" s="8" t="e">
        <f>VLOOKUP(B127,#REF!,14,FALSE)</f>
        <v>#REF!</v>
      </c>
      <c r="K127" s="8" t="e">
        <f>VLOOKUP(B127,#REF!,22,FALSE)</f>
        <v>#REF!</v>
      </c>
      <c r="L127" s="69"/>
      <c r="M127" s="69"/>
      <c r="N127" s="69"/>
      <c r="O127" s="69"/>
      <c r="P127" s="69"/>
      <c r="Q127" s="69"/>
      <c r="R127" s="69"/>
      <c r="S127" s="69"/>
      <c r="T127" s="69"/>
      <c r="U127" s="69"/>
      <c r="V127" s="69"/>
      <c r="W127" s="69"/>
      <c r="X127" s="69"/>
      <c r="Y127" s="69"/>
      <c r="Z127" s="69"/>
      <c r="AA127" s="69"/>
      <c r="AB127" s="69"/>
      <c r="AC127" s="69"/>
      <c r="AD127" s="69"/>
      <c r="AE127" s="88"/>
      <c r="AF127" s="85"/>
      <c r="AG127" s="85"/>
      <c r="AH127" s="85"/>
      <c r="AI127" s="85"/>
      <c r="AJ127" s="85"/>
      <c r="AK127" s="85"/>
      <c r="AL127" s="85"/>
      <c r="AM127" s="85"/>
      <c r="AN127" s="85"/>
      <c r="AO127" s="85"/>
      <c r="AP127" s="85"/>
      <c r="AQ127" s="85"/>
      <c r="AR127" s="85"/>
      <c r="AS127" s="85"/>
      <c r="AT127" s="85"/>
      <c r="AU127" s="85"/>
      <c r="AV127" s="85"/>
      <c r="AW127" s="86"/>
    </row>
    <row r="128" spans="1:49" ht="77.25" customHeight="1">
      <c r="B128" s="2" t="s">
        <v>982</v>
      </c>
      <c r="C128" s="11" t="s">
        <v>1862</v>
      </c>
      <c r="D128" s="5" t="s">
        <v>423</v>
      </c>
      <c r="E128" s="3" t="s">
        <v>424</v>
      </c>
      <c r="F128" s="3" t="s">
        <v>685</v>
      </c>
      <c r="G128" s="3" t="s">
        <v>547</v>
      </c>
      <c r="H128" s="8" t="e">
        <f>VLOOKUP(B128,#REF!,12,FALSE)</f>
        <v>#REF!</v>
      </c>
      <c r="I128" s="8" t="e">
        <f>VLOOKUP(B128,#REF!,13,FALSE)</f>
        <v>#REF!</v>
      </c>
      <c r="J128" s="8" t="e">
        <f>VLOOKUP(B128,#REF!,14,FALSE)</f>
        <v>#REF!</v>
      </c>
      <c r="K128" s="8" t="e">
        <f>VLOOKUP(B128,#REF!,22,FALSE)</f>
        <v>#REF!</v>
      </c>
      <c r="L128" s="69"/>
      <c r="M128" s="69"/>
      <c r="N128" s="69"/>
      <c r="O128" s="69"/>
      <c r="P128" s="69"/>
      <c r="Q128" s="69"/>
      <c r="R128" s="69"/>
      <c r="S128" s="69"/>
      <c r="T128" s="69"/>
      <c r="U128" s="69"/>
      <c r="V128" s="69"/>
      <c r="W128" s="69"/>
      <c r="X128" s="69"/>
      <c r="Y128" s="69"/>
      <c r="Z128" s="69"/>
      <c r="AA128" s="69"/>
      <c r="AB128" s="69"/>
      <c r="AC128" s="69"/>
      <c r="AD128" s="69"/>
      <c r="AE128" s="88"/>
      <c r="AF128" s="85"/>
      <c r="AG128" s="85"/>
      <c r="AH128" s="85"/>
      <c r="AI128" s="85"/>
      <c r="AJ128" s="85"/>
      <c r="AK128" s="85"/>
      <c r="AL128" s="85"/>
      <c r="AM128" s="85"/>
      <c r="AN128" s="85"/>
      <c r="AO128" s="85"/>
      <c r="AP128" s="85"/>
      <c r="AQ128" s="85"/>
      <c r="AR128" s="85"/>
      <c r="AS128" s="85"/>
      <c r="AT128" s="85"/>
      <c r="AU128" s="85"/>
      <c r="AV128" s="85"/>
      <c r="AW128" s="86"/>
    </row>
    <row r="129" spans="2:49" ht="77.25" customHeight="1">
      <c r="B129" s="2" t="s">
        <v>983</v>
      </c>
      <c r="C129" s="11" t="s">
        <v>1862</v>
      </c>
      <c r="D129" s="3" t="s">
        <v>139</v>
      </c>
      <c r="E129" s="3" t="s">
        <v>426</v>
      </c>
      <c r="F129" s="3" t="s">
        <v>685</v>
      </c>
      <c r="G129" s="3" t="s">
        <v>561</v>
      </c>
      <c r="H129" s="8" t="e">
        <f>VLOOKUP(B129,#REF!,12,FALSE)</f>
        <v>#REF!</v>
      </c>
      <c r="I129" s="8" t="e">
        <f>VLOOKUP(B129,#REF!,13,FALSE)</f>
        <v>#REF!</v>
      </c>
      <c r="J129" s="8" t="e">
        <f>VLOOKUP(B129,#REF!,14,FALSE)</f>
        <v>#REF!</v>
      </c>
      <c r="K129" s="8" t="e">
        <f>VLOOKUP(B129,#REF!,22,FALSE)</f>
        <v>#REF!</v>
      </c>
      <c r="L129" s="69"/>
      <c r="M129" s="69"/>
      <c r="N129" s="69"/>
      <c r="O129" s="69"/>
      <c r="P129" s="69"/>
      <c r="Q129" s="69"/>
      <c r="R129" s="69"/>
      <c r="S129" s="69"/>
      <c r="T129" s="69"/>
      <c r="U129" s="69"/>
      <c r="V129" s="69"/>
      <c r="W129" s="69"/>
      <c r="X129" s="69"/>
      <c r="Y129" s="69"/>
      <c r="Z129" s="69"/>
      <c r="AA129" s="69"/>
      <c r="AB129" s="69"/>
      <c r="AC129" s="69"/>
      <c r="AD129" s="69"/>
      <c r="AE129" s="88"/>
      <c r="AF129" s="85"/>
      <c r="AG129" s="85"/>
      <c r="AH129" s="85"/>
      <c r="AI129" s="85"/>
      <c r="AJ129" s="85"/>
      <c r="AK129" s="85"/>
      <c r="AL129" s="85"/>
      <c r="AM129" s="85"/>
      <c r="AN129" s="85"/>
      <c r="AO129" s="85"/>
      <c r="AP129" s="85"/>
      <c r="AQ129" s="85"/>
      <c r="AR129" s="85"/>
      <c r="AS129" s="85"/>
      <c r="AT129" s="85"/>
      <c r="AU129" s="85"/>
      <c r="AV129" s="85"/>
      <c r="AW129" s="86"/>
    </row>
    <row r="130" spans="2:49" ht="77.25" customHeight="1">
      <c r="B130" s="12" t="s">
        <v>699</v>
      </c>
      <c r="C130" s="12" t="s">
        <v>1863</v>
      </c>
      <c r="D130" s="13" t="s">
        <v>730</v>
      </c>
      <c r="E130" s="13" t="s">
        <v>731</v>
      </c>
      <c r="F130" s="13" t="s">
        <v>765</v>
      </c>
      <c r="G130" s="13" t="s">
        <v>776</v>
      </c>
      <c r="H130" s="8" t="e">
        <f>VLOOKUP(B130,#REF!,12,FALSE)</f>
        <v>#REF!</v>
      </c>
      <c r="I130" s="8" t="e">
        <f>VLOOKUP(B130,#REF!,13,FALSE)</f>
        <v>#REF!</v>
      </c>
      <c r="J130" s="8" t="e">
        <f>VLOOKUP(B130,#REF!,14,FALSE)</f>
        <v>#REF!</v>
      </c>
      <c r="K130" s="8" t="e">
        <f>VLOOKUP(B130,#REF!,22,FALSE)</f>
        <v>#REF!</v>
      </c>
      <c r="L130" s="69"/>
      <c r="M130" s="69"/>
      <c r="N130" s="69"/>
      <c r="O130" s="69"/>
      <c r="P130" s="69"/>
      <c r="Q130" s="69"/>
      <c r="R130" s="69"/>
      <c r="S130" s="69"/>
      <c r="T130" s="69"/>
      <c r="U130" s="69"/>
      <c r="V130" s="69"/>
      <c r="W130" s="69"/>
      <c r="X130" s="69"/>
      <c r="Y130" s="69"/>
      <c r="Z130" s="69"/>
      <c r="AA130" s="69"/>
      <c r="AB130" s="69"/>
      <c r="AC130" s="69"/>
      <c r="AD130" s="69"/>
      <c r="AE130" s="88"/>
      <c r="AF130" s="85"/>
      <c r="AG130" s="85"/>
      <c r="AH130" s="85"/>
      <c r="AI130" s="85"/>
      <c r="AJ130" s="85"/>
      <c r="AK130" s="85"/>
      <c r="AL130" s="85"/>
      <c r="AM130" s="85"/>
      <c r="AN130" s="85"/>
      <c r="AO130" s="85"/>
      <c r="AP130" s="85"/>
      <c r="AQ130" s="85"/>
      <c r="AR130" s="85"/>
      <c r="AS130" s="85"/>
      <c r="AT130" s="85"/>
      <c r="AU130" s="85"/>
      <c r="AV130" s="85"/>
      <c r="AW130" s="86"/>
    </row>
    <row r="131" spans="2:49" ht="77.25" customHeight="1">
      <c r="B131" s="12" t="s">
        <v>705</v>
      </c>
      <c r="C131" s="12" t="s">
        <v>1863</v>
      </c>
      <c r="D131" s="13" t="s">
        <v>717</v>
      </c>
      <c r="E131" s="13" t="s">
        <v>718</v>
      </c>
      <c r="F131" s="13" t="s">
        <v>761</v>
      </c>
      <c r="G131" s="13" t="s">
        <v>771</v>
      </c>
      <c r="H131" s="8" t="e">
        <f>VLOOKUP(B131,#REF!,12,FALSE)</f>
        <v>#REF!</v>
      </c>
      <c r="I131" s="8" t="e">
        <f>VLOOKUP(B131,#REF!,13,FALSE)</f>
        <v>#REF!</v>
      </c>
      <c r="J131" s="8" t="e">
        <f>VLOOKUP(B131,#REF!,14,FALSE)</f>
        <v>#REF!</v>
      </c>
      <c r="K131" s="8" t="e">
        <f>VLOOKUP(B131,#REF!,22,FALSE)</f>
        <v>#REF!</v>
      </c>
      <c r="L131" s="69"/>
      <c r="M131" s="69"/>
      <c r="N131" s="69"/>
      <c r="O131" s="69"/>
      <c r="P131" s="69"/>
      <c r="Q131" s="69"/>
      <c r="R131" s="69"/>
      <c r="S131" s="69"/>
      <c r="T131" s="69"/>
      <c r="U131" s="69"/>
      <c r="V131" s="69"/>
      <c r="W131" s="69"/>
      <c r="X131" s="69"/>
      <c r="Y131" s="69"/>
      <c r="Z131" s="69"/>
      <c r="AA131" s="69"/>
      <c r="AB131" s="69"/>
      <c r="AC131" s="69"/>
      <c r="AD131" s="69"/>
      <c r="AE131" s="88"/>
      <c r="AF131" s="85"/>
      <c r="AG131" s="85"/>
      <c r="AH131" s="85"/>
      <c r="AI131" s="85"/>
      <c r="AJ131" s="85"/>
      <c r="AK131" s="85"/>
      <c r="AL131" s="85"/>
      <c r="AM131" s="85"/>
      <c r="AN131" s="85"/>
      <c r="AO131" s="85"/>
      <c r="AP131" s="85"/>
      <c r="AQ131" s="85"/>
      <c r="AR131" s="85"/>
      <c r="AS131" s="85"/>
      <c r="AT131" s="85"/>
      <c r="AU131" s="85"/>
      <c r="AV131" s="85"/>
      <c r="AW131" s="86"/>
    </row>
    <row r="132" spans="2:49" ht="77.25" customHeight="1">
      <c r="B132" s="12" t="s">
        <v>706</v>
      </c>
      <c r="C132" s="12" t="s">
        <v>1863</v>
      </c>
      <c r="D132" s="13" t="s">
        <v>726</v>
      </c>
      <c r="E132" s="13" t="s">
        <v>727</v>
      </c>
      <c r="F132" s="13" t="s">
        <v>760</v>
      </c>
      <c r="G132" s="13" t="s">
        <v>774</v>
      </c>
      <c r="H132" s="8" t="e">
        <f>VLOOKUP(B132,#REF!,12,FALSE)</f>
        <v>#REF!</v>
      </c>
      <c r="I132" s="8" t="e">
        <f>VLOOKUP(B132,#REF!,13,FALSE)</f>
        <v>#REF!</v>
      </c>
      <c r="J132" s="8" t="e">
        <f>VLOOKUP(B132,#REF!,14,FALSE)</f>
        <v>#REF!</v>
      </c>
      <c r="K132" s="8" t="e">
        <f>VLOOKUP(B132,#REF!,22,FALSE)</f>
        <v>#REF!</v>
      </c>
      <c r="L132" s="69"/>
      <c r="M132" s="69"/>
      <c r="N132" s="69"/>
      <c r="O132" s="69"/>
      <c r="P132" s="69"/>
      <c r="Q132" s="69"/>
      <c r="R132" s="69"/>
      <c r="S132" s="69"/>
      <c r="T132" s="69"/>
      <c r="U132" s="69"/>
      <c r="V132" s="69"/>
      <c r="W132" s="69"/>
      <c r="X132" s="69"/>
      <c r="Y132" s="69"/>
      <c r="Z132" s="69"/>
      <c r="AA132" s="69"/>
      <c r="AB132" s="69"/>
      <c r="AC132" s="69"/>
      <c r="AD132" s="69"/>
      <c r="AE132" s="88"/>
      <c r="AF132" s="85"/>
      <c r="AG132" s="85"/>
      <c r="AH132" s="85"/>
      <c r="AI132" s="85"/>
      <c r="AJ132" s="85"/>
      <c r="AK132" s="85"/>
      <c r="AL132" s="85"/>
      <c r="AM132" s="85"/>
      <c r="AN132" s="85"/>
      <c r="AO132" s="85"/>
      <c r="AP132" s="85"/>
      <c r="AQ132" s="85"/>
      <c r="AR132" s="85"/>
      <c r="AS132" s="85"/>
      <c r="AT132" s="85"/>
      <c r="AU132" s="85"/>
      <c r="AV132" s="85"/>
      <c r="AW132" s="86"/>
    </row>
    <row r="133" spans="2:49" ht="77.25" customHeight="1">
      <c r="B133" s="12" t="s">
        <v>707</v>
      </c>
      <c r="C133" s="12" t="s">
        <v>1863</v>
      </c>
      <c r="D133" s="13" t="s">
        <v>755</v>
      </c>
      <c r="E133" s="13" t="s">
        <v>756</v>
      </c>
      <c r="F133" s="13" t="s">
        <v>760</v>
      </c>
      <c r="G133" s="13" t="s">
        <v>780</v>
      </c>
      <c r="H133" s="8" t="e">
        <f>VLOOKUP(B133,#REF!,12,FALSE)</f>
        <v>#REF!</v>
      </c>
      <c r="I133" s="8" t="e">
        <f>VLOOKUP(B133,#REF!,13,FALSE)</f>
        <v>#REF!</v>
      </c>
      <c r="J133" s="8" t="e">
        <f>VLOOKUP(B133,#REF!,14,FALSE)</f>
        <v>#REF!</v>
      </c>
      <c r="K133" s="8" t="e">
        <f>VLOOKUP(B133,#REF!,22,FALSE)</f>
        <v>#REF!</v>
      </c>
      <c r="L133" s="69"/>
      <c r="M133" s="69"/>
      <c r="N133" s="69"/>
      <c r="O133" s="69"/>
      <c r="P133" s="69"/>
      <c r="Q133" s="69"/>
      <c r="R133" s="69"/>
      <c r="S133" s="69"/>
      <c r="T133" s="69"/>
      <c r="U133" s="69"/>
      <c r="V133" s="69"/>
      <c r="W133" s="69"/>
      <c r="X133" s="69"/>
      <c r="Y133" s="69"/>
      <c r="Z133" s="69"/>
      <c r="AA133" s="69"/>
      <c r="AB133" s="69"/>
      <c r="AC133" s="69"/>
      <c r="AD133" s="69"/>
      <c r="AE133" s="88"/>
      <c r="AF133" s="85"/>
      <c r="AG133" s="85"/>
      <c r="AH133" s="85"/>
      <c r="AI133" s="85"/>
      <c r="AJ133" s="85"/>
      <c r="AK133" s="85"/>
      <c r="AL133" s="85"/>
      <c r="AM133" s="85"/>
      <c r="AN133" s="85"/>
      <c r="AO133" s="85"/>
      <c r="AP133" s="85"/>
      <c r="AQ133" s="85"/>
      <c r="AR133" s="85"/>
      <c r="AS133" s="85"/>
      <c r="AT133" s="85"/>
      <c r="AU133" s="85"/>
      <c r="AV133" s="85"/>
      <c r="AW133" s="86"/>
    </row>
    <row r="134" spans="2:49" ht="77.25" customHeight="1">
      <c r="B134" s="12" t="s">
        <v>710</v>
      </c>
      <c r="C134" s="12" t="s">
        <v>1863</v>
      </c>
      <c r="D134" s="13" t="s">
        <v>738</v>
      </c>
      <c r="E134" s="13" t="s">
        <v>739</v>
      </c>
      <c r="F134" s="13" t="s">
        <v>760</v>
      </c>
      <c r="G134" s="13" t="s">
        <v>351</v>
      </c>
      <c r="H134" s="8" t="e">
        <f>VLOOKUP(B134,#REF!,12,FALSE)</f>
        <v>#REF!</v>
      </c>
      <c r="I134" s="8" t="e">
        <f>VLOOKUP(B134,#REF!,13,FALSE)</f>
        <v>#REF!</v>
      </c>
      <c r="J134" s="8" t="e">
        <f>VLOOKUP(B134,#REF!,14,FALSE)</f>
        <v>#REF!</v>
      </c>
      <c r="K134" s="8" t="e">
        <f>VLOOKUP(B134,#REF!,22,FALSE)</f>
        <v>#REF!</v>
      </c>
      <c r="L134" s="69"/>
      <c r="M134" s="69"/>
      <c r="N134" s="69"/>
      <c r="O134" s="69"/>
      <c r="P134" s="69"/>
      <c r="Q134" s="69"/>
      <c r="R134" s="69"/>
      <c r="S134" s="69"/>
      <c r="T134" s="69"/>
      <c r="U134" s="69"/>
      <c r="V134" s="69"/>
      <c r="W134" s="69"/>
      <c r="X134" s="69"/>
      <c r="Y134" s="69"/>
      <c r="Z134" s="69"/>
      <c r="AA134" s="69"/>
      <c r="AB134" s="69"/>
      <c r="AC134" s="69"/>
      <c r="AD134" s="69"/>
      <c r="AE134" s="88"/>
      <c r="AF134" s="85"/>
      <c r="AG134" s="85"/>
      <c r="AH134" s="85"/>
      <c r="AI134" s="85"/>
      <c r="AJ134" s="85"/>
      <c r="AK134" s="85"/>
      <c r="AL134" s="85"/>
      <c r="AM134" s="85"/>
      <c r="AN134" s="85"/>
      <c r="AO134" s="85"/>
      <c r="AP134" s="85"/>
      <c r="AQ134" s="85"/>
      <c r="AR134" s="85"/>
      <c r="AS134" s="85"/>
      <c r="AT134" s="85"/>
      <c r="AU134" s="85"/>
      <c r="AV134" s="85"/>
      <c r="AW134" s="86"/>
    </row>
    <row r="135" spans="2:49" ht="77.25" customHeight="1">
      <c r="B135" s="12" t="s">
        <v>711</v>
      </c>
      <c r="C135" s="12" t="s">
        <v>1863</v>
      </c>
      <c r="D135" s="13" t="s">
        <v>723</v>
      </c>
      <c r="E135" s="13" t="s">
        <v>759</v>
      </c>
      <c r="F135" s="13" t="s">
        <v>760</v>
      </c>
      <c r="G135" s="13" t="s">
        <v>532</v>
      </c>
      <c r="H135" s="8" t="e">
        <f>VLOOKUP(B135,#REF!,12,FALSE)</f>
        <v>#REF!</v>
      </c>
      <c r="I135" s="8" t="e">
        <f>VLOOKUP(B135,#REF!,13,FALSE)</f>
        <v>#REF!</v>
      </c>
      <c r="J135" s="8" t="e">
        <f>VLOOKUP(B135,#REF!,14,FALSE)</f>
        <v>#REF!</v>
      </c>
      <c r="K135" s="8" t="e">
        <f>VLOOKUP(B135,#REF!,22,FALSE)</f>
        <v>#REF!</v>
      </c>
      <c r="L135" s="69"/>
      <c r="M135" s="69"/>
      <c r="N135" s="69"/>
      <c r="O135" s="69"/>
      <c r="P135" s="69"/>
      <c r="Q135" s="69"/>
      <c r="R135" s="69"/>
      <c r="S135" s="69"/>
      <c r="T135" s="69"/>
      <c r="U135" s="69"/>
      <c r="V135" s="69"/>
      <c r="W135" s="69"/>
      <c r="X135" s="69"/>
      <c r="Y135" s="69"/>
      <c r="Z135" s="69"/>
      <c r="AA135" s="69"/>
      <c r="AB135" s="69"/>
      <c r="AC135" s="69"/>
      <c r="AD135" s="69"/>
      <c r="AE135" s="88"/>
      <c r="AF135" s="85"/>
      <c r="AG135" s="85"/>
      <c r="AH135" s="85"/>
      <c r="AI135" s="85"/>
      <c r="AJ135" s="85"/>
      <c r="AK135" s="85"/>
      <c r="AL135" s="85"/>
      <c r="AM135" s="85"/>
      <c r="AN135" s="85"/>
      <c r="AO135" s="85"/>
      <c r="AP135" s="85"/>
      <c r="AQ135" s="85"/>
      <c r="AR135" s="85"/>
      <c r="AS135" s="85"/>
      <c r="AT135" s="85"/>
      <c r="AU135" s="85"/>
      <c r="AV135" s="85"/>
      <c r="AW135" s="86"/>
    </row>
    <row r="136" spans="2:49" ht="77.25" customHeight="1">
      <c r="B136" s="12" t="s">
        <v>709</v>
      </c>
      <c r="C136" s="12" t="s">
        <v>1863</v>
      </c>
      <c r="D136" s="13" t="s">
        <v>715</v>
      </c>
      <c r="E136" s="13" t="s">
        <v>716</v>
      </c>
      <c r="F136" s="13" t="s">
        <v>760</v>
      </c>
      <c r="G136" s="13" t="s">
        <v>538</v>
      </c>
      <c r="H136" s="8" t="e">
        <f>VLOOKUP(B136,#REF!,12,FALSE)</f>
        <v>#REF!</v>
      </c>
      <c r="I136" s="8" t="e">
        <f>VLOOKUP(B136,#REF!,13,FALSE)</f>
        <v>#REF!</v>
      </c>
      <c r="J136" s="8" t="e">
        <f>VLOOKUP(B136,#REF!,14,FALSE)</f>
        <v>#REF!</v>
      </c>
      <c r="K136" s="8" t="e">
        <f>VLOOKUP(B136,#REF!,22,FALSE)</f>
        <v>#REF!</v>
      </c>
      <c r="L136" s="69"/>
      <c r="M136" s="69"/>
      <c r="N136" s="69"/>
      <c r="O136" s="69"/>
      <c r="P136" s="69"/>
      <c r="Q136" s="69"/>
      <c r="R136" s="69"/>
      <c r="S136" s="69"/>
      <c r="T136" s="69"/>
      <c r="U136" s="69"/>
      <c r="V136" s="69"/>
      <c r="W136" s="69"/>
      <c r="X136" s="69"/>
      <c r="Y136" s="69"/>
      <c r="Z136" s="69"/>
      <c r="AA136" s="69"/>
      <c r="AB136" s="69"/>
      <c r="AC136" s="69"/>
      <c r="AD136" s="69"/>
      <c r="AE136" s="88"/>
      <c r="AF136" s="85"/>
      <c r="AG136" s="85"/>
      <c r="AH136" s="85"/>
      <c r="AI136" s="85"/>
      <c r="AJ136" s="85"/>
      <c r="AK136" s="85"/>
      <c r="AL136" s="85"/>
      <c r="AM136" s="85"/>
      <c r="AN136" s="85"/>
      <c r="AO136" s="85"/>
      <c r="AP136" s="85"/>
      <c r="AQ136" s="85"/>
      <c r="AR136" s="85"/>
      <c r="AS136" s="85"/>
      <c r="AT136" s="85"/>
      <c r="AU136" s="85"/>
      <c r="AV136" s="85"/>
      <c r="AW136" s="86"/>
    </row>
    <row r="137" spans="2:49" ht="77.25" customHeight="1">
      <c r="B137" s="12" t="s">
        <v>708</v>
      </c>
      <c r="C137" s="12" t="s">
        <v>1863</v>
      </c>
      <c r="D137" s="13" t="s">
        <v>721</v>
      </c>
      <c r="E137" s="13" t="s">
        <v>722</v>
      </c>
      <c r="F137" s="13" t="s">
        <v>760</v>
      </c>
      <c r="G137" s="13" t="s">
        <v>351</v>
      </c>
      <c r="H137" s="8" t="e">
        <f>VLOOKUP(B137,#REF!,12,FALSE)</f>
        <v>#REF!</v>
      </c>
      <c r="I137" s="8" t="e">
        <f>VLOOKUP(B137,#REF!,13,FALSE)</f>
        <v>#REF!</v>
      </c>
      <c r="J137" s="8" t="e">
        <f>VLOOKUP(B137,#REF!,14,FALSE)</f>
        <v>#REF!</v>
      </c>
      <c r="K137" s="8" t="e">
        <f>VLOOKUP(B137,#REF!,22,FALSE)</f>
        <v>#REF!</v>
      </c>
      <c r="L137" s="69"/>
      <c r="M137" s="69"/>
      <c r="N137" s="69"/>
      <c r="O137" s="69"/>
      <c r="P137" s="69"/>
      <c r="Q137" s="69"/>
      <c r="R137" s="69"/>
      <c r="S137" s="69"/>
      <c r="T137" s="69"/>
      <c r="U137" s="69"/>
      <c r="V137" s="69"/>
      <c r="W137" s="69"/>
      <c r="X137" s="69"/>
      <c r="Y137" s="69"/>
      <c r="Z137" s="69"/>
      <c r="AA137" s="69"/>
      <c r="AB137" s="69"/>
      <c r="AC137" s="69"/>
      <c r="AD137" s="69"/>
      <c r="AE137" s="88"/>
      <c r="AF137" s="85"/>
      <c r="AG137" s="85"/>
      <c r="AH137" s="85"/>
      <c r="AI137" s="85"/>
      <c r="AJ137" s="85"/>
      <c r="AK137" s="85"/>
      <c r="AL137" s="85"/>
      <c r="AM137" s="85"/>
      <c r="AN137" s="85"/>
      <c r="AO137" s="85"/>
      <c r="AP137" s="85"/>
      <c r="AQ137" s="85"/>
      <c r="AR137" s="85"/>
      <c r="AS137" s="85"/>
      <c r="AT137" s="85"/>
      <c r="AU137" s="85"/>
      <c r="AV137" s="85"/>
      <c r="AW137" s="86"/>
    </row>
    <row r="138" spans="2:49" ht="77.25" customHeight="1">
      <c r="B138" s="12" t="s">
        <v>712</v>
      </c>
      <c r="C138" s="12" t="s">
        <v>1863</v>
      </c>
      <c r="D138" s="13" t="s">
        <v>744</v>
      </c>
      <c r="E138" s="13" t="s">
        <v>745</v>
      </c>
      <c r="F138" s="13" t="s">
        <v>760</v>
      </c>
      <c r="G138" s="13" t="s">
        <v>778</v>
      </c>
      <c r="H138" s="8" t="e">
        <f>VLOOKUP(B138,#REF!,12,FALSE)</f>
        <v>#REF!</v>
      </c>
      <c r="I138" s="8" t="e">
        <f>VLOOKUP(B138,#REF!,13,FALSE)</f>
        <v>#REF!</v>
      </c>
      <c r="J138" s="8" t="e">
        <f>VLOOKUP(B138,#REF!,14,FALSE)</f>
        <v>#REF!</v>
      </c>
      <c r="K138" s="8" t="e">
        <f>VLOOKUP(B138,#REF!,22,FALSE)</f>
        <v>#REF!</v>
      </c>
      <c r="L138" s="69"/>
      <c r="M138" s="69"/>
      <c r="N138" s="69"/>
      <c r="O138" s="69"/>
      <c r="P138" s="69"/>
      <c r="Q138" s="69"/>
      <c r="R138" s="69"/>
      <c r="S138" s="69"/>
      <c r="T138" s="69"/>
      <c r="U138" s="69"/>
      <c r="V138" s="69"/>
      <c r="W138" s="69"/>
      <c r="X138" s="69"/>
      <c r="Y138" s="69"/>
      <c r="Z138" s="69"/>
      <c r="AA138" s="69"/>
      <c r="AB138" s="69"/>
      <c r="AC138" s="69"/>
      <c r="AD138" s="69"/>
      <c r="AE138" s="88"/>
      <c r="AF138" s="85"/>
      <c r="AG138" s="85"/>
      <c r="AH138" s="85"/>
      <c r="AI138" s="85"/>
      <c r="AJ138" s="85"/>
      <c r="AK138" s="85"/>
      <c r="AL138" s="85"/>
      <c r="AM138" s="85"/>
      <c r="AN138" s="85"/>
      <c r="AO138" s="85"/>
      <c r="AP138" s="85"/>
      <c r="AQ138" s="85"/>
      <c r="AR138" s="85"/>
      <c r="AS138" s="85"/>
      <c r="AT138" s="85"/>
      <c r="AU138" s="85"/>
      <c r="AV138" s="85"/>
      <c r="AW138" s="86"/>
    </row>
    <row r="139" spans="2:49" ht="77.25" customHeight="1">
      <c r="B139" s="12" t="s">
        <v>713</v>
      </c>
      <c r="C139" s="12" t="s">
        <v>1863</v>
      </c>
      <c r="D139" s="13" t="s">
        <v>720</v>
      </c>
      <c r="E139" s="13" t="s">
        <v>758</v>
      </c>
      <c r="F139" s="13" t="s">
        <v>760</v>
      </c>
      <c r="G139" s="13" t="s">
        <v>773</v>
      </c>
      <c r="H139" s="8" t="e">
        <f>VLOOKUP(B139,#REF!,12,FALSE)</f>
        <v>#REF!</v>
      </c>
      <c r="I139" s="8" t="e">
        <f>VLOOKUP(B139,#REF!,13,FALSE)</f>
        <v>#REF!</v>
      </c>
      <c r="J139" s="8" t="e">
        <f>VLOOKUP(B139,#REF!,14,FALSE)</f>
        <v>#REF!</v>
      </c>
      <c r="K139" s="8" t="e">
        <f>VLOOKUP(B139,#REF!,22,FALSE)</f>
        <v>#REF!</v>
      </c>
      <c r="L139" s="69"/>
      <c r="M139" s="69"/>
      <c r="N139" s="69"/>
      <c r="O139" s="69"/>
      <c r="P139" s="69"/>
      <c r="Q139" s="69"/>
      <c r="R139" s="69"/>
      <c r="S139" s="69"/>
      <c r="T139" s="69"/>
      <c r="U139" s="69"/>
      <c r="V139" s="69"/>
      <c r="W139" s="69"/>
      <c r="X139" s="69"/>
      <c r="Y139" s="69"/>
      <c r="Z139" s="69"/>
      <c r="AA139" s="69"/>
      <c r="AB139" s="69"/>
      <c r="AC139" s="69"/>
      <c r="AD139" s="69"/>
      <c r="AE139" s="88"/>
      <c r="AF139" s="85"/>
      <c r="AG139" s="85"/>
      <c r="AH139" s="85"/>
      <c r="AI139" s="85"/>
      <c r="AJ139" s="85"/>
      <c r="AK139" s="85"/>
      <c r="AL139" s="85"/>
      <c r="AM139" s="85"/>
      <c r="AN139" s="85"/>
      <c r="AO139" s="85"/>
      <c r="AP139" s="85"/>
      <c r="AQ139" s="85"/>
      <c r="AR139" s="85"/>
      <c r="AS139" s="85"/>
      <c r="AT139" s="85"/>
      <c r="AU139" s="85"/>
      <c r="AV139" s="85"/>
      <c r="AW139" s="86"/>
    </row>
    <row r="140" spans="2:49" ht="77.25" customHeight="1">
      <c r="B140" s="12" t="s">
        <v>714</v>
      </c>
      <c r="C140" s="12" t="s">
        <v>1863</v>
      </c>
      <c r="D140" s="13" t="s">
        <v>740</v>
      </c>
      <c r="E140" s="13" t="s">
        <v>741</v>
      </c>
      <c r="F140" s="13" t="s">
        <v>760</v>
      </c>
      <c r="G140" s="13" t="s">
        <v>351</v>
      </c>
      <c r="H140" s="8" t="e">
        <f>VLOOKUP(B140,#REF!,12,FALSE)</f>
        <v>#REF!</v>
      </c>
      <c r="I140" s="8" t="e">
        <f>VLOOKUP(B140,#REF!,13,FALSE)</f>
        <v>#REF!</v>
      </c>
      <c r="J140" s="8" t="e">
        <f>VLOOKUP(B140,#REF!,14,FALSE)</f>
        <v>#REF!</v>
      </c>
      <c r="K140" s="8" t="e">
        <f>VLOOKUP(B140,#REF!,22,FALSE)</f>
        <v>#REF!</v>
      </c>
      <c r="L140" s="69"/>
      <c r="M140" s="69"/>
      <c r="N140" s="69"/>
      <c r="O140" s="69"/>
      <c r="P140" s="69"/>
      <c r="Q140" s="69"/>
      <c r="R140" s="69"/>
      <c r="S140" s="69"/>
      <c r="T140" s="69"/>
      <c r="U140" s="69"/>
      <c r="V140" s="69"/>
      <c r="W140" s="69"/>
      <c r="X140" s="69"/>
      <c r="Y140" s="69"/>
      <c r="Z140" s="69"/>
      <c r="AA140" s="69"/>
      <c r="AB140" s="69"/>
      <c r="AC140" s="69"/>
      <c r="AD140" s="69"/>
      <c r="AE140" s="88"/>
      <c r="AF140" s="85"/>
      <c r="AG140" s="85"/>
      <c r="AH140" s="85"/>
      <c r="AI140" s="85"/>
      <c r="AJ140" s="85"/>
      <c r="AK140" s="85"/>
      <c r="AL140" s="85"/>
      <c r="AM140" s="85"/>
      <c r="AN140" s="85"/>
      <c r="AO140" s="85"/>
      <c r="AP140" s="85"/>
      <c r="AQ140" s="85"/>
      <c r="AR140" s="85"/>
      <c r="AS140" s="85"/>
      <c r="AT140" s="85"/>
      <c r="AU140" s="85"/>
      <c r="AV140" s="85"/>
      <c r="AW140" s="86"/>
    </row>
    <row r="141" spans="2:49" ht="77.25" customHeight="1">
      <c r="B141" s="12" t="s">
        <v>696</v>
      </c>
      <c r="C141" s="12" t="s">
        <v>1863</v>
      </c>
      <c r="D141" s="13" t="s">
        <v>719</v>
      </c>
      <c r="E141" s="13" t="s">
        <v>757</v>
      </c>
      <c r="F141" s="13" t="s">
        <v>762</v>
      </c>
      <c r="G141" s="2" t="s">
        <v>772</v>
      </c>
      <c r="H141" s="8" t="e">
        <f>VLOOKUP(B141,#REF!,12,FALSE)</f>
        <v>#REF!</v>
      </c>
      <c r="I141" s="8" t="e">
        <f>VLOOKUP(B141,#REF!,13,FALSE)</f>
        <v>#REF!</v>
      </c>
      <c r="J141" s="8" t="e">
        <f>VLOOKUP(B141,#REF!,14,FALSE)</f>
        <v>#REF!</v>
      </c>
      <c r="K141" s="8" t="e">
        <f>VLOOKUP(B141,#REF!,22,FALSE)</f>
        <v>#REF!</v>
      </c>
      <c r="L141" s="69"/>
      <c r="M141" s="69"/>
      <c r="N141" s="69"/>
      <c r="O141" s="69"/>
      <c r="P141" s="69"/>
      <c r="Q141" s="69"/>
      <c r="R141" s="69"/>
      <c r="S141" s="69"/>
      <c r="T141" s="69"/>
      <c r="U141" s="69"/>
      <c r="V141" s="69"/>
      <c r="W141" s="69"/>
      <c r="X141" s="69"/>
      <c r="Y141" s="69"/>
      <c r="Z141" s="69"/>
      <c r="AA141" s="69"/>
      <c r="AB141" s="69"/>
      <c r="AC141" s="69"/>
      <c r="AD141" s="69"/>
      <c r="AE141" s="88"/>
      <c r="AF141" s="85"/>
      <c r="AG141" s="85"/>
      <c r="AH141" s="85"/>
      <c r="AI141" s="85"/>
      <c r="AJ141" s="85"/>
      <c r="AK141" s="85"/>
      <c r="AL141" s="85"/>
      <c r="AM141" s="85"/>
      <c r="AN141" s="85"/>
      <c r="AO141" s="85"/>
      <c r="AP141" s="85"/>
      <c r="AQ141" s="85"/>
      <c r="AR141" s="85"/>
      <c r="AS141" s="85"/>
      <c r="AT141" s="85"/>
      <c r="AU141" s="85"/>
      <c r="AV141" s="85"/>
      <c r="AW141" s="86"/>
    </row>
    <row r="142" spans="2:49" ht="77.25" customHeight="1">
      <c r="B142" s="12" t="s">
        <v>697</v>
      </c>
      <c r="C142" s="12" t="s">
        <v>1863</v>
      </c>
      <c r="D142" s="13" t="s">
        <v>733</v>
      </c>
      <c r="E142" s="13" t="s">
        <v>734</v>
      </c>
      <c r="F142" s="13" t="s">
        <v>762</v>
      </c>
      <c r="G142" s="2" t="s">
        <v>777</v>
      </c>
      <c r="H142" s="8" t="e">
        <f>VLOOKUP(B142,#REF!,12,FALSE)</f>
        <v>#REF!</v>
      </c>
      <c r="I142" s="8" t="e">
        <f>VLOOKUP(B142,#REF!,13,FALSE)</f>
        <v>#REF!</v>
      </c>
      <c r="J142" s="8" t="e">
        <f>VLOOKUP(B142,#REF!,14,FALSE)</f>
        <v>#REF!</v>
      </c>
      <c r="K142" s="8" t="e">
        <f>VLOOKUP(B142,#REF!,22,FALSE)</f>
        <v>#REF!</v>
      </c>
      <c r="L142" s="69"/>
      <c r="M142" s="69"/>
      <c r="N142" s="69"/>
      <c r="O142" s="69"/>
      <c r="P142" s="69"/>
      <c r="Q142" s="69"/>
      <c r="R142" s="69"/>
      <c r="S142" s="69"/>
      <c r="T142" s="69"/>
      <c r="U142" s="69"/>
      <c r="V142" s="69"/>
      <c r="W142" s="69"/>
      <c r="X142" s="69"/>
      <c r="Y142" s="69"/>
      <c r="Z142" s="69"/>
      <c r="AA142" s="69"/>
      <c r="AB142" s="69"/>
      <c r="AC142" s="69"/>
      <c r="AD142" s="69"/>
      <c r="AE142" s="88"/>
      <c r="AF142" s="85"/>
      <c r="AG142" s="85"/>
      <c r="AH142" s="85"/>
      <c r="AI142" s="85"/>
      <c r="AJ142" s="85"/>
      <c r="AK142" s="85"/>
      <c r="AL142" s="85"/>
      <c r="AM142" s="85"/>
      <c r="AN142" s="85"/>
      <c r="AO142" s="85"/>
      <c r="AP142" s="85"/>
      <c r="AQ142" s="85"/>
      <c r="AR142" s="85"/>
      <c r="AS142" s="85"/>
      <c r="AT142" s="85"/>
      <c r="AU142" s="85"/>
      <c r="AV142" s="85"/>
      <c r="AW142" s="86"/>
    </row>
    <row r="143" spans="2:49" ht="77.25" customHeight="1">
      <c r="B143" s="12" t="s">
        <v>698</v>
      </c>
      <c r="C143" s="12" t="s">
        <v>1863</v>
      </c>
      <c r="D143" s="13" t="s">
        <v>736</v>
      </c>
      <c r="E143" s="13" t="s">
        <v>737</v>
      </c>
      <c r="F143" s="13" t="s">
        <v>762</v>
      </c>
      <c r="G143" s="2" t="s">
        <v>980</v>
      </c>
      <c r="H143" s="8" t="e">
        <f>VLOOKUP(B143,#REF!,12,FALSE)</f>
        <v>#REF!</v>
      </c>
      <c r="I143" s="8" t="e">
        <f>VLOOKUP(B143,#REF!,13,FALSE)</f>
        <v>#REF!</v>
      </c>
      <c r="J143" s="8" t="e">
        <f>VLOOKUP(B143,#REF!,14,FALSE)</f>
        <v>#REF!</v>
      </c>
      <c r="K143" s="8" t="e">
        <f>VLOOKUP(B143,#REF!,22,FALSE)</f>
        <v>#REF!</v>
      </c>
      <c r="L143" s="69"/>
      <c r="M143" s="69"/>
      <c r="N143" s="69"/>
      <c r="O143" s="69"/>
      <c r="P143" s="69"/>
      <c r="Q143" s="69"/>
      <c r="R143" s="69"/>
      <c r="S143" s="69"/>
      <c r="T143" s="69"/>
      <c r="U143" s="69"/>
      <c r="V143" s="69"/>
      <c r="W143" s="69"/>
      <c r="X143" s="69"/>
      <c r="Y143" s="69"/>
      <c r="Z143" s="69"/>
      <c r="AA143" s="69"/>
      <c r="AB143" s="69"/>
      <c r="AC143" s="69"/>
      <c r="AD143" s="69"/>
      <c r="AE143" s="88"/>
      <c r="AF143" s="85"/>
      <c r="AG143" s="85"/>
      <c r="AH143" s="85"/>
      <c r="AI143" s="85"/>
      <c r="AJ143" s="85"/>
      <c r="AK143" s="85"/>
      <c r="AL143" s="85"/>
      <c r="AM143" s="85"/>
      <c r="AN143" s="85"/>
      <c r="AO143" s="85"/>
      <c r="AP143" s="85"/>
      <c r="AQ143" s="85"/>
      <c r="AR143" s="85"/>
      <c r="AS143" s="85"/>
      <c r="AT143" s="85"/>
      <c r="AU143" s="85"/>
      <c r="AV143" s="85"/>
      <c r="AW143" s="86"/>
    </row>
    <row r="144" spans="2:49" ht="77.25" customHeight="1">
      <c r="B144" s="12" t="s">
        <v>691</v>
      </c>
      <c r="C144" s="12" t="s">
        <v>1863</v>
      </c>
      <c r="D144" s="13" t="s">
        <v>726</v>
      </c>
      <c r="E144" s="13" t="s">
        <v>748</v>
      </c>
      <c r="F144" s="13" t="s">
        <v>763</v>
      </c>
      <c r="G144" s="13" t="s">
        <v>547</v>
      </c>
      <c r="H144" s="8" t="e">
        <f>VLOOKUP(B144,#REF!,12,FALSE)</f>
        <v>#REF!</v>
      </c>
      <c r="I144" s="8" t="e">
        <f>VLOOKUP(B144,#REF!,13,FALSE)</f>
        <v>#REF!</v>
      </c>
      <c r="J144" s="8" t="e">
        <f>VLOOKUP(B144,#REF!,14,FALSE)</f>
        <v>#REF!</v>
      </c>
      <c r="K144" s="8" t="e">
        <f>VLOOKUP(B144,#REF!,22,FALSE)</f>
        <v>#REF!</v>
      </c>
      <c r="L144" s="69"/>
      <c r="M144" s="69"/>
      <c r="N144" s="69"/>
      <c r="O144" s="69"/>
      <c r="P144" s="69"/>
      <c r="Q144" s="69"/>
      <c r="R144" s="69"/>
      <c r="S144" s="69"/>
      <c r="T144" s="69"/>
      <c r="U144" s="69"/>
      <c r="V144" s="69"/>
      <c r="W144" s="69"/>
      <c r="X144" s="69"/>
      <c r="Y144" s="69"/>
      <c r="Z144" s="69"/>
      <c r="AA144" s="69"/>
      <c r="AB144" s="69"/>
      <c r="AC144" s="69"/>
      <c r="AD144" s="69"/>
      <c r="AE144" s="88"/>
      <c r="AF144" s="85"/>
      <c r="AG144" s="85"/>
      <c r="AH144" s="85"/>
      <c r="AI144" s="85"/>
      <c r="AJ144" s="85"/>
      <c r="AK144" s="85"/>
      <c r="AL144" s="85"/>
      <c r="AM144" s="85"/>
      <c r="AN144" s="85"/>
      <c r="AO144" s="85"/>
      <c r="AP144" s="85"/>
      <c r="AQ144" s="85"/>
      <c r="AR144" s="85"/>
      <c r="AS144" s="85"/>
      <c r="AT144" s="85"/>
      <c r="AU144" s="85"/>
      <c r="AV144" s="85"/>
      <c r="AW144" s="86"/>
    </row>
    <row r="145" spans="2:49" ht="77.25" customHeight="1">
      <c r="B145" s="12" t="s">
        <v>692</v>
      </c>
      <c r="C145" s="12" t="s">
        <v>1863</v>
      </c>
      <c r="D145" s="13" t="s">
        <v>749</v>
      </c>
      <c r="E145" s="13" t="s">
        <v>750</v>
      </c>
      <c r="F145" s="13" t="s">
        <v>763</v>
      </c>
      <c r="G145" s="13" t="s">
        <v>547</v>
      </c>
      <c r="H145" s="8" t="e">
        <f>VLOOKUP(B145,#REF!,12,FALSE)</f>
        <v>#REF!</v>
      </c>
      <c r="I145" s="8" t="e">
        <f>VLOOKUP(B145,#REF!,13,FALSE)</f>
        <v>#REF!</v>
      </c>
      <c r="J145" s="8" t="e">
        <f>VLOOKUP(B145,#REF!,14,FALSE)</f>
        <v>#REF!</v>
      </c>
      <c r="K145" s="8" t="e">
        <f>VLOOKUP(B145,#REF!,22,FALSE)</f>
        <v>#REF!</v>
      </c>
      <c r="L145" s="69"/>
      <c r="M145" s="69"/>
      <c r="N145" s="69"/>
      <c r="O145" s="69"/>
      <c r="P145" s="69"/>
      <c r="Q145" s="69"/>
      <c r="R145" s="69"/>
      <c r="S145" s="69"/>
      <c r="T145" s="69"/>
      <c r="U145" s="69"/>
      <c r="V145" s="69"/>
      <c r="W145" s="69"/>
      <c r="X145" s="69"/>
      <c r="Y145" s="69"/>
      <c r="Z145" s="69"/>
      <c r="AA145" s="69"/>
      <c r="AB145" s="69"/>
      <c r="AC145" s="69"/>
      <c r="AD145" s="69"/>
      <c r="AE145" s="88"/>
      <c r="AF145" s="85"/>
      <c r="AG145" s="85"/>
      <c r="AH145" s="85"/>
      <c r="AI145" s="85"/>
      <c r="AJ145" s="85"/>
      <c r="AK145" s="85"/>
      <c r="AL145" s="85"/>
      <c r="AM145" s="85"/>
      <c r="AN145" s="85"/>
      <c r="AO145" s="85"/>
      <c r="AP145" s="85"/>
      <c r="AQ145" s="85"/>
      <c r="AR145" s="85"/>
      <c r="AS145" s="85"/>
      <c r="AT145" s="85"/>
      <c r="AU145" s="85"/>
      <c r="AV145" s="85"/>
      <c r="AW145" s="86"/>
    </row>
    <row r="146" spans="2:49" ht="77.25" customHeight="1">
      <c r="B146" s="12" t="s">
        <v>693</v>
      </c>
      <c r="C146" s="12" t="s">
        <v>1863</v>
      </c>
      <c r="D146" s="13" t="s">
        <v>724</v>
      </c>
      <c r="E146" s="13" t="s">
        <v>725</v>
      </c>
      <c r="F146" s="13" t="s">
        <v>763</v>
      </c>
      <c r="G146" s="13" t="s">
        <v>764</v>
      </c>
      <c r="H146" s="8" t="e">
        <f>VLOOKUP(B146,#REF!,12,FALSE)</f>
        <v>#REF!</v>
      </c>
      <c r="I146" s="8" t="e">
        <f>VLOOKUP(B146,#REF!,13,FALSE)</f>
        <v>#REF!</v>
      </c>
      <c r="J146" s="8" t="e">
        <f>VLOOKUP(B146,#REF!,14,FALSE)</f>
        <v>#REF!</v>
      </c>
      <c r="K146" s="8" t="e">
        <f>VLOOKUP(B146,#REF!,22,FALSE)</f>
        <v>#REF!</v>
      </c>
      <c r="L146" s="69"/>
      <c r="M146" s="69"/>
      <c r="N146" s="69"/>
      <c r="O146" s="69"/>
      <c r="P146" s="69"/>
      <c r="Q146" s="69"/>
      <c r="R146" s="69"/>
      <c r="S146" s="69"/>
      <c r="T146" s="69"/>
      <c r="U146" s="69"/>
      <c r="V146" s="69"/>
      <c r="W146" s="69"/>
      <c r="X146" s="69"/>
      <c r="Y146" s="69"/>
      <c r="Z146" s="69"/>
      <c r="AA146" s="69"/>
      <c r="AB146" s="69"/>
      <c r="AC146" s="69"/>
      <c r="AD146" s="69"/>
      <c r="AE146" s="88"/>
      <c r="AF146" s="85"/>
      <c r="AG146" s="85"/>
      <c r="AH146" s="85"/>
      <c r="AI146" s="85"/>
      <c r="AJ146" s="85"/>
      <c r="AK146" s="85"/>
      <c r="AL146" s="85"/>
      <c r="AM146" s="85"/>
      <c r="AN146" s="85"/>
      <c r="AO146" s="85"/>
      <c r="AP146" s="85"/>
      <c r="AQ146" s="85"/>
      <c r="AR146" s="85"/>
      <c r="AS146" s="85"/>
      <c r="AT146" s="85"/>
      <c r="AU146" s="85"/>
      <c r="AV146" s="85"/>
      <c r="AW146" s="86"/>
    </row>
    <row r="147" spans="2:49" ht="77.25" customHeight="1">
      <c r="B147" s="12" t="s">
        <v>694</v>
      </c>
      <c r="C147" s="12" t="s">
        <v>1863</v>
      </c>
      <c r="D147" s="13" t="s">
        <v>742</v>
      </c>
      <c r="E147" s="13" t="s">
        <v>743</v>
      </c>
      <c r="F147" s="13" t="s">
        <v>763</v>
      </c>
      <c r="G147" s="13" t="s">
        <v>769</v>
      </c>
      <c r="H147" s="8" t="e">
        <f>VLOOKUP(B147,#REF!,12,FALSE)</f>
        <v>#REF!</v>
      </c>
      <c r="I147" s="8" t="e">
        <f>VLOOKUP(B147,#REF!,13,FALSE)</f>
        <v>#REF!</v>
      </c>
      <c r="J147" s="8" t="e">
        <f>VLOOKUP(B147,#REF!,14,FALSE)</f>
        <v>#REF!</v>
      </c>
      <c r="K147" s="8" t="e">
        <f>VLOOKUP(B147,#REF!,22,FALSE)</f>
        <v>#REF!</v>
      </c>
      <c r="L147" s="69"/>
      <c r="M147" s="69"/>
      <c r="N147" s="69"/>
      <c r="O147" s="69"/>
      <c r="P147" s="69"/>
      <c r="Q147" s="69"/>
      <c r="R147" s="69"/>
      <c r="S147" s="69"/>
      <c r="T147" s="69"/>
      <c r="U147" s="69"/>
      <c r="V147" s="69"/>
      <c r="W147" s="69"/>
      <c r="X147" s="69"/>
      <c r="Y147" s="69"/>
      <c r="Z147" s="69"/>
      <c r="AA147" s="69"/>
      <c r="AB147" s="69"/>
      <c r="AC147" s="69"/>
      <c r="AD147" s="69"/>
      <c r="AE147" s="88"/>
      <c r="AF147" s="85"/>
      <c r="AG147" s="85"/>
      <c r="AH147" s="85"/>
      <c r="AI147" s="85"/>
      <c r="AJ147" s="85"/>
      <c r="AK147" s="85"/>
      <c r="AL147" s="85"/>
      <c r="AM147" s="85"/>
      <c r="AN147" s="85"/>
      <c r="AO147" s="85"/>
      <c r="AP147" s="85"/>
      <c r="AQ147" s="85"/>
      <c r="AR147" s="85"/>
      <c r="AS147" s="85"/>
      <c r="AT147" s="85"/>
      <c r="AU147" s="85"/>
      <c r="AV147" s="85"/>
      <c r="AW147" s="86"/>
    </row>
    <row r="148" spans="2:49" ht="77.25" customHeight="1">
      <c r="B148" s="12" t="s">
        <v>695</v>
      </c>
      <c r="C148" s="12" t="s">
        <v>1863</v>
      </c>
      <c r="D148" s="13" t="s">
        <v>728</v>
      </c>
      <c r="E148" s="13" t="s">
        <v>729</v>
      </c>
      <c r="F148" s="13" t="s">
        <v>763</v>
      </c>
      <c r="G148" s="13" t="s">
        <v>775</v>
      </c>
      <c r="H148" s="8" t="e">
        <f>VLOOKUP(B148,#REF!,12,FALSE)</f>
        <v>#REF!</v>
      </c>
      <c r="I148" s="8" t="e">
        <f>VLOOKUP(B148,#REF!,13,FALSE)</f>
        <v>#REF!</v>
      </c>
      <c r="J148" s="8" t="e">
        <f>VLOOKUP(B148,#REF!,14,FALSE)</f>
        <v>#REF!</v>
      </c>
      <c r="K148" s="8" t="e">
        <f>VLOOKUP(B148,#REF!,22,FALSE)</f>
        <v>#REF!</v>
      </c>
      <c r="L148" s="69"/>
      <c r="M148" s="69"/>
      <c r="N148" s="69"/>
      <c r="O148" s="69"/>
      <c r="P148" s="69"/>
      <c r="Q148" s="69"/>
      <c r="R148" s="69"/>
      <c r="S148" s="69"/>
      <c r="T148" s="69"/>
      <c r="U148" s="69"/>
      <c r="V148" s="69"/>
      <c r="W148" s="69"/>
      <c r="X148" s="69"/>
      <c r="Y148" s="69"/>
      <c r="Z148" s="69"/>
      <c r="AA148" s="69"/>
      <c r="AB148" s="69"/>
      <c r="AC148" s="69"/>
      <c r="AD148" s="69"/>
      <c r="AE148" s="88"/>
      <c r="AF148" s="85"/>
      <c r="AG148" s="85"/>
      <c r="AH148" s="85"/>
      <c r="AI148" s="85"/>
      <c r="AJ148" s="85"/>
      <c r="AK148" s="85"/>
      <c r="AL148" s="85"/>
      <c r="AM148" s="85"/>
      <c r="AN148" s="85"/>
      <c r="AO148" s="85"/>
      <c r="AP148" s="85"/>
      <c r="AQ148" s="85"/>
      <c r="AR148" s="85"/>
      <c r="AS148" s="85"/>
      <c r="AT148" s="85"/>
      <c r="AU148" s="85"/>
      <c r="AV148" s="85"/>
      <c r="AW148" s="86"/>
    </row>
    <row r="149" spans="2:49" ht="77.25" customHeight="1">
      <c r="B149" s="12" t="s">
        <v>700</v>
      </c>
      <c r="C149" s="12" t="s">
        <v>1863</v>
      </c>
      <c r="D149" s="13" t="s">
        <v>717</v>
      </c>
      <c r="E149" s="13" t="s">
        <v>732</v>
      </c>
      <c r="F149" s="13" t="s">
        <v>766</v>
      </c>
      <c r="G149" s="13" t="s">
        <v>767</v>
      </c>
      <c r="H149" s="8" t="e">
        <f>VLOOKUP(B149,#REF!,12,FALSE)</f>
        <v>#REF!</v>
      </c>
      <c r="I149" s="8" t="e">
        <f>VLOOKUP(B149,#REF!,13,FALSE)</f>
        <v>#REF!</v>
      </c>
      <c r="J149" s="8" t="e">
        <f>VLOOKUP(B149,#REF!,14,FALSE)</f>
        <v>#REF!</v>
      </c>
      <c r="K149" s="8" t="e">
        <f>VLOOKUP(B149,#REF!,22,FALSE)</f>
        <v>#REF!</v>
      </c>
      <c r="L149" s="69"/>
      <c r="M149" s="69"/>
      <c r="N149" s="69"/>
      <c r="O149" s="69"/>
      <c r="P149" s="69"/>
      <c r="Q149" s="69"/>
      <c r="R149" s="69"/>
      <c r="S149" s="69"/>
      <c r="T149" s="69"/>
      <c r="U149" s="69"/>
      <c r="V149" s="69"/>
      <c r="W149" s="69"/>
      <c r="X149" s="69"/>
      <c r="Y149" s="69"/>
      <c r="Z149" s="69"/>
      <c r="AA149" s="69"/>
      <c r="AB149" s="69"/>
      <c r="AC149" s="69"/>
      <c r="AD149" s="69"/>
      <c r="AE149" s="88"/>
      <c r="AF149" s="85"/>
      <c r="AG149" s="85"/>
      <c r="AH149" s="85"/>
      <c r="AI149" s="85"/>
      <c r="AJ149" s="85"/>
      <c r="AK149" s="85"/>
      <c r="AL149" s="85"/>
      <c r="AM149" s="85"/>
      <c r="AN149" s="85"/>
      <c r="AO149" s="85"/>
      <c r="AP149" s="85"/>
      <c r="AQ149" s="85"/>
      <c r="AR149" s="85"/>
      <c r="AS149" s="85"/>
      <c r="AT149" s="85"/>
      <c r="AU149" s="85"/>
      <c r="AV149" s="85"/>
      <c r="AW149" s="86"/>
    </row>
    <row r="150" spans="2:49" ht="77.25" customHeight="1">
      <c r="B150" s="12" t="s">
        <v>701</v>
      </c>
      <c r="C150" s="12" t="s">
        <v>1863</v>
      </c>
      <c r="D150" s="13" t="s">
        <v>717</v>
      </c>
      <c r="E150" s="13" t="s">
        <v>735</v>
      </c>
      <c r="F150" s="13" t="s">
        <v>766</v>
      </c>
      <c r="G150" s="13" t="s">
        <v>768</v>
      </c>
      <c r="H150" s="8" t="e">
        <f>VLOOKUP(B150,#REF!,12,FALSE)</f>
        <v>#REF!</v>
      </c>
      <c r="I150" s="8" t="e">
        <f>VLOOKUP(B150,#REF!,13,FALSE)</f>
        <v>#REF!</v>
      </c>
      <c r="J150" s="8" t="e">
        <f>VLOOKUP(B150,#REF!,14,FALSE)</f>
        <v>#REF!</v>
      </c>
      <c r="K150" s="8" t="e">
        <f>VLOOKUP(B150,#REF!,22,FALSE)</f>
        <v>#REF!</v>
      </c>
      <c r="L150" s="69"/>
      <c r="M150" s="69"/>
      <c r="N150" s="69"/>
      <c r="O150" s="69"/>
      <c r="P150" s="69"/>
      <c r="Q150" s="69"/>
      <c r="R150" s="69"/>
      <c r="S150" s="69"/>
      <c r="T150" s="69"/>
      <c r="U150" s="69"/>
      <c r="V150" s="69"/>
      <c r="W150" s="69"/>
      <c r="X150" s="69"/>
      <c r="Y150" s="69"/>
      <c r="Z150" s="69"/>
      <c r="AA150" s="69"/>
      <c r="AB150" s="69"/>
      <c r="AC150" s="69"/>
      <c r="AD150" s="69"/>
      <c r="AE150" s="88"/>
      <c r="AF150" s="85"/>
      <c r="AG150" s="85"/>
      <c r="AH150" s="85"/>
      <c r="AI150" s="85"/>
      <c r="AJ150" s="85"/>
      <c r="AK150" s="85"/>
      <c r="AL150" s="85"/>
      <c r="AM150" s="85"/>
      <c r="AN150" s="85"/>
      <c r="AO150" s="85"/>
      <c r="AP150" s="85"/>
      <c r="AQ150" s="85"/>
      <c r="AR150" s="85"/>
      <c r="AS150" s="85"/>
      <c r="AT150" s="85"/>
      <c r="AU150" s="85"/>
      <c r="AV150" s="85"/>
      <c r="AW150" s="86"/>
    </row>
    <row r="151" spans="2:49" ht="77.25" customHeight="1">
      <c r="B151" s="12" t="s">
        <v>702</v>
      </c>
      <c r="C151" s="12" t="s">
        <v>1863</v>
      </c>
      <c r="D151" s="13" t="s">
        <v>753</v>
      </c>
      <c r="E151" s="13" t="s">
        <v>754</v>
      </c>
      <c r="F151" s="13" t="s">
        <v>766</v>
      </c>
      <c r="G151" s="13" t="s">
        <v>767</v>
      </c>
      <c r="H151" s="8" t="e">
        <f>VLOOKUP(B151,#REF!,12,FALSE)</f>
        <v>#REF!</v>
      </c>
      <c r="I151" s="8" t="e">
        <f>VLOOKUP(B151,#REF!,13,FALSE)</f>
        <v>#REF!</v>
      </c>
      <c r="J151" s="8" t="e">
        <f>VLOOKUP(B151,#REF!,14,FALSE)</f>
        <v>#REF!</v>
      </c>
      <c r="K151" s="8" t="e">
        <f>VLOOKUP(B151,#REF!,22,FALSE)</f>
        <v>#REF!</v>
      </c>
      <c r="L151" s="69"/>
      <c r="M151" s="69"/>
      <c r="N151" s="69"/>
      <c r="O151" s="69"/>
      <c r="P151" s="69"/>
      <c r="Q151" s="69"/>
      <c r="R151" s="69"/>
      <c r="S151" s="69"/>
      <c r="T151" s="69"/>
      <c r="U151" s="69"/>
      <c r="V151" s="69"/>
      <c r="W151" s="69"/>
      <c r="X151" s="69"/>
      <c r="Y151" s="69"/>
      <c r="Z151" s="69"/>
      <c r="AA151" s="69"/>
      <c r="AB151" s="69"/>
      <c r="AC151" s="69"/>
      <c r="AD151" s="69"/>
      <c r="AE151" s="88"/>
      <c r="AF151" s="85"/>
      <c r="AG151" s="85"/>
      <c r="AH151" s="85"/>
      <c r="AI151" s="85"/>
      <c r="AJ151" s="85"/>
      <c r="AK151" s="85"/>
      <c r="AL151" s="85"/>
      <c r="AM151" s="85"/>
      <c r="AN151" s="85"/>
      <c r="AO151" s="85"/>
      <c r="AP151" s="85"/>
      <c r="AQ151" s="85"/>
      <c r="AR151" s="85"/>
      <c r="AS151" s="85"/>
      <c r="AT151" s="85"/>
      <c r="AU151" s="85"/>
      <c r="AV151" s="85"/>
      <c r="AW151" s="86"/>
    </row>
    <row r="152" spans="2:49" ht="77.25" customHeight="1">
      <c r="B152" s="12" t="s">
        <v>703</v>
      </c>
      <c r="C152" s="12" t="s">
        <v>1863</v>
      </c>
      <c r="D152" s="13" t="s">
        <v>751</v>
      </c>
      <c r="E152" s="13" t="s">
        <v>752</v>
      </c>
      <c r="F152" s="13" t="s">
        <v>766</v>
      </c>
      <c r="G152" s="13" t="s">
        <v>779</v>
      </c>
      <c r="H152" s="8" t="e">
        <f>VLOOKUP(B152,#REF!,12,FALSE)</f>
        <v>#REF!</v>
      </c>
      <c r="I152" s="8" t="e">
        <f>VLOOKUP(B152,#REF!,13,FALSE)</f>
        <v>#REF!</v>
      </c>
      <c r="J152" s="8" t="e">
        <f>VLOOKUP(B152,#REF!,14,FALSE)</f>
        <v>#REF!</v>
      </c>
      <c r="K152" s="8" t="e">
        <f>VLOOKUP(B152,#REF!,22,FALSE)</f>
        <v>#REF!</v>
      </c>
      <c r="L152" s="69"/>
      <c r="M152" s="69"/>
      <c r="N152" s="69"/>
      <c r="O152" s="69"/>
      <c r="P152" s="69"/>
      <c r="Q152" s="69"/>
      <c r="R152" s="69"/>
      <c r="S152" s="69"/>
      <c r="T152" s="69"/>
      <c r="U152" s="69"/>
      <c r="V152" s="69"/>
      <c r="W152" s="69"/>
      <c r="X152" s="69"/>
      <c r="Y152" s="69"/>
      <c r="Z152" s="69"/>
      <c r="AA152" s="69"/>
      <c r="AB152" s="69"/>
      <c r="AC152" s="69"/>
      <c r="AD152" s="69"/>
      <c r="AE152" s="88"/>
      <c r="AF152" s="85"/>
      <c r="AG152" s="85"/>
      <c r="AH152" s="85"/>
      <c r="AI152" s="85"/>
      <c r="AJ152" s="85"/>
      <c r="AK152" s="85"/>
      <c r="AL152" s="85"/>
      <c r="AM152" s="85"/>
      <c r="AN152" s="85"/>
      <c r="AO152" s="85"/>
      <c r="AP152" s="85"/>
      <c r="AQ152" s="85"/>
      <c r="AR152" s="85"/>
      <c r="AS152" s="85"/>
      <c r="AT152" s="85"/>
      <c r="AU152" s="85"/>
      <c r="AV152" s="85"/>
      <c r="AW152" s="86"/>
    </row>
    <row r="153" spans="2:49" ht="12.75" thickBot="1">
      <c r="B153" s="12" t="s">
        <v>704</v>
      </c>
      <c r="C153" s="12" t="s">
        <v>1863</v>
      </c>
      <c r="D153" s="13" t="s">
        <v>746</v>
      </c>
      <c r="E153" s="13" t="s">
        <v>747</v>
      </c>
      <c r="F153" s="13" t="s">
        <v>766</v>
      </c>
      <c r="G153" s="13" t="s">
        <v>770</v>
      </c>
      <c r="H153" s="8" t="e">
        <f>VLOOKUP(B153,#REF!,12,FALSE)</f>
        <v>#REF!</v>
      </c>
      <c r="I153" s="8" t="e">
        <f>VLOOKUP(B153,#REF!,13,FALSE)</f>
        <v>#REF!</v>
      </c>
      <c r="J153" s="8" t="e">
        <f>VLOOKUP(B153,#REF!,14,FALSE)</f>
        <v>#REF!</v>
      </c>
      <c r="K153" s="8" t="e">
        <f>VLOOKUP(B153,#REF!,22,FALSE)</f>
        <v>#REF!</v>
      </c>
      <c r="L153" s="92"/>
      <c r="M153" s="93"/>
      <c r="N153" s="93"/>
      <c r="O153" s="93"/>
      <c r="P153" s="93"/>
      <c r="Q153" s="93"/>
      <c r="R153" s="93"/>
      <c r="S153" s="93"/>
      <c r="T153" s="93"/>
      <c r="U153" s="93"/>
      <c r="V153" s="93"/>
      <c r="W153" s="93"/>
      <c r="X153" s="93"/>
      <c r="Y153" s="93"/>
      <c r="Z153" s="93"/>
      <c r="AA153" s="93"/>
      <c r="AB153" s="93"/>
      <c r="AC153" s="93"/>
      <c r="AD153" s="94"/>
      <c r="AE153" s="89"/>
      <c r="AF153" s="90"/>
      <c r="AG153" s="90"/>
      <c r="AH153" s="90"/>
      <c r="AI153" s="90"/>
      <c r="AJ153" s="90"/>
      <c r="AK153" s="90"/>
      <c r="AL153" s="90"/>
      <c r="AM153" s="90"/>
      <c r="AN153" s="90"/>
      <c r="AO153" s="90"/>
      <c r="AP153" s="90"/>
      <c r="AQ153" s="90"/>
      <c r="AR153" s="90"/>
      <c r="AS153" s="90"/>
      <c r="AT153" s="90"/>
      <c r="AU153" s="90"/>
      <c r="AV153" s="90"/>
      <c r="AW153" s="91"/>
    </row>
  </sheetData>
  <autoFilter ref="B5:AW5" xr:uid="{00000000-0009-0000-0000-000002000000}"/>
  <mergeCells count="12">
    <mergeCell ref="L1:AD1"/>
    <mergeCell ref="AE1:AW1"/>
    <mergeCell ref="B2:B5"/>
    <mergeCell ref="C2:C5"/>
    <mergeCell ref="D2:D5"/>
    <mergeCell ref="E2:E5"/>
    <mergeCell ref="F2:F5"/>
    <mergeCell ref="G2:G5"/>
    <mergeCell ref="H2:H5"/>
    <mergeCell ref="I2:I5"/>
    <mergeCell ref="J2:J5"/>
    <mergeCell ref="K2:K5"/>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184"/>
  <sheetViews>
    <sheetView topLeftCell="D1" zoomScale="85" zoomScaleNormal="85" zoomScaleSheetLayoutView="100" workbookViewId="0">
      <pane xSplit="6" ySplit="2" topLeftCell="J104" activePane="bottomRight" state="frozen"/>
      <selection activeCell="R3" sqref="R3"/>
      <selection pane="topRight" activeCell="R3" sqref="R3"/>
      <selection pane="bottomLeft" activeCell="R3" sqref="R3"/>
      <selection pane="bottomRight" activeCell="R3" sqref="R3"/>
    </sheetView>
  </sheetViews>
  <sheetFormatPr defaultColWidth="9.140625" defaultRowHeight="12"/>
  <cols>
    <col min="1" max="1" width="3" style="1" customWidth="1"/>
    <col min="2" max="2" width="6.85546875" style="1" customWidth="1"/>
    <col min="3" max="3" width="9" style="1" customWidth="1"/>
    <col min="4" max="4" width="9" style="105" customWidth="1"/>
    <col min="5" max="5" width="9.7109375" style="1" customWidth="1"/>
    <col min="6" max="6" width="9.140625" style="1" customWidth="1"/>
    <col min="7" max="7" width="9.140625" style="14" customWidth="1"/>
    <col min="8" max="9" width="14.7109375" style="14" customWidth="1"/>
    <col min="10" max="10" width="29.7109375" style="1" customWidth="1"/>
    <col min="11" max="11" width="12.7109375" style="123" customWidth="1"/>
    <col min="12" max="16384" width="9.140625" style="1"/>
  </cols>
  <sheetData>
    <row r="1" spans="1:32" ht="36.75" customHeight="1">
      <c r="A1" s="34"/>
      <c r="B1" s="176" t="s">
        <v>1971</v>
      </c>
      <c r="C1" s="107"/>
      <c r="D1" s="108"/>
      <c r="E1" s="102"/>
      <c r="F1" s="100"/>
      <c r="G1" s="100"/>
      <c r="H1" s="100"/>
      <c r="I1" s="100"/>
      <c r="J1" s="115"/>
      <c r="K1" s="122"/>
    </row>
    <row r="2" spans="1:32" ht="82.5" customHeight="1">
      <c r="B2" s="176"/>
      <c r="C2" s="107"/>
      <c r="D2" s="109" t="s">
        <v>2193</v>
      </c>
      <c r="E2" s="103" t="s">
        <v>73</v>
      </c>
      <c r="F2" s="101" t="s">
        <v>71</v>
      </c>
      <c r="G2" s="101" t="s">
        <v>1</v>
      </c>
      <c r="H2" s="101" t="s">
        <v>2</v>
      </c>
      <c r="I2" s="101" t="s">
        <v>3</v>
      </c>
      <c r="J2" s="116" t="s">
        <v>4</v>
      </c>
      <c r="K2" s="122">
        <v>1</v>
      </c>
      <c r="L2" s="122">
        <v>2</v>
      </c>
      <c r="M2" s="122">
        <v>3</v>
      </c>
      <c r="N2" s="122">
        <v>4</v>
      </c>
      <c r="O2" s="122">
        <v>5</v>
      </c>
      <c r="P2" s="122">
        <v>6</v>
      </c>
      <c r="Q2" s="122">
        <v>7</v>
      </c>
      <c r="R2" s="122">
        <v>8</v>
      </c>
      <c r="S2" s="122">
        <v>9</v>
      </c>
      <c r="T2" s="122">
        <v>10</v>
      </c>
      <c r="U2" s="122">
        <v>11</v>
      </c>
      <c r="V2" s="122">
        <v>12</v>
      </c>
      <c r="W2" s="122">
        <v>13</v>
      </c>
      <c r="X2" s="122">
        <v>14</v>
      </c>
      <c r="Y2" s="122">
        <v>15</v>
      </c>
      <c r="Z2" s="122">
        <v>16</v>
      </c>
      <c r="AA2" s="122">
        <v>17</v>
      </c>
      <c r="AB2" s="122">
        <v>18</v>
      </c>
      <c r="AC2" s="122">
        <v>19</v>
      </c>
      <c r="AD2" s="122">
        <v>20</v>
      </c>
      <c r="AE2" s="122">
        <v>21</v>
      </c>
      <c r="AF2" s="122">
        <v>22</v>
      </c>
    </row>
    <row r="3" spans="1:32" ht="19.5" customHeight="1">
      <c r="B3" s="29" t="s">
        <v>178</v>
      </c>
      <c r="C3" s="29"/>
      <c r="D3" s="104" t="s">
        <v>2188</v>
      </c>
      <c r="E3" s="28" t="s">
        <v>1014</v>
      </c>
      <c r="F3" s="31" t="s">
        <v>138</v>
      </c>
      <c r="G3" s="31" t="s">
        <v>315</v>
      </c>
      <c r="H3" s="30" t="s">
        <v>177</v>
      </c>
      <c r="I3" s="31" t="s">
        <v>176</v>
      </c>
      <c r="J3" s="32" t="s">
        <v>834</v>
      </c>
      <c r="K3" s="123" t="s">
        <v>176</v>
      </c>
      <c r="L3" s="1" t="s">
        <v>2246</v>
      </c>
      <c r="M3" s="1" t="s">
        <v>2247</v>
      </c>
      <c r="N3" s="1" t="s">
        <v>2248</v>
      </c>
      <c r="O3" s="1" t="s">
        <v>2249</v>
      </c>
      <c r="P3" s="1" t="s">
        <v>2250</v>
      </c>
      <c r="Q3" s="1" t="s">
        <v>177</v>
      </c>
    </row>
    <row r="4" spans="1:32" ht="19.5" customHeight="1">
      <c r="B4" s="29" t="s">
        <v>178</v>
      </c>
      <c r="C4" s="29"/>
      <c r="D4" s="104" t="s">
        <v>2187</v>
      </c>
      <c r="E4" s="24" t="s">
        <v>1015</v>
      </c>
      <c r="F4" s="2" t="s">
        <v>138</v>
      </c>
      <c r="G4" s="2" t="s">
        <v>315</v>
      </c>
      <c r="H4" s="2" t="s">
        <v>256</v>
      </c>
      <c r="I4" s="2" t="s">
        <v>370</v>
      </c>
      <c r="J4" s="16" t="s">
        <v>835</v>
      </c>
      <c r="K4" s="123" t="s">
        <v>2251</v>
      </c>
      <c r="L4" s="1" t="s">
        <v>2252</v>
      </c>
      <c r="M4" s="1" t="s">
        <v>2253</v>
      </c>
      <c r="N4" s="1" t="s">
        <v>2254</v>
      </c>
      <c r="O4" s="1" t="s">
        <v>2255</v>
      </c>
      <c r="P4" s="1" t="s">
        <v>2250</v>
      </c>
      <c r="Q4" s="1" t="s">
        <v>138</v>
      </c>
      <c r="R4" s="1" t="s">
        <v>179</v>
      </c>
      <c r="S4" s="1" t="s">
        <v>2256</v>
      </c>
      <c r="T4" s="1" t="s">
        <v>2257</v>
      </c>
      <c r="U4" s="1" t="s">
        <v>2258</v>
      </c>
      <c r="V4" s="1" t="s">
        <v>2259</v>
      </c>
      <c r="W4" s="1" t="s">
        <v>2260</v>
      </c>
      <c r="X4" s="1" t="s">
        <v>2261</v>
      </c>
    </row>
    <row r="5" spans="1:32" ht="19.5" customHeight="1">
      <c r="B5" s="29" t="s">
        <v>178</v>
      </c>
      <c r="C5" s="29"/>
      <c r="D5" s="104" t="s">
        <v>2187</v>
      </c>
      <c r="E5" s="24" t="s">
        <v>1016</v>
      </c>
      <c r="F5" s="2" t="s">
        <v>162</v>
      </c>
      <c r="G5" s="2" t="s">
        <v>315</v>
      </c>
      <c r="H5" s="2" t="s">
        <v>259</v>
      </c>
      <c r="I5" s="2" t="s">
        <v>373</v>
      </c>
      <c r="J5" s="16" t="s">
        <v>836</v>
      </c>
      <c r="K5" s="123" t="s">
        <v>2262</v>
      </c>
      <c r="L5" s="1" t="s">
        <v>2263</v>
      </c>
      <c r="M5" s="1" t="s">
        <v>2264</v>
      </c>
      <c r="N5" s="1" t="s">
        <v>2265</v>
      </c>
      <c r="O5" s="1" t="s">
        <v>2266</v>
      </c>
      <c r="P5" s="1" t="s">
        <v>2267</v>
      </c>
      <c r="Q5" s="1" t="s">
        <v>2268</v>
      </c>
      <c r="R5" s="1" t="s">
        <v>2269</v>
      </c>
    </row>
    <row r="6" spans="1:32" ht="19.5" customHeight="1">
      <c r="B6" s="29" t="s">
        <v>178</v>
      </c>
      <c r="C6" s="29"/>
      <c r="D6" s="104" t="s">
        <v>2187</v>
      </c>
      <c r="E6" s="24" t="s">
        <v>1017</v>
      </c>
      <c r="F6" s="2" t="s">
        <v>188</v>
      </c>
      <c r="G6" s="2" t="s">
        <v>327</v>
      </c>
      <c r="H6" s="2" t="s">
        <v>263</v>
      </c>
      <c r="I6" s="2" t="s">
        <v>378</v>
      </c>
      <c r="J6" s="16" t="s">
        <v>837</v>
      </c>
      <c r="K6" s="123" t="s">
        <v>2270</v>
      </c>
      <c r="L6" s="1" t="s">
        <v>2271</v>
      </c>
      <c r="M6" s="1" t="s">
        <v>2272</v>
      </c>
      <c r="N6" s="1" t="s">
        <v>2255</v>
      </c>
      <c r="O6" s="1" t="s">
        <v>2266</v>
      </c>
      <c r="P6" s="1" t="s">
        <v>2273</v>
      </c>
      <c r="Q6" s="1" t="s">
        <v>2274</v>
      </c>
      <c r="R6" s="1" t="s">
        <v>2275</v>
      </c>
      <c r="S6" s="1" t="s">
        <v>2276</v>
      </c>
    </row>
    <row r="7" spans="1:32" ht="19.5" customHeight="1">
      <c r="B7" s="29" t="s">
        <v>178</v>
      </c>
      <c r="C7" s="29"/>
      <c r="D7" s="104" t="s">
        <v>2187</v>
      </c>
      <c r="E7" s="24" t="s">
        <v>1018</v>
      </c>
      <c r="F7" s="2" t="s">
        <v>129</v>
      </c>
      <c r="G7" s="2" t="s">
        <v>315</v>
      </c>
      <c r="H7" s="2" t="s">
        <v>266</v>
      </c>
      <c r="I7" s="2" t="s">
        <v>1430</v>
      </c>
      <c r="J7" s="16" t="s">
        <v>838</v>
      </c>
      <c r="K7" s="123" t="s">
        <v>3461</v>
      </c>
      <c r="L7" s="1" t="s">
        <v>3457</v>
      </c>
      <c r="M7" s="1" t="s">
        <v>3459</v>
      </c>
      <c r="N7" s="1" t="s">
        <v>2277</v>
      </c>
      <c r="O7" s="1" t="s">
        <v>2255</v>
      </c>
      <c r="P7" s="1" t="s">
        <v>2266</v>
      </c>
      <c r="Q7" s="1" t="s">
        <v>2278</v>
      </c>
      <c r="R7" s="1" t="s">
        <v>2279</v>
      </c>
      <c r="S7" s="1" t="s">
        <v>266</v>
      </c>
      <c r="T7" s="1" t="s">
        <v>2280</v>
      </c>
    </row>
    <row r="8" spans="1:32" ht="19.5" customHeight="1">
      <c r="B8" s="29" t="s">
        <v>178</v>
      </c>
      <c r="C8" s="29"/>
      <c r="D8" s="104" t="s">
        <v>2187</v>
      </c>
      <c r="E8" s="24" t="s">
        <v>1019</v>
      </c>
      <c r="F8" s="2" t="s">
        <v>127</v>
      </c>
      <c r="G8" s="2" t="s">
        <v>315</v>
      </c>
      <c r="H8" s="2" t="s">
        <v>268</v>
      </c>
      <c r="I8" s="2" t="s">
        <v>1432</v>
      </c>
      <c r="J8" s="16" t="s">
        <v>839</v>
      </c>
      <c r="K8" s="123" t="s">
        <v>3462</v>
      </c>
      <c r="L8" s="1" t="s">
        <v>127</v>
      </c>
      <c r="M8" s="1" t="s">
        <v>2255</v>
      </c>
      <c r="N8" s="1" t="s">
        <v>2282</v>
      </c>
      <c r="O8" s="1" t="s">
        <v>2266</v>
      </c>
      <c r="P8" s="1" t="s">
        <v>2283</v>
      </c>
      <c r="Q8" s="1" t="s">
        <v>2284</v>
      </c>
      <c r="R8" s="1" t="s">
        <v>2275</v>
      </c>
      <c r="S8" s="1" t="s">
        <v>2285</v>
      </c>
      <c r="T8" s="1" t="s">
        <v>2286</v>
      </c>
      <c r="U8" s="1" t="s">
        <v>2287</v>
      </c>
    </row>
    <row r="9" spans="1:32" ht="19.5" customHeight="1">
      <c r="B9" s="29" t="s">
        <v>178</v>
      </c>
      <c r="C9" s="29"/>
      <c r="D9" s="104" t="s">
        <v>2187</v>
      </c>
      <c r="E9" s="24" t="s">
        <v>1020</v>
      </c>
      <c r="F9" s="5" t="s">
        <v>140</v>
      </c>
      <c r="G9" s="2" t="s">
        <v>1954</v>
      </c>
      <c r="H9" s="2" t="s">
        <v>272</v>
      </c>
      <c r="I9" s="2" t="s">
        <v>200</v>
      </c>
      <c r="J9" s="16" t="s">
        <v>840</v>
      </c>
      <c r="K9" s="123" t="s">
        <v>2288</v>
      </c>
      <c r="L9" s="1" t="s">
        <v>2289</v>
      </c>
      <c r="M9" s="1" t="s">
        <v>2290</v>
      </c>
      <c r="N9" s="1" t="s">
        <v>2255</v>
      </c>
      <c r="O9" s="1" t="s">
        <v>2266</v>
      </c>
      <c r="P9" s="1" t="s">
        <v>2282</v>
      </c>
      <c r="Q9" s="1" t="s">
        <v>2291</v>
      </c>
      <c r="R9" s="1" t="s">
        <v>2292</v>
      </c>
      <c r="S9" s="1" t="s">
        <v>2293</v>
      </c>
      <c r="T9" s="1" t="s">
        <v>2294</v>
      </c>
    </row>
    <row r="10" spans="1:32" ht="19.5" customHeight="1">
      <c r="B10" s="29" t="s">
        <v>178</v>
      </c>
      <c r="C10" s="29"/>
      <c r="D10" s="104" t="s">
        <v>2187</v>
      </c>
      <c r="E10" s="24" t="s">
        <v>1947</v>
      </c>
      <c r="F10" s="2" t="s">
        <v>153</v>
      </c>
      <c r="G10" s="2" t="s">
        <v>338</v>
      </c>
      <c r="H10" s="2" t="s">
        <v>279</v>
      </c>
      <c r="I10" s="2" t="s">
        <v>1437</v>
      </c>
      <c r="J10" s="16" t="s">
        <v>843</v>
      </c>
      <c r="K10" s="123" t="s">
        <v>2295</v>
      </c>
      <c r="L10" s="1" t="s">
        <v>2296</v>
      </c>
      <c r="M10" s="1" t="s">
        <v>2297</v>
      </c>
      <c r="N10" s="1" t="s">
        <v>2298</v>
      </c>
      <c r="O10" s="1" t="s">
        <v>2299</v>
      </c>
      <c r="P10" s="1" t="s">
        <v>2255</v>
      </c>
      <c r="Q10" s="1" t="s">
        <v>2266</v>
      </c>
      <c r="R10" s="1" t="s">
        <v>2300</v>
      </c>
      <c r="S10" s="1" t="s">
        <v>2301</v>
      </c>
      <c r="T10" s="1" t="s">
        <v>2302</v>
      </c>
      <c r="U10" s="1" t="s">
        <v>2303</v>
      </c>
    </row>
    <row r="11" spans="1:32" ht="19.5" customHeight="1">
      <c r="B11" s="29" t="s">
        <v>178</v>
      </c>
      <c r="C11" s="29"/>
      <c r="D11" s="104" t="s">
        <v>2187</v>
      </c>
      <c r="E11" s="11" t="s">
        <v>640</v>
      </c>
      <c r="F11" s="2" t="s">
        <v>153</v>
      </c>
      <c r="G11" s="2" t="s">
        <v>315</v>
      </c>
      <c r="H11" s="2" t="s">
        <v>280</v>
      </c>
      <c r="I11" s="2" t="s">
        <v>1436</v>
      </c>
      <c r="J11" s="16" t="s">
        <v>841</v>
      </c>
      <c r="K11" s="123" t="s">
        <v>2304</v>
      </c>
      <c r="L11" s="1" t="s">
        <v>2305</v>
      </c>
      <c r="M11" s="1" t="s">
        <v>2306</v>
      </c>
      <c r="N11" s="1" t="s">
        <v>2307</v>
      </c>
      <c r="O11" s="1" t="s">
        <v>2308</v>
      </c>
      <c r="P11" s="1" t="s">
        <v>2309</v>
      </c>
      <c r="Q11" s="1" t="s">
        <v>2310</v>
      </c>
      <c r="R11" s="1" t="s">
        <v>2311</v>
      </c>
      <c r="S11" s="1" t="s">
        <v>280</v>
      </c>
    </row>
    <row r="12" spans="1:32" ht="19.5" customHeight="1">
      <c r="B12" s="29" t="s">
        <v>178</v>
      </c>
      <c r="C12" s="29"/>
      <c r="D12" s="104" t="s">
        <v>2187</v>
      </c>
      <c r="E12" s="24" t="s">
        <v>991</v>
      </c>
      <c r="F12" s="2" t="s">
        <v>153</v>
      </c>
      <c r="G12" s="2" t="s">
        <v>315</v>
      </c>
      <c r="H12" s="2" t="s">
        <v>281</v>
      </c>
      <c r="I12" s="2" t="s">
        <v>389</v>
      </c>
      <c r="J12" s="16" t="s">
        <v>842</v>
      </c>
      <c r="K12" s="123" t="s">
        <v>3463</v>
      </c>
      <c r="L12" s="1" t="s">
        <v>2305</v>
      </c>
      <c r="M12" s="1" t="s">
        <v>2312</v>
      </c>
      <c r="N12" s="1" t="s">
        <v>2313</v>
      </c>
      <c r="O12" s="1" t="s">
        <v>2266</v>
      </c>
      <c r="P12" s="1" t="s">
        <v>2255</v>
      </c>
      <c r="Q12" s="1" t="s">
        <v>2301</v>
      </c>
      <c r="R12" s="1" t="s">
        <v>2314</v>
      </c>
      <c r="S12" s="1" t="s">
        <v>281</v>
      </c>
    </row>
    <row r="13" spans="1:32" ht="19.5" customHeight="1">
      <c r="B13" s="29" t="s">
        <v>178</v>
      </c>
      <c r="C13" s="29"/>
      <c r="D13" s="104" t="s">
        <v>2187</v>
      </c>
      <c r="E13" s="24" t="s">
        <v>1021</v>
      </c>
      <c r="F13" s="2" t="s">
        <v>142</v>
      </c>
      <c r="G13" s="2" t="s">
        <v>1967</v>
      </c>
      <c r="H13" s="2" t="s">
        <v>1966</v>
      </c>
      <c r="I13" s="2" t="s">
        <v>282</v>
      </c>
      <c r="J13" s="16" t="s">
        <v>844</v>
      </c>
      <c r="K13" s="123" t="s">
        <v>282</v>
      </c>
      <c r="L13" s="1" t="s">
        <v>2315</v>
      </c>
      <c r="M13" s="1" t="s">
        <v>2266</v>
      </c>
      <c r="N13" s="1" t="s">
        <v>2316</v>
      </c>
      <c r="O13" s="1" t="s">
        <v>2317</v>
      </c>
      <c r="P13" s="1" t="s">
        <v>210</v>
      </c>
      <c r="Q13" s="1" t="s">
        <v>2318</v>
      </c>
      <c r="R13" s="1" t="s">
        <v>2319</v>
      </c>
    </row>
    <row r="14" spans="1:32" ht="19.5" customHeight="1">
      <c r="B14" s="29" t="s">
        <v>178</v>
      </c>
      <c r="C14" s="29"/>
      <c r="D14" s="104" t="s">
        <v>2187</v>
      </c>
      <c r="E14" s="24" t="s">
        <v>1022</v>
      </c>
      <c r="F14" s="2" t="s">
        <v>134</v>
      </c>
      <c r="G14" s="2" t="s">
        <v>315</v>
      </c>
      <c r="H14" s="2" t="s">
        <v>283</v>
      </c>
      <c r="I14" s="2" t="s">
        <v>390</v>
      </c>
      <c r="J14" s="16" t="s">
        <v>845</v>
      </c>
      <c r="K14" s="123" t="s">
        <v>449</v>
      </c>
      <c r="L14" s="1" t="s">
        <v>2320</v>
      </c>
      <c r="M14" s="1" t="s">
        <v>2321</v>
      </c>
      <c r="N14" s="1" t="s">
        <v>447</v>
      </c>
      <c r="O14" s="1" t="s">
        <v>2322</v>
      </c>
      <c r="P14" s="1" t="s">
        <v>2323</v>
      </c>
      <c r="Q14" s="1" t="s">
        <v>2324</v>
      </c>
      <c r="R14" s="1" t="s">
        <v>2325</v>
      </c>
    </row>
    <row r="15" spans="1:32" ht="19.5" customHeight="1">
      <c r="B15" s="29" t="s">
        <v>178</v>
      </c>
      <c r="C15" s="29"/>
      <c r="D15" s="104" t="s">
        <v>2187</v>
      </c>
      <c r="E15" s="24" t="s">
        <v>1023</v>
      </c>
      <c r="F15" s="2" t="s">
        <v>219</v>
      </c>
      <c r="G15" s="2" t="s">
        <v>345</v>
      </c>
      <c r="H15" s="2" t="s">
        <v>290</v>
      </c>
      <c r="I15" s="2" t="s">
        <v>394</v>
      </c>
      <c r="J15" s="16" t="s">
        <v>846</v>
      </c>
      <c r="K15" s="123" t="s">
        <v>2326</v>
      </c>
      <c r="L15" s="1" t="s">
        <v>2327</v>
      </c>
      <c r="M15" s="1" t="s">
        <v>2328</v>
      </c>
      <c r="N15" s="1" t="s">
        <v>2329</v>
      </c>
      <c r="O15" s="1" t="s">
        <v>394</v>
      </c>
    </row>
    <row r="16" spans="1:32" ht="19.5" customHeight="1">
      <c r="B16" s="29" t="s">
        <v>178</v>
      </c>
      <c r="C16" s="29"/>
      <c r="D16" s="104" t="s">
        <v>2187</v>
      </c>
      <c r="E16" s="24" t="s">
        <v>1024</v>
      </c>
      <c r="F16" s="2" t="s">
        <v>240</v>
      </c>
      <c r="G16" s="2" t="s">
        <v>357</v>
      </c>
      <c r="H16" s="2" t="s">
        <v>302</v>
      </c>
      <c r="I16" s="2" t="s">
        <v>408</v>
      </c>
      <c r="J16" s="16" t="s">
        <v>847</v>
      </c>
      <c r="K16" s="123" t="s">
        <v>2330</v>
      </c>
      <c r="L16" s="1" t="s">
        <v>2331</v>
      </c>
      <c r="M16" s="1" t="s">
        <v>2266</v>
      </c>
      <c r="N16" s="1" t="s">
        <v>302</v>
      </c>
    </row>
    <row r="17" spans="2:23" ht="19.5" customHeight="1">
      <c r="B17" s="29" t="s">
        <v>178</v>
      </c>
      <c r="C17" s="29"/>
      <c r="D17" s="104" t="s">
        <v>2187</v>
      </c>
      <c r="E17" s="24" t="s">
        <v>1025</v>
      </c>
      <c r="F17" s="2" t="s">
        <v>129</v>
      </c>
      <c r="G17" s="2" t="s">
        <v>315</v>
      </c>
      <c r="H17" s="2" t="s">
        <v>267</v>
      </c>
      <c r="I17" s="2" t="s">
        <v>381</v>
      </c>
      <c r="J17" s="16" t="s">
        <v>848</v>
      </c>
      <c r="K17" s="123" t="s">
        <v>267</v>
      </c>
      <c r="L17" s="1" t="s">
        <v>2332</v>
      </c>
      <c r="M17" s="1" t="s">
        <v>2333</v>
      </c>
      <c r="N17" s="1" t="s">
        <v>2334</v>
      </c>
      <c r="O17" s="1" t="s">
        <v>2335</v>
      </c>
      <c r="P17" s="1" t="s">
        <v>2336</v>
      </c>
      <c r="Q17" s="1" t="s">
        <v>2337</v>
      </c>
      <c r="R17" s="1" t="s">
        <v>2338</v>
      </c>
    </row>
    <row r="18" spans="2:23" ht="19.5" customHeight="1">
      <c r="B18" s="29" t="s">
        <v>178</v>
      </c>
      <c r="C18" s="29"/>
      <c r="D18" s="104" t="s">
        <v>2187</v>
      </c>
      <c r="E18" s="2" t="s">
        <v>656</v>
      </c>
      <c r="F18" s="2" t="s">
        <v>204</v>
      </c>
      <c r="G18" s="2" t="s">
        <v>315</v>
      </c>
      <c r="H18" s="2" t="s">
        <v>275</v>
      </c>
      <c r="I18" s="2" t="s">
        <v>385</v>
      </c>
      <c r="J18" s="16" t="s">
        <v>851</v>
      </c>
      <c r="K18" s="123" t="s">
        <v>2339</v>
      </c>
      <c r="L18" s="1" t="s">
        <v>205</v>
      </c>
      <c r="M18" s="1" t="s">
        <v>2340</v>
      </c>
      <c r="N18" s="1" t="s">
        <v>2341</v>
      </c>
      <c r="O18" s="1" t="s">
        <v>2296</v>
      </c>
      <c r="P18" s="1" t="s">
        <v>2290</v>
      </c>
      <c r="Q18" s="1" t="s">
        <v>2255</v>
      </c>
      <c r="R18" s="1" t="s">
        <v>2266</v>
      </c>
      <c r="S18" s="1" t="s">
        <v>2282</v>
      </c>
      <c r="T18" s="1" t="s">
        <v>2342</v>
      </c>
      <c r="U18" s="1" t="s">
        <v>2343</v>
      </c>
      <c r="V18" s="1" t="s">
        <v>385</v>
      </c>
    </row>
    <row r="19" spans="2:23" ht="19.5" customHeight="1">
      <c r="B19" s="29" t="s">
        <v>178</v>
      </c>
      <c r="C19" s="29"/>
      <c r="D19" s="104" t="s">
        <v>2187</v>
      </c>
      <c r="E19" s="24" t="s">
        <v>1026</v>
      </c>
      <c r="F19" s="2" t="s">
        <v>212</v>
      </c>
      <c r="G19" s="2" t="s">
        <v>339</v>
      </c>
      <c r="H19" s="2" t="s">
        <v>284</v>
      </c>
      <c r="I19" s="2" t="s">
        <v>391</v>
      </c>
      <c r="J19" s="16" t="s">
        <v>849</v>
      </c>
      <c r="K19" s="123" t="s">
        <v>3465</v>
      </c>
      <c r="L19" s="1" t="s">
        <v>2344</v>
      </c>
      <c r="M19" s="1" t="s">
        <v>2133</v>
      </c>
      <c r="N19" s="1" t="s">
        <v>2345</v>
      </c>
      <c r="O19" s="1" t="s">
        <v>2346</v>
      </c>
      <c r="P19" s="1" t="s">
        <v>2311</v>
      </c>
      <c r="Q19" s="1" t="s">
        <v>2266</v>
      </c>
      <c r="R19" s="1" t="s">
        <v>2315</v>
      </c>
      <c r="S19" s="1" t="s">
        <v>2347</v>
      </c>
      <c r="T19" s="1" t="s">
        <v>2348</v>
      </c>
      <c r="U19" s="1" t="s">
        <v>2273</v>
      </c>
      <c r="V19" s="1" t="s">
        <v>2349</v>
      </c>
      <c r="W19" s="1" t="s">
        <v>284</v>
      </c>
    </row>
    <row r="20" spans="2:23" ht="19.5" customHeight="1">
      <c r="B20" s="29" t="s">
        <v>178</v>
      </c>
      <c r="C20" s="29"/>
      <c r="D20" s="104" t="s">
        <v>2187</v>
      </c>
      <c r="E20" s="24" t="s">
        <v>1027</v>
      </c>
      <c r="F20" s="2" t="s">
        <v>212</v>
      </c>
      <c r="G20" s="2" t="s">
        <v>340</v>
      </c>
      <c r="H20" s="2" t="s">
        <v>285</v>
      </c>
      <c r="I20" s="2" t="s">
        <v>285</v>
      </c>
      <c r="J20" s="16" t="s">
        <v>850</v>
      </c>
      <c r="K20" s="123" t="s">
        <v>285</v>
      </c>
      <c r="L20" s="1" t="s">
        <v>2350</v>
      </c>
      <c r="M20" s="1" t="s">
        <v>2315</v>
      </c>
      <c r="N20" s="1" t="s">
        <v>2351</v>
      </c>
      <c r="O20" s="1" t="s">
        <v>2352</v>
      </c>
      <c r="P20" s="1" t="s">
        <v>2353</v>
      </c>
      <c r="Q20" s="1" t="s">
        <v>2354</v>
      </c>
      <c r="R20" s="1" t="s">
        <v>2355</v>
      </c>
    </row>
    <row r="21" spans="2:23" ht="19.5" customHeight="1">
      <c r="B21" s="29" t="s">
        <v>178</v>
      </c>
      <c r="C21" s="29"/>
      <c r="D21" s="104" t="s">
        <v>2187</v>
      </c>
      <c r="E21" s="24" t="s">
        <v>1028</v>
      </c>
      <c r="F21" s="2" t="s">
        <v>171</v>
      </c>
      <c r="G21" s="2" t="s">
        <v>1955</v>
      </c>
      <c r="H21" s="2" t="s">
        <v>291</v>
      </c>
      <c r="I21" s="2" t="s">
        <v>395</v>
      </c>
      <c r="J21" s="16" t="s">
        <v>852</v>
      </c>
      <c r="K21" s="123" t="s">
        <v>3466</v>
      </c>
      <c r="L21" s="1" t="s">
        <v>3467</v>
      </c>
      <c r="M21" s="1" t="s">
        <v>3469</v>
      </c>
      <c r="N21" s="1" t="s">
        <v>2356</v>
      </c>
      <c r="O21" s="1" t="s">
        <v>2357</v>
      </c>
      <c r="P21" s="1" t="s">
        <v>2358</v>
      </c>
      <c r="Q21" s="1" t="s">
        <v>221</v>
      </c>
      <c r="R21" s="1" t="s">
        <v>2359</v>
      </c>
      <c r="S21" s="1" t="s">
        <v>2266</v>
      </c>
      <c r="T21" s="1" t="s">
        <v>2360</v>
      </c>
      <c r="U21" s="1" t="s">
        <v>2301</v>
      </c>
      <c r="V21" s="1" t="s">
        <v>2361</v>
      </c>
    </row>
    <row r="22" spans="2:23" ht="19.5" customHeight="1">
      <c r="B22" s="29" t="s">
        <v>178</v>
      </c>
      <c r="C22" s="29"/>
      <c r="D22" s="104" t="s">
        <v>2187</v>
      </c>
      <c r="E22" s="24" t="s">
        <v>1029</v>
      </c>
      <c r="F22" s="2" t="s">
        <v>222</v>
      </c>
      <c r="G22" s="2" t="s">
        <v>315</v>
      </c>
      <c r="H22" s="2" t="s">
        <v>292</v>
      </c>
      <c r="I22" s="2" t="s">
        <v>396</v>
      </c>
      <c r="J22" s="16" t="s">
        <v>853</v>
      </c>
      <c r="K22" s="123" t="s">
        <v>223</v>
      </c>
      <c r="L22" s="1" t="s">
        <v>2362</v>
      </c>
      <c r="M22" s="1" t="s">
        <v>2363</v>
      </c>
      <c r="N22" s="1" t="s">
        <v>2266</v>
      </c>
      <c r="O22" s="1" t="s">
        <v>2364</v>
      </c>
      <c r="P22" s="1" t="s">
        <v>2365</v>
      </c>
      <c r="Q22" s="1" t="s">
        <v>2366</v>
      </c>
    </row>
    <row r="23" spans="2:23" ht="19.5" customHeight="1">
      <c r="B23" s="29" t="s">
        <v>178</v>
      </c>
      <c r="C23" s="29"/>
      <c r="D23" s="104" t="s">
        <v>2187</v>
      </c>
      <c r="E23" s="24" t="s">
        <v>1030</v>
      </c>
      <c r="F23" s="2" t="s">
        <v>144</v>
      </c>
      <c r="G23" s="2" t="s">
        <v>315</v>
      </c>
      <c r="H23" s="2" t="s">
        <v>294</v>
      </c>
      <c r="I23" s="2" t="s">
        <v>400</v>
      </c>
      <c r="J23" s="16" t="s">
        <v>854</v>
      </c>
      <c r="K23" s="123" t="s">
        <v>3471</v>
      </c>
      <c r="L23" s="1" t="s">
        <v>228</v>
      </c>
      <c r="M23" s="1" t="s">
        <v>2367</v>
      </c>
      <c r="N23" s="1" t="s">
        <v>2255</v>
      </c>
      <c r="O23" s="1" t="s">
        <v>2368</v>
      </c>
      <c r="P23" s="1" t="s">
        <v>2369</v>
      </c>
      <c r="Q23" s="1" t="s">
        <v>2370</v>
      </c>
      <c r="R23" s="1" t="s">
        <v>294</v>
      </c>
    </row>
    <row r="24" spans="2:23" ht="19.5" customHeight="1">
      <c r="B24" s="29" t="s">
        <v>178</v>
      </c>
      <c r="C24" s="29"/>
      <c r="D24" s="104" t="s">
        <v>2187</v>
      </c>
      <c r="E24" s="24" t="s">
        <v>1031</v>
      </c>
      <c r="F24" s="2" t="s">
        <v>144</v>
      </c>
      <c r="G24" s="2" t="s">
        <v>1956</v>
      </c>
      <c r="H24" s="2" t="s">
        <v>295</v>
      </c>
      <c r="I24" s="2" t="s">
        <v>400</v>
      </c>
      <c r="J24" s="16" t="s">
        <v>855</v>
      </c>
      <c r="K24" s="123" t="s">
        <v>3471</v>
      </c>
      <c r="L24" s="1" t="s">
        <v>229</v>
      </c>
      <c r="M24" s="1" t="s">
        <v>2367</v>
      </c>
      <c r="N24" s="1" t="s">
        <v>2368</v>
      </c>
      <c r="O24" s="1" t="s">
        <v>2371</v>
      </c>
      <c r="P24" s="1" t="s">
        <v>2372</v>
      </c>
      <c r="Q24" s="1" t="s">
        <v>2290</v>
      </c>
      <c r="R24" s="1" t="s">
        <v>2373</v>
      </c>
      <c r="S24" s="1" t="s">
        <v>2374</v>
      </c>
      <c r="T24" s="1" t="s">
        <v>295</v>
      </c>
    </row>
    <row r="25" spans="2:23" ht="19.5" customHeight="1">
      <c r="B25" s="29" t="s">
        <v>178</v>
      </c>
      <c r="C25" s="29"/>
      <c r="D25" s="104" t="s">
        <v>2187</v>
      </c>
      <c r="E25" s="24" t="s">
        <v>1032</v>
      </c>
      <c r="F25" s="2" t="s">
        <v>230</v>
      </c>
      <c r="G25" s="2" t="s">
        <v>1957</v>
      </c>
      <c r="H25" s="2" t="s">
        <v>296</v>
      </c>
      <c r="I25" s="2" t="s">
        <v>401</v>
      </c>
      <c r="J25" s="16" t="s">
        <v>856</v>
      </c>
      <c r="K25" s="123" t="s">
        <v>2375</v>
      </c>
      <c r="L25" s="1" t="s">
        <v>2376</v>
      </c>
      <c r="M25" s="1" t="s">
        <v>2377</v>
      </c>
      <c r="N25" s="1" t="s">
        <v>2368</v>
      </c>
      <c r="O25" s="1" t="s">
        <v>296</v>
      </c>
    </row>
    <row r="26" spans="2:23" ht="19.5" customHeight="1">
      <c r="B26" s="29" t="s">
        <v>178</v>
      </c>
      <c r="C26" s="29"/>
      <c r="D26" s="104" t="s">
        <v>2187</v>
      </c>
      <c r="E26" s="24" t="s">
        <v>1033</v>
      </c>
      <c r="F26" s="2" t="s">
        <v>234</v>
      </c>
      <c r="G26" s="2" t="s">
        <v>353</v>
      </c>
      <c r="H26" s="2" t="s">
        <v>298</v>
      </c>
      <c r="I26" s="2" t="s">
        <v>404</v>
      </c>
      <c r="J26" s="16" t="s">
        <v>857</v>
      </c>
      <c r="K26" s="123" t="s">
        <v>2378</v>
      </c>
      <c r="L26" s="1" t="s">
        <v>2379</v>
      </c>
      <c r="M26" s="1" t="s">
        <v>2380</v>
      </c>
      <c r="N26" s="1" t="s">
        <v>2368</v>
      </c>
      <c r="O26" s="1" t="s">
        <v>2381</v>
      </c>
      <c r="P26" s="1" t="s">
        <v>2382</v>
      </c>
      <c r="Q26" s="1" t="s">
        <v>2383</v>
      </c>
    </row>
    <row r="27" spans="2:23" ht="19.5" customHeight="1">
      <c r="B27" s="29" t="s">
        <v>178</v>
      </c>
      <c r="C27" s="29"/>
      <c r="D27" s="104" t="s">
        <v>2187</v>
      </c>
      <c r="E27" s="24" t="s">
        <v>1034</v>
      </c>
      <c r="F27" s="2" t="s">
        <v>167</v>
      </c>
      <c r="G27" s="2" t="s">
        <v>1958</v>
      </c>
      <c r="H27" s="2" t="s">
        <v>301</v>
      </c>
      <c r="I27" s="2" t="s">
        <v>301</v>
      </c>
      <c r="J27" s="16" t="s">
        <v>858</v>
      </c>
      <c r="K27" s="123" t="s">
        <v>301</v>
      </c>
      <c r="L27" s="1" t="s">
        <v>2384</v>
      </c>
      <c r="M27" s="1" t="s">
        <v>2385</v>
      </c>
      <c r="N27" s="1" t="s">
        <v>2386</v>
      </c>
      <c r="O27" s="1" t="s">
        <v>2387</v>
      </c>
    </row>
    <row r="28" spans="2:23" ht="19.5" customHeight="1">
      <c r="B28" s="29" t="s">
        <v>178</v>
      </c>
      <c r="C28" s="29"/>
      <c r="D28" s="104" t="s">
        <v>2187</v>
      </c>
      <c r="E28" s="24" t="s">
        <v>1035</v>
      </c>
      <c r="F28" s="2" t="s">
        <v>136</v>
      </c>
      <c r="G28" s="2" t="s">
        <v>1959</v>
      </c>
      <c r="H28" s="2" t="s">
        <v>309</v>
      </c>
      <c r="I28" s="2" t="s">
        <v>309</v>
      </c>
      <c r="J28" s="16" t="s">
        <v>859</v>
      </c>
      <c r="K28" s="123" t="s">
        <v>2388</v>
      </c>
      <c r="L28" s="1" t="s">
        <v>250</v>
      </c>
      <c r="M28" s="1" t="s">
        <v>2389</v>
      </c>
      <c r="N28" s="1" t="s">
        <v>2273</v>
      </c>
      <c r="O28" s="1" t="s">
        <v>2390</v>
      </c>
      <c r="P28" s="1" t="s">
        <v>2391</v>
      </c>
    </row>
    <row r="29" spans="2:23" ht="19.5" customHeight="1">
      <c r="B29" s="29" t="s">
        <v>178</v>
      </c>
      <c r="C29" s="29"/>
      <c r="D29" s="104" t="s">
        <v>2187</v>
      </c>
      <c r="E29" s="24" t="s">
        <v>1036</v>
      </c>
      <c r="F29" s="2" t="s">
        <v>116</v>
      </c>
      <c r="G29" s="2" t="s">
        <v>1960</v>
      </c>
      <c r="H29" s="2" t="s">
        <v>262</v>
      </c>
      <c r="I29" s="2" t="s">
        <v>376</v>
      </c>
      <c r="J29" s="16" t="s">
        <v>860</v>
      </c>
      <c r="K29" s="123" t="s">
        <v>2255</v>
      </c>
      <c r="L29" s="1" t="s">
        <v>2392</v>
      </c>
      <c r="M29" s="1" t="s">
        <v>2278</v>
      </c>
      <c r="N29" s="1" t="s">
        <v>2393</v>
      </c>
      <c r="O29" s="1" t="s">
        <v>262</v>
      </c>
      <c r="P29" s="1" t="s">
        <v>2394</v>
      </c>
      <c r="Q29" s="1" t="s">
        <v>2395</v>
      </c>
      <c r="R29" s="1" t="s">
        <v>2396</v>
      </c>
      <c r="S29" s="1" t="s">
        <v>186</v>
      </c>
      <c r="T29" s="1" t="s">
        <v>2397</v>
      </c>
      <c r="U29" s="1" t="s">
        <v>2398</v>
      </c>
    </row>
    <row r="30" spans="2:23" ht="19.5" customHeight="1">
      <c r="B30" s="29" t="s">
        <v>178</v>
      </c>
      <c r="C30" s="29"/>
      <c r="D30" s="104" t="s">
        <v>2187</v>
      </c>
      <c r="E30" s="24" t="s">
        <v>1037</v>
      </c>
      <c r="F30" s="2" t="s">
        <v>127</v>
      </c>
      <c r="G30" s="2" t="s">
        <v>315</v>
      </c>
      <c r="H30" s="2" t="s">
        <v>269</v>
      </c>
      <c r="I30" s="2" t="s">
        <v>1431</v>
      </c>
      <c r="J30" s="16" t="s">
        <v>861</v>
      </c>
      <c r="K30" s="123" t="s">
        <v>2399</v>
      </c>
      <c r="L30" s="1" t="s">
        <v>2400</v>
      </c>
      <c r="M30" s="1" t="s">
        <v>2401</v>
      </c>
      <c r="N30" s="1" t="s">
        <v>2402</v>
      </c>
      <c r="O30" s="1" t="s">
        <v>2403</v>
      </c>
    </row>
    <row r="31" spans="2:23" ht="19.5" customHeight="1">
      <c r="B31" s="29" t="s">
        <v>178</v>
      </c>
      <c r="C31" s="29"/>
      <c r="D31" s="104" t="s">
        <v>2187</v>
      </c>
      <c r="E31" s="24" t="s">
        <v>1038</v>
      </c>
      <c r="F31" s="2" t="s">
        <v>212</v>
      </c>
      <c r="G31" s="2" t="s">
        <v>341</v>
      </c>
      <c r="H31" s="2" t="s">
        <v>286</v>
      </c>
      <c r="I31" s="2" t="s">
        <v>1438</v>
      </c>
      <c r="J31" s="16" t="s">
        <v>862</v>
      </c>
      <c r="K31" s="123" t="s">
        <v>2404</v>
      </c>
      <c r="L31" s="1" t="s">
        <v>2405</v>
      </c>
      <c r="M31" s="1" t="s">
        <v>2406</v>
      </c>
      <c r="N31" s="1" t="s">
        <v>2315</v>
      </c>
      <c r="O31" s="1" t="s">
        <v>2407</v>
      </c>
      <c r="P31" s="1" t="s">
        <v>2255</v>
      </c>
      <c r="Q31" s="1" t="s">
        <v>2351</v>
      </c>
      <c r="R31" s="1" t="s">
        <v>2408</v>
      </c>
      <c r="S31" s="1" t="s">
        <v>2409</v>
      </c>
      <c r="T31" s="1" t="s">
        <v>286</v>
      </c>
    </row>
    <row r="32" spans="2:23" ht="19.5" customHeight="1">
      <c r="B32" s="29" t="s">
        <v>178</v>
      </c>
      <c r="C32" s="29"/>
      <c r="D32" s="104" t="s">
        <v>2187</v>
      </c>
      <c r="E32" s="24" t="s">
        <v>1039</v>
      </c>
      <c r="F32" s="2" t="s">
        <v>118</v>
      </c>
      <c r="G32" s="2" t="s">
        <v>1961</v>
      </c>
      <c r="H32" s="2" t="s">
        <v>287</v>
      </c>
      <c r="I32" s="2" t="s">
        <v>12</v>
      </c>
      <c r="J32" s="16" t="s">
        <v>863</v>
      </c>
      <c r="K32" s="123" t="s">
        <v>2410</v>
      </c>
      <c r="L32" s="1" t="s">
        <v>2411</v>
      </c>
      <c r="M32" s="1" t="s">
        <v>2412</v>
      </c>
      <c r="N32" s="1" t="s">
        <v>2413</v>
      </c>
      <c r="O32" s="1" t="s">
        <v>2414</v>
      </c>
      <c r="P32" s="1" t="s">
        <v>2415</v>
      </c>
      <c r="Q32" s="1" t="s">
        <v>2416</v>
      </c>
      <c r="R32" s="1" t="s">
        <v>2363</v>
      </c>
      <c r="S32" s="1" t="s">
        <v>2417</v>
      </c>
      <c r="T32" s="1" t="s">
        <v>2418</v>
      </c>
      <c r="U32" s="1" t="s">
        <v>2419</v>
      </c>
    </row>
    <row r="33" spans="2:25" ht="19.5" customHeight="1">
      <c r="B33" s="29" t="s">
        <v>178</v>
      </c>
      <c r="C33" s="29"/>
      <c r="D33" s="104" t="s">
        <v>2187</v>
      </c>
      <c r="E33" s="24" t="s">
        <v>671</v>
      </c>
      <c r="F33" s="2" t="s">
        <v>138</v>
      </c>
      <c r="G33" s="2" t="s">
        <v>1963</v>
      </c>
      <c r="H33" s="2" t="s">
        <v>257</v>
      </c>
      <c r="I33" s="2" t="s">
        <v>371</v>
      </c>
      <c r="J33" s="16" t="s">
        <v>887</v>
      </c>
      <c r="K33" s="123" t="s">
        <v>257</v>
      </c>
      <c r="L33" s="1" t="s">
        <v>2420</v>
      </c>
      <c r="M33" s="1" t="s">
        <v>2421</v>
      </c>
      <c r="N33" s="1" t="s">
        <v>180</v>
      </c>
      <c r="O33" s="1" t="s">
        <v>2422</v>
      </c>
      <c r="P33" s="1" t="s">
        <v>2423</v>
      </c>
      <c r="Q33" s="1" t="s">
        <v>2424</v>
      </c>
      <c r="R33" s="1" t="s">
        <v>2425</v>
      </c>
    </row>
    <row r="34" spans="2:25" ht="19.5" customHeight="1">
      <c r="B34" s="29" t="s">
        <v>178</v>
      </c>
      <c r="C34" s="29"/>
      <c r="D34" s="104" t="s">
        <v>2187</v>
      </c>
      <c r="E34" s="24" t="s">
        <v>670</v>
      </c>
      <c r="F34" s="2" t="s">
        <v>138</v>
      </c>
      <c r="G34" s="2" t="s">
        <v>1962</v>
      </c>
      <c r="H34" s="2" t="s">
        <v>258</v>
      </c>
      <c r="I34" s="2" t="s">
        <v>181</v>
      </c>
      <c r="J34" s="16" t="s">
        <v>886</v>
      </c>
      <c r="K34" s="123" t="s">
        <v>181</v>
      </c>
      <c r="L34" s="1" t="s">
        <v>2133</v>
      </c>
      <c r="M34" s="1" t="s">
        <v>2426</v>
      </c>
      <c r="N34" s="1" t="s">
        <v>2250</v>
      </c>
      <c r="O34" s="1" t="s">
        <v>2427</v>
      </c>
      <c r="P34" s="1" t="s">
        <v>2428</v>
      </c>
      <c r="Q34" s="1" t="s">
        <v>2429</v>
      </c>
      <c r="R34" s="1" t="s">
        <v>2423</v>
      </c>
      <c r="S34" s="1" t="s">
        <v>2430</v>
      </c>
      <c r="T34" s="1" t="s">
        <v>2431</v>
      </c>
      <c r="U34" s="1" t="s">
        <v>2432</v>
      </c>
      <c r="V34" s="1" t="s">
        <v>2433</v>
      </c>
      <c r="W34" s="1" t="s">
        <v>2434</v>
      </c>
      <c r="X34" s="1" t="s">
        <v>258</v>
      </c>
      <c r="Y34" s="1" t="s">
        <v>2435</v>
      </c>
    </row>
    <row r="35" spans="2:25" ht="19.5" customHeight="1">
      <c r="B35" s="29" t="s">
        <v>178</v>
      </c>
      <c r="C35" s="29"/>
      <c r="D35" s="104" t="s">
        <v>2187</v>
      </c>
      <c r="E35" s="24" t="s">
        <v>1040</v>
      </c>
      <c r="F35" s="2" t="s">
        <v>164</v>
      </c>
      <c r="G35" s="2" t="s">
        <v>348</v>
      </c>
      <c r="H35" s="2" t="s">
        <v>293</v>
      </c>
      <c r="I35" s="2" t="s">
        <v>399</v>
      </c>
      <c r="J35" s="16" t="s">
        <v>888</v>
      </c>
      <c r="K35" s="123" t="s">
        <v>2436</v>
      </c>
      <c r="L35" s="1" t="s">
        <v>164</v>
      </c>
      <c r="M35" s="1" t="s">
        <v>227</v>
      </c>
      <c r="N35" s="1" t="s">
        <v>3473</v>
      </c>
      <c r="O35" s="1" t="s">
        <v>2437</v>
      </c>
      <c r="P35" s="1" t="s">
        <v>3475</v>
      </c>
      <c r="Q35" s="1" t="s">
        <v>2311</v>
      </c>
      <c r="R35" s="1" t="s">
        <v>2438</v>
      </c>
      <c r="S35" s="1" t="s">
        <v>2310</v>
      </c>
      <c r="T35" s="1" t="s">
        <v>2439</v>
      </c>
    </row>
    <row r="36" spans="2:25" ht="19.5" customHeight="1">
      <c r="B36" s="29" t="s">
        <v>178</v>
      </c>
      <c r="C36" s="29"/>
      <c r="D36" s="104" t="s">
        <v>2187</v>
      </c>
      <c r="E36" s="24" t="s">
        <v>1041</v>
      </c>
      <c r="F36" s="2" t="s">
        <v>123</v>
      </c>
      <c r="G36" s="2" t="s">
        <v>1964</v>
      </c>
      <c r="H36" s="2" t="s">
        <v>304</v>
      </c>
      <c r="I36" s="2" t="s">
        <v>1439</v>
      </c>
      <c r="J36" s="16" t="s">
        <v>889</v>
      </c>
      <c r="K36" s="123" t="s">
        <v>2440</v>
      </c>
      <c r="L36" s="1" t="s">
        <v>304</v>
      </c>
      <c r="M36" s="1" t="s">
        <v>2438</v>
      </c>
      <c r="N36" s="1" t="s">
        <v>2441</v>
      </c>
    </row>
    <row r="37" spans="2:25" ht="19.5" customHeight="1">
      <c r="B37" s="29" t="s">
        <v>178</v>
      </c>
      <c r="C37" s="29"/>
      <c r="D37" s="104" t="s">
        <v>2187</v>
      </c>
      <c r="E37" s="24" t="s">
        <v>1042</v>
      </c>
      <c r="F37" s="2" t="s">
        <v>136</v>
      </c>
      <c r="G37" s="2" t="s">
        <v>367</v>
      </c>
      <c r="H37" s="2" t="s">
        <v>310</v>
      </c>
      <c r="I37" s="2" t="s">
        <v>415</v>
      </c>
      <c r="J37" s="16" t="s">
        <v>890</v>
      </c>
      <c r="K37" s="123" t="s">
        <v>310</v>
      </c>
      <c r="L37" s="1" t="s">
        <v>2442</v>
      </c>
      <c r="M37" s="1" t="s">
        <v>2443</v>
      </c>
    </row>
    <row r="38" spans="2:25" ht="19.5" customHeight="1">
      <c r="B38" s="29" t="s">
        <v>178</v>
      </c>
      <c r="C38" s="29"/>
      <c r="D38" s="104" t="s">
        <v>2187</v>
      </c>
      <c r="E38" s="24" t="s">
        <v>1043</v>
      </c>
      <c r="F38" s="2" t="s">
        <v>254</v>
      </c>
      <c r="G38" s="2" t="s">
        <v>367</v>
      </c>
      <c r="H38" s="2" t="s">
        <v>314</v>
      </c>
      <c r="I38" s="2" t="s">
        <v>419</v>
      </c>
      <c r="J38" s="16" t="s">
        <v>891</v>
      </c>
      <c r="K38" s="123" t="s">
        <v>419</v>
      </c>
      <c r="L38" s="1" t="s">
        <v>2444</v>
      </c>
      <c r="M38" s="1" t="s">
        <v>255</v>
      </c>
      <c r="N38" s="1" t="s">
        <v>2445</v>
      </c>
      <c r="O38" s="1" t="s">
        <v>2446</v>
      </c>
      <c r="P38" s="1" t="s">
        <v>2447</v>
      </c>
      <c r="Q38" s="1" t="s">
        <v>2448</v>
      </c>
    </row>
    <row r="39" spans="2:25" ht="19.5" customHeight="1">
      <c r="B39" s="29" t="s">
        <v>178</v>
      </c>
      <c r="C39" s="29"/>
      <c r="D39" s="104" t="s">
        <v>2187</v>
      </c>
      <c r="E39" s="24" t="s">
        <v>1044</v>
      </c>
      <c r="F39" s="2" t="s">
        <v>162</v>
      </c>
      <c r="G39" s="2" t="s">
        <v>322</v>
      </c>
      <c r="H39" s="2" t="s">
        <v>260</v>
      </c>
      <c r="I39" s="2" t="s">
        <v>374</v>
      </c>
      <c r="J39" s="16" t="s">
        <v>864</v>
      </c>
      <c r="K39" s="123" t="s">
        <v>2449</v>
      </c>
      <c r="L39" s="1" t="s">
        <v>2450</v>
      </c>
      <c r="M39" s="1" t="s">
        <v>260</v>
      </c>
      <c r="N39" s="1" t="s">
        <v>2273</v>
      </c>
      <c r="O39" s="1" t="s">
        <v>2280</v>
      </c>
    </row>
    <row r="40" spans="2:25" ht="19.5" customHeight="1">
      <c r="B40" s="29" t="s">
        <v>178</v>
      </c>
      <c r="C40" s="29"/>
      <c r="D40" s="104" t="s">
        <v>2187</v>
      </c>
      <c r="E40" s="24" t="s">
        <v>1045</v>
      </c>
      <c r="F40" s="2" t="s">
        <v>132</v>
      </c>
      <c r="G40" s="2" t="s">
        <v>323</v>
      </c>
      <c r="H40" s="2" t="s">
        <v>261</v>
      </c>
      <c r="I40" s="2" t="s">
        <v>375</v>
      </c>
      <c r="J40" s="16" t="s">
        <v>865</v>
      </c>
      <c r="K40" s="123" t="s">
        <v>132</v>
      </c>
      <c r="L40" s="1" t="s">
        <v>261</v>
      </c>
      <c r="M40" s="1" t="s">
        <v>2451</v>
      </c>
      <c r="N40" s="1" t="s">
        <v>2266</v>
      </c>
      <c r="O40" s="1" t="s">
        <v>2452</v>
      </c>
      <c r="P40" s="1" t="s">
        <v>2310</v>
      </c>
      <c r="Q40" s="1" t="s">
        <v>2453</v>
      </c>
      <c r="R40" s="1" t="s">
        <v>2268</v>
      </c>
    </row>
    <row r="41" spans="2:25" ht="19.5" customHeight="1">
      <c r="B41" s="29" t="s">
        <v>178</v>
      </c>
      <c r="C41" s="29"/>
      <c r="D41" s="104" t="s">
        <v>2187</v>
      </c>
      <c r="E41" s="24" t="s">
        <v>1046</v>
      </c>
      <c r="F41" s="2" t="s">
        <v>191</v>
      </c>
      <c r="G41" s="2" t="s">
        <v>330</v>
      </c>
      <c r="H41" s="2" t="s">
        <v>265</v>
      </c>
      <c r="I41" s="2" t="s">
        <v>380</v>
      </c>
      <c r="J41" s="16" t="s">
        <v>866</v>
      </c>
      <c r="K41" s="123" t="s">
        <v>2454</v>
      </c>
      <c r="L41" s="1" t="s">
        <v>2456</v>
      </c>
      <c r="M41" s="1" t="s">
        <v>2458</v>
      </c>
      <c r="N41" s="1" t="s">
        <v>2459</v>
      </c>
      <c r="O41" s="1" t="s">
        <v>2460</v>
      </c>
      <c r="P41" s="1" t="s">
        <v>2462</v>
      </c>
      <c r="Q41" s="1" t="s">
        <v>2464</v>
      </c>
      <c r="R41" s="1" t="s">
        <v>2466</v>
      </c>
      <c r="S41" s="1" t="s">
        <v>2467</v>
      </c>
      <c r="T41" s="1" t="s">
        <v>2468</v>
      </c>
    </row>
    <row r="42" spans="2:25" ht="19.5" customHeight="1">
      <c r="B42" s="29" t="s">
        <v>178</v>
      </c>
      <c r="C42" s="29"/>
      <c r="D42" s="104" t="s">
        <v>2187</v>
      </c>
      <c r="E42" s="24" t="s">
        <v>1047</v>
      </c>
      <c r="F42" s="2" t="s">
        <v>196</v>
      </c>
      <c r="G42" s="2" t="s">
        <v>331</v>
      </c>
      <c r="H42" s="2" t="s">
        <v>1433</v>
      </c>
      <c r="I42" s="2" t="s">
        <v>1434</v>
      </c>
      <c r="J42" s="16" t="s">
        <v>867</v>
      </c>
      <c r="K42" s="123" t="s">
        <v>2469</v>
      </c>
      <c r="L42" s="1" t="s">
        <v>197</v>
      </c>
      <c r="M42" s="1" t="s">
        <v>2470</v>
      </c>
      <c r="N42" s="1" t="s">
        <v>2471</v>
      </c>
      <c r="O42" s="1" t="s">
        <v>2472</v>
      </c>
      <c r="P42" s="1" t="s">
        <v>2473</v>
      </c>
      <c r="Q42" s="1" t="s">
        <v>2474</v>
      </c>
    </row>
    <row r="43" spans="2:25" ht="19.5" customHeight="1">
      <c r="B43" s="29" t="s">
        <v>178</v>
      </c>
      <c r="C43" s="29"/>
      <c r="D43" s="104" t="s">
        <v>2187</v>
      </c>
      <c r="E43" s="24" t="s">
        <v>1048</v>
      </c>
      <c r="F43" s="2" t="s">
        <v>204</v>
      </c>
      <c r="G43" s="2" t="s">
        <v>336</v>
      </c>
      <c r="H43" s="2" t="s">
        <v>276</v>
      </c>
      <c r="I43" s="2" t="s">
        <v>386</v>
      </c>
      <c r="J43" s="16" t="s">
        <v>868</v>
      </c>
      <c r="K43" s="123" t="s">
        <v>2475</v>
      </c>
      <c r="L43" s="1" t="s">
        <v>2476</v>
      </c>
      <c r="M43" s="1" t="s">
        <v>2477</v>
      </c>
      <c r="N43" s="1" t="s">
        <v>2478</v>
      </c>
      <c r="O43" s="1" t="s">
        <v>2479</v>
      </c>
      <c r="P43" s="1" t="s">
        <v>2480</v>
      </c>
      <c r="Q43" s="1" t="s">
        <v>276</v>
      </c>
    </row>
    <row r="44" spans="2:25" ht="19.5" customHeight="1">
      <c r="B44" s="29" t="s">
        <v>178</v>
      </c>
      <c r="C44" s="29"/>
      <c r="D44" s="104" t="s">
        <v>2187</v>
      </c>
      <c r="E44" s="24" t="s">
        <v>1049</v>
      </c>
      <c r="F44" s="2" t="s">
        <v>230</v>
      </c>
      <c r="G44" s="2" t="s">
        <v>351</v>
      </c>
      <c r="H44" s="2" t="s">
        <v>297</v>
      </c>
      <c r="I44" s="2" t="s">
        <v>402</v>
      </c>
      <c r="J44" s="16" t="s">
        <v>869</v>
      </c>
      <c r="K44" s="123" t="s">
        <v>402</v>
      </c>
      <c r="L44" s="1" t="s">
        <v>2481</v>
      </c>
      <c r="M44" s="1" t="s">
        <v>2482</v>
      </c>
      <c r="N44" s="1" t="s">
        <v>2483</v>
      </c>
      <c r="O44" s="1" t="s">
        <v>2484</v>
      </c>
      <c r="P44" s="1" t="s">
        <v>2485</v>
      </c>
      <c r="Q44" s="1" t="s">
        <v>232</v>
      </c>
      <c r="R44" s="1" t="s">
        <v>2311</v>
      </c>
      <c r="S44" s="1" t="s">
        <v>2486</v>
      </c>
      <c r="T44" s="1" t="s">
        <v>2487</v>
      </c>
      <c r="U44" s="1" t="s">
        <v>2310</v>
      </c>
      <c r="V44" s="1" t="s">
        <v>2488</v>
      </c>
      <c r="W44" s="1" t="s">
        <v>2489</v>
      </c>
      <c r="X44" s="1" t="s">
        <v>2375</v>
      </c>
      <c r="Y44" s="1" t="s">
        <v>297</v>
      </c>
    </row>
    <row r="45" spans="2:25" ht="19.5" customHeight="1">
      <c r="B45" s="29" t="s">
        <v>178</v>
      </c>
      <c r="C45" s="29"/>
      <c r="D45" s="104" t="s">
        <v>2187</v>
      </c>
      <c r="E45" s="24" t="s">
        <v>1050</v>
      </c>
      <c r="F45" s="2" t="s">
        <v>236</v>
      </c>
      <c r="G45" s="2" t="s">
        <v>354</v>
      </c>
      <c r="H45" s="2" t="s">
        <v>299</v>
      </c>
      <c r="I45" s="2" t="s">
        <v>405</v>
      </c>
      <c r="J45" s="16" t="s">
        <v>870</v>
      </c>
      <c r="K45" s="123" t="s">
        <v>2490</v>
      </c>
      <c r="L45" s="1" t="s">
        <v>3477</v>
      </c>
      <c r="M45" s="1" t="s">
        <v>3479</v>
      </c>
      <c r="N45" s="1" t="s">
        <v>299</v>
      </c>
      <c r="O45" s="1" t="s">
        <v>2491</v>
      </c>
      <c r="P45" s="1" t="s">
        <v>2492</v>
      </c>
      <c r="Q45" s="1" t="s">
        <v>2493</v>
      </c>
      <c r="R45" s="1" t="s">
        <v>2494</v>
      </c>
      <c r="S45" s="1" t="s">
        <v>2495</v>
      </c>
    </row>
    <row r="46" spans="2:25" ht="19.5" customHeight="1">
      <c r="B46" s="29" t="s">
        <v>178</v>
      </c>
      <c r="C46" s="29"/>
      <c r="D46" s="104" t="s">
        <v>2187</v>
      </c>
      <c r="E46" s="24" t="s">
        <v>1051</v>
      </c>
      <c r="F46" s="2" t="s">
        <v>245</v>
      </c>
      <c r="G46" s="2" t="s">
        <v>362</v>
      </c>
      <c r="H46" s="2" t="s">
        <v>305</v>
      </c>
      <c r="I46" s="2" t="s">
        <v>412</v>
      </c>
      <c r="J46" s="16" t="s">
        <v>871</v>
      </c>
      <c r="K46" s="123" t="s">
        <v>2496</v>
      </c>
      <c r="L46" s="1" t="s">
        <v>305</v>
      </c>
      <c r="M46" s="1" t="s">
        <v>245</v>
      </c>
      <c r="N46" s="1" t="s">
        <v>2497</v>
      </c>
      <c r="O46" s="1" t="s">
        <v>246</v>
      </c>
    </row>
    <row r="47" spans="2:25" ht="19.5" customHeight="1">
      <c r="B47" s="29" t="s">
        <v>178</v>
      </c>
      <c r="C47" s="29"/>
      <c r="D47" s="104" t="s">
        <v>2187</v>
      </c>
      <c r="E47" s="24" t="s">
        <v>1052</v>
      </c>
      <c r="F47" s="2" t="s">
        <v>125</v>
      </c>
      <c r="G47" s="2" t="s">
        <v>364</v>
      </c>
      <c r="H47" s="2" t="s">
        <v>307</v>
      </c>
      <c r="I47" s="2" t="s">
        <v>414</v>
      </c>
      <c r="J47" s="16" t="s">
        <v>872</v>
      </c>
      <c r="K47" s="123" t="s">
        <v>2498</v>
      </c>
      <c r="L47" s="1" t="s">
        <v>307</v>
      </c>
      <c r="M47" s="1" t="s">
        <v>2499</v>
      </c>
      <c r="N47" s="1" t="s">
        <v>2500</v>
      </c>
      <c r="O47" s="1" t="s">
        <v>2501</v>
      </c>
      <c r="P47" s="1" t="s">
        <v>2502</v>
      </c>
      <c r="Q47" s="1" t="s">
        <v>2503</v>
      </c>
      <c r="R47" s="1" t="s">
        <v>2504</v>
      </c>
      <c r="S47" s="1" t="s">
        <v>2505</v>
      </c>
      <c r="T47" s="1" t="s">
        <v>2506</v>
      </c>
      <c r="U47" s="1" t="s">
        <v>2507</v>
      </c>
      <c r="V47" s="1" t="s">
        <v>2508</v>
      </c>
      <c r="W47" s="1" t="s">
        <v>2509</v>
      </c>
      <c r="X47" s="1" t="s">
        <v>2510</v>
      </c>
    </row>
    <row r="48" spans="2:25" ht="19.5" customHeight="1">
      <c r="B48" s="29" t="s">
        <v>178</v>
      </c>
      <c r="C48" s="29"/>
      <c r="D48" s="104" t="s">
        <v>2187</v>
      </c>
      <c r="E48" s="24" t="s">
        <v>1053</v>
      </c>
      <c r="F48" s="2" t="s">
        <v>125</v>
      </c>
      <c r="G48" s="2" t="s">
        <v>365</v>
      </c>
      <c r="H48" s="2" t="s">
        <v>308</v>
      </c>
      <c r="I48" s="2" t="s">
        <v>308</v>
      </c>
      <c r="J48" s="16" t="s">
        <v>873</v>
      </c>
      <c r="K48" s="123" t="s">
        <v>2511</v>
      </c>
      <c r="L48" s="1" t="s">
        <v>2273</v>
      </c>
      <c r="M48" s="1" t="s">
        <v>2321</v>
      </c>
      <c r="N48" s="1" t="s">
        <v>2512</v>
      </c>
      <c r="O48" s="1" t="s">
        <v>2513</v>
      </c>
      <c r="P48" s="1" t="s">
        <v>2514</v>
      </c>
      <c r="Q48" s="1" t="s">
        <v>2503</v>
      </c>
      <c r="R48" s="1" t="s">
        <v>249</v>
      </c>
    </row>
    <row r="49" spans="2:32" ht="19.5" customHeight="1">
      <c r="B49" s="29" t="s">
        <v>178</v>
      </c>
      <c r="C49" s="29"/>
      <c r="D49" s="104" t="s">
        <v>2187</v>
      </c>
      <c r="E49" s="24" t="s">
        <v>1055</v>
      </c>
      <c r="F49" s="2" t="s">
        <v>196</v>
      </c>
      <c r="G49" s="2" t="s">
        <v>333</v>
      </c>
      <c r="H49" s="2" t="s">
        <v>270</v>
      </c>
      <c r="I49" s="2" t="s">
        <v>382</v>
      </c>
      <c r="J49" s="16" t="s">
        <v>893</v>
      </c>
      <c r="K49" s="123" t="s">
        <v>2515</v>
      </c>
      <c r="L49" s="1" t="s">
        <v>2516</v>
      </c>
      <c r="M49" s="1" t="s">
        <v>270</v>
      </c>
      <c r="N49" s="1" t="s">
        <v>2517</v>
      </c>
      <c r="O49" s="1" t="s">
        <v>2518</v>
      </c>
      <c r="P49" s="1" t="s">
        <v>2519</v>
      </c>
      <c r="Q49" s="1" t="s">
        <v>2520</v>
      </c>
      <c r="R49" s="1" t="s">
        <v>2521</v>
      </c>
      <c r="S49" s="1" t="s">
        <v>2522</v>
      </c>
    </row>
    <row r="50" spans="2:32" ht="19.5" customHeight="1">
      <c r="B50" s="29" t="s">
        <v>178</v>
      </c>
      <c r="C50" s="29"/>
      <c r="D50" s="104" t="s">
        <v>2187</v>
      </c>
      <c r="E50" s="24" t="s">
        <v>1054</v>
      </c>
      <c r="F50" s="2" t="s">
        <v>204</v>
      </c>
      <c r="G50" s="2" t="s">
        <v>333</v>
      </c>
      <c r="H50" s="2" t="s">
        <v>277</v>
      </c>
      <c r="I50" s="2" t="s">
        <v>387</v>
      </c>
      <c r="J50" s="16" t="s">
        <v>892</v>
      </c>
      <c r="K50" s="123" t="s">
        <v>2523</v>
      </c>
      <c r="L50" s="1" t="s">
        <v>277</v>
      </c>
    </row>
    <row r="51" spans="2:32" ht="19.5" customHeight="1">
      <c r="B51" s="29" t="s">
        <v>178</v>
      </c>
      <c r="C51" s="29"/>
      <c r="D51" s="104" t="s">
        <v>2187</v>
      </c>
      <c r="E51" s="24" t="s">
        <v>1056</v>
      </c>
      <c r="F51" s="2" t="s">
        <v>159</v>
      </c>
      <c r="G51" s="2" t="s">
        <v>343</v>
      </c>
      <c r="H51" s="2" t="s">
        <v>288</v>
      </c>
      <c r="I51" s="2" t="s">
        <v>392</v>
      </c>
      <c r="J51" s="16" t="s">
        <v>894</v>
      </c>
      <c r="K51" s="123" t="s">
        <v>2524</v>
      </c>
      <c r="L51" s="1" t="s">
        <v>2525</v>
      </c>
      <c r="M51" s="1" t="s">
        <v>2526</v>
      </c>
      <c r="N51" s="1" t="s">
        <v>2527</v>
      </c>
      <c r="O51" s="1" t="s">
        <v>2528</v>
      </c>
      <c r="P51" s="1" t="s">
        <v>2529</v>
      </c>
      <c r="Q51" s="1" t="s">
        <v>2530</v>
      </c>
      <c r="R51" s="1" t="s">
        <v>2531</v>
      </c>
      <c r="S51" s="1" t="s">
        <v>2532</v>
      </c>
      <c r="T51" s="1" t="s">
        <v>2533</v>
      </c>
      <c r="U51" s="1" t="s">
        <v>159</v>
      </c>
    </row>
    <row r="52" spans="2:32" ht="19.5" customHeight="1">
      <c r="B52" s="29" t="s">
        <v>178</v>
      </c>
      <c r="C52" s="29"/>
      <c r="D52" s="104" t="s">
        <v>2187</v>
      </c>
      <c r="E52" s="24" t="s">
        <v>1057</v>
      </c>
      <c r="F52" s="2" t="s">
        <v>120</v>
      </c>
      <c r="G52" s="2" t="s">
        <v>356</v>
      </c>
      <c r="H52" s="2" t="s">
        <v>896</v>
      </c>
      <c r="I52" s="2" t="s">
        <v>407</v>
      </c>
      <c r="J52" s="16" t="s">
        <v>895</v>
      </c>
      <c r="K52" s="123" t="s">
        <v>407</v>
      </c>
      <c r="L52" s="1" t="s">
        <v>2534</v>
      </c>
      <c r="M52" s="1" t="s">
        <v>2535</v>
      </c>
      <c r="N52" s="1" t="s">
        <v>2536</v>
      </c>
      <c r="O52" s="1" t="s">
        <v>2537</v>
      </c>
      <c r="P52" s="1" t="s">
        <v>2280</v>
      </c>
      <c r="Q52" s="1" t="s">
        <v>120</v>
      </c>
    </row>
    <row r="53" spans="2:32" ht="19.5" customHeight="1">
      <c r="B53" s="29" t="s">
        <v>178</v>
      </c>
      <c r="C53" s="29"/>
      <c r="D53" s="104" t="s">
        <v>2187</v>
      </c>
      <c r="E53" s="24" t="s">
        <v>1013</v>
      </c>
      <c r="F53" s="2" t="s">
        <v>123</v>
      </c>
      <c r="G53" s="2" t="s">
        <v>360</v>
      </c>
      <c r="H53" s="2" t="s">
        <v>1440</v>
      </c>
      <c r="I53" s="2" t="s">
        <v>410</v>
      </c>
      <c r="J53" s="16" t="s">
        <v>900</v>
      </c>
      <c r="K53" s="123" t="s">
        <v>2330</v>
      </c>
      <c r="L53" s="1" t="s">
        <v>2538</v>
      </c>
      <c r="M53" s="1" t="s">
        <v>2539</v>
      </c>
      <c r="N53" s="1" t="s">
        <v>2540</v>
      </c>
      <c r="O53" s="1" t="s">
        <v>2541</v>
      </c>
      <c r="P53" s="1" t="s">
        <v>2542</v>
      </c>
      <c r="Q53" s="1" t="s">
        <v>2543</v>
      </c>
      <c r="R53" s="1" t="s">
        <v>2544</v>
      </c>
      <c r="S53" s="1" t="s">
        <v>2545</v>
      </c>
      <c r="T53" s="1" t="s">
        <v>2546</v>
      </c>
      <c r="U53" s="1" t="s">
        <v>1440</v>
      </c>
    </row>
    <row r="54" spans="2:32" ht="19.5" customHeight="1">
      <c r="B54" s="29" t="s">
        <v>178</v>
      </c>
      <c r="C54" s="29"/>
      <c r="D54" s="104" t="s">
        <v>2187</v>
      </c>
      <c r="E54" s="24" t="s">
        <v>1012</v>
      </c>
      <c r="F54" s="2" t="s">
        <v>123</v>
      </c>
      <c r="G54" s="2" t="s">
        <v>361</v>
      </c>
      <c r="H54" s="2" t="s">
        <v>1441</v>
      </c>
      <c r="I54" s="2" t="s">
        <v>411</v>
      </c>
      <c r="J54" s="16" t="s">
        <v>898</v>
      </c>
      <c r="K54" s="123" t="s">
        <v>3453</v>
      </c>
      <c r="L54" s="1" t="s">
        <v>2547</v>
      </c>
      <c r="M54" s="1" t="s">
        <v>2505</v>
      </c>
      <c r="N54" s="1" t="s">
        <v>2548</v>
      </c>
      <c r="O54" s="1" t="s">
        <v>2549</v>
      </c>
      <c r="P54" s="1" t="s">
        <v>2550</v>
      </c>
      <c r="Q54" s="1" t="s">
        <v>2551</v>
      </c>
      <c r="R54" s="1" t="s">
        <v>2552</v>
      </c>
      <c r="S54" s="1" t="s">
        <v>2553</v>
      </c>
      <c r="T54" s="1" t="s">
        <v>2554</v>
      </c>
      <c r="U54" s="1" t="s">
        <v>2555</v>
      </c>
      <c r="V54" s="1" t="s">
        <v>2556</v>
      </c>
      <c r="W54" s="1" t="s">
        <v>2557</v>
      </c>
      <c r="X54" s="1" t="s">
        <v>3455</v>
      </c>
    </row>
    <row r="55" spans="2:32" ht="19.5" customHeight="1">
      <c r="B55" s="29" t="s">
        <v>178</v>
      </c>
      <c r="C55" s="29"/>
      <c r="D55" s="104" t="s">
        <v>2187</v>
      </c>
      <c r="E55" s="24" t="s">
        <v>1058</v>
      </c>
      <c r="F55" s="2" t="s">
        <v>245</v>
      </c>
      <c r="G55" s="2" t="s">
        <v>363</v>
      </c>
      <c r="H55" s="2" t="s">
        <v>306</v>
      </c>
      <c r="I55" s="2" t="s">
        <v>413</v>
      </c>
      <c r="J55" s="16" t="s">
        <v>901</v>
      </c>
      <c r="K55" s="123" t="s">
        <v>2558</v>
      </c>
      <c r="L55" s="1" t="s">
        <v>2515</v>
      </c>
      <c r="M55" s="1" t="s">
        <v>2559</v>
      </c>
      <c r="N55" s="1" t="s">
        <v>2560</v>
      </c>
      <c r="O55" s="1" t="s">
        <v>2561</v>
      </c>
      <c r="P55" s="1" t="s">
        <v>2562</v>
      </c>
      <c r="Q55" s="1" t="s">
        <v>2563</v>
      </c>
      <c r="R55" s="1" t="s">
        <v>306</v>
      </c>
    </row>
    <row r="56" spans="2:32" ht="19.5" customHeight="1">
      <c r="B56" s="29" t="s">
        <v>178</v>
      </c>
      <c r="C56" s="29"/>
      <c r="D56" s="104" t="s">
        <v>2187</v>
      </c>
      <c r="E56" s="24" t="s">
        <v>1059</v>
      </c>
      <c r="F56" s="2" t="s">
        <v>136</v>
      </c>
      <c r="G56" s="2" t="s">
        <v>368</v>
      </c>
      <c r="H56" s="2" t="s">
        <v>311</v>
      </c>
      <c r="I56" s="2" t="s">
        <v>416</v>
      </c>
      <c r="J56" s="16" t="s">
        <v>902</v>
      </c>
      <c r="K56" s="123" t="s">
        <v>2564</v>
      </c>
      <c r="L56" s="1" t="s">
        <v>2565</v>
      </c>
      <c r="M56" s="1" t="s">
        <v>2391</v>
      </c>
      <c r="N56" s="1" t="s">
        <v>2566</v>
      </c>
      <c r="O56" s="1" t="s">
        <v>2567</v>
      </c>
      <c r="P56" s="1" t="s">
        <v>2568</v>
      </c>
      <c r="Q56" s="1" t="s">
        <v>2569</v>
      </c>
      <c r="R56" s="1" t="s">
        <v>2570</v>
      </c>
      <c r="S56" s="1" t="s">
        <v>2571</v>
      </c>
    </row>
    <row r="57" spans="2:32" ht="19.5" customHeight="1">
      <c r="B57" s="29" t="s">
        <v>178</v>
      </c>
      <c r="C57" s="29"/>
      <c r="D57" s="104" t="s">
        <v>2187</v>
      </c>
      <c r="E57" s="24" t="s">
        <v>1060</v>
      </c>
      <c r="F57" s="2" t="s">
        <v>188</v>
      </c>
      <c r="G57" s="2" t="s">
        <v>329</v>
      </c>
      <c r="H57" s="2" t="s">
        <v>3481</v>
      </c>
      <c r="I57" s="2" t="s">
        <v>379</v>
      </c>
      <c r="J57" s="16" t="s">
        <v>949</v>
      </c>
      <c r="K57" s="123" t="s">
        <v>2572</v>
      </c>
      <c r="L57" s="1" t="s">
        <v>2573</v>
      </c>
      <c r="M57" s="1" t="s">
        <v>2574</v>
      </c>
      <c r="N57" s="1" t="s">
        <v>2575</v>
      </c>
      <c r="O57" s="1" t="s">
        <v>2576</v>
      </c>
      <c r="P57" s="1" t="s">
        <v>2469</v>
      </c>
      <c r="Q57" s="1" t="s">
        <v>2515</v>
      </c>
      <c r="R57" s="1" t="s">
        <v>2577</v>
      </c>
      <c r="S57" s="1" t="s">
        <v>2578</v>
      </c>
      <c r="T57" s="1" t="s">
        <v>2579</v>
      </c>
      <c r="U57" s="1" t="s">
        <v>2272</v>
      </c>
      <c r="V57" s="1" t="s">
        <v>3481</v>
      </c>
    </row>
    <row r="58" spans="2:32" ht="19.5" customHeight="1">
      <c r="B58" s="29" t="s">
        <v>178</v>
      </c>
      <c r="C58" s="29"/>
      <c r="D58" s="104" t="s">
        <v>2187</v>
      </c>
      <c r="E58" s="24" t="s">
        <v>1061</v>
      </c>
      <c r="F58" s="2" t="s">
        <v>116</v>
      </c>
      <c r="G58" s="2" t="s">
        <v>326</v>
      </c>
      <c r="H58" s="2" t="s">
        <v>1062</v>
      </c>
      <c r="I58" s="2" t="s">
        <v>377</v>
      </c>
      <c r="J58" s="16" t="s">
        <v>874</v>
      </c>
      <c r="K58" s="123" t="s">
        <v>417</v>
      </c>
      <c r="L58" s="1" t="s">
        <v>2580</v>
      </c>
      <c r="M58" s="1" t="s">
        <v>2581</v>
      </c>
      <c r="N58" s="1" t="s">
        <v>2394</v>
      </c>
      <c r="O58" s="1" t="s">
        <v>2582</v>
      </c>
    </row>
    <row r="59" spans="2:32" ht="19.5" customHeight="1">
      <c r="B59" s="29" t="s">
        <v>178</v>
      </c>
      <c r="C59" s="29"/>
      <c r="D59" s="104" t="s">
        <v>2187</v>
      </c>
      <c r="E59" s="24" t="s">
        <v>1063</v>
      </c>
      <c r="F59" s="2" t="s">
        <v>201</v>
      </c>
      <c r="G59" s="2" t="s">
        <v>335</v>
      </c>
      <c r="H59" s="2" t="s">
        <v>1435</v>
      </c>
      <c r="I59" s="2" t="s">
        <v>273</v>
      </c>
      <c r="J59" s="16" t="s">
        <v>875</v>
      </c>
      <c r="K59" s="123" t="s">
        <v>273</v>
      </c>
      <c r="L59" s="1" t="s">
        <v>2583</v>
      </c>
      <c r="M59" s="1" t="s">
        <v>2584</v>
      </c>
      <c r="N59" s="1" t="s">
        <v>2585</v>
      </c>
      <c r="O59" s="1" t="s">
        <v>2586</v>
      </c>
      <c r="P59" s="1" t="s">
        <v>2587</v>
      </c>
    </row>
    <row r="60" spans="2:32" ht="19.5" customHeight="1">
      <c r="B60" s="29" t="s">
        <v>178</v>
      </c>
      <c r="C60" s="29"/>
      <c r="D60" s="104" t="s">
        <v>2187</v>
      </c>
      <c r="E60" s="24" t="s">
        <v>1064</v>
      </c>
      <c r="F60" s="2" t="s">
        <v>201</v>
      </c>
      <c r="G60" s="2" t="s">
        <v>335</v>
      </c>
      <c r="H60" s="2" t="s">
        <v>274</v>
      </c>
      <c r="I60" s="2" t="s">
        <v>384</v>
      </c>
      <c r="J60" s="16" t="s">
        <v>876</v>
      </c>
      <c r="K60" s="123" t="s">
        <v>384</v>
      </c>
      <c r="L60" s="1" t="s">
        <v>2469</v>
      </c>
      <c r="M60" s="1" t="s">
        <v>2588</v>
      </c>
      <c r="N60" s="1" t="s">
        <v>274</v>
      </c>
    </row>
    <row r="61" spans="2:32" ht="19.5" customHeight="1">
      <c r="B61" s="29" t="s">
        <v>178</v>
      </c>
      <c r="C61" s="29"/>
      <c r="D61" s="104" t="s">
        <v>2187</v>
      </c>
      <c r="E61" s="24" t="s">
        <v>1065</v>
      </c>
      <c r="F61" s="2" t="s">
        <v>114</v>
      </c>
      <c r="G61" s="2" t="s">
        <v>344</v>
      </c>
      <c r="H61" s="2" t="s">
        <v>289</v>
      </c>
      <c r="I61" s="2" t="s">
        <v>393</v>
      </c>
      <c r="J61" s="16" t="s">
        <v>877</v>
      </c>
      <c r="K61" s="123" t="s">
        <v>2589</v>
      </c>
      <c r="L61" s="1" t="s">
        <v>417</v>
      </c>
      <c r="M61" s="1" t="s">
        <v>2431</v>
      </c>
      <c r="N61" s="1" t="s">
        <v>2590</v>
      </c>
      <c r="O61" s="1" t="s">
        <v>2591</v>
      </c>
      <c r="P61" s="1" t="s">
        <v>2592</v>
      </c>
      <c r="Q61" s="1" t="s">
        <v>2593</v>
      </c>
    </row>
    <row r="62" spans="2:32" ht="19.5" customHeight="1">
      <c r="B62" s="29" t="s">
        <v>178</v>
      </c>
      <c r="C62" s="29"/>
      <c r="D62" s="104" t="s">
        <v>2187</v>
      </c>
      <c r="E62" s="24" t="s">
        <v>1066</v>
      </c>
      <c r="F62" s="2" t="s">
        <v>224</v>
      </c>
      <c r="G62" s="2" t="s">
        <v>346</v>
      </c>
      <c r="H62" s="110" t="s">
        <v>1067</v>
      </c>
      <c r="I62" s="2" t="s">
        <v>397</v>
      </c>
      <c r="J62" s="16" t="s">
        <v>878</v>
      </c>
      <c r="K62" s="123" t="s">
        <v>397</v>
      </c>
      <c r="L62" s="1" t="s">
        <v>224</v>
      </c>
      <c r="M62" s="1" t="s">
        <v>2594</v>
      </c>
      <c r="N62" s="1" t="s">
        <v>2595</v>
      </c>
      <c r="O62" s="127" t="s">
        <v>3775</v>
      </c>
      <c r="P62" s="127" t="s">
        <v>3777</v>
      </c>
    </row>
    <row r="63" spans="2:32" ht="19.5" customHeight="1">
      <c r="B63" s="29" t="s">
        <v>178</v>
      </c>
      <c r="C63" s="29"/>
      <c r="D63" s="104" t="s">
        <v>2187</v>
      </c>
      <c r="E63" s="24" t="s">
        <v>1068</v>
      </c>
      <c r="F63" s="2" t="s">
        <v>169</v>
      </c>
      <c r="G63" s="2" t="s">
        <v>347</v>
      </c>
      <c r="H63" s="2" t="s">
        <v>1069</v>
      </c>
      <c r="I63" s="2" t="s">
        <v>398</v>
      </c>
      <c r="J63" s="16" t="s">
        <v>879</v>
      </c>
      <c r="K63" s="123" t="s">
        <v>2596</v>
      </c>
      <c r="L63" s="1" t="s">
        <v>2597</v>
      </c>
      <c r="M63" s="1" t="s">
        <v>2598</v>
      </c>
      <c r="N63" s="1" t="s">
        <v>2599</v>
      </c>
      <c r="O63" s="1" t="s">
        <v>2600</v>
      </c>
      <c r="P63" s="1" t="s">
        <v>2601</v>
      </c>
      <c r="Q63" s="1" t="s">
        <v>2602</v>
      </c>
      <c r="R63" s="1" t="s">
        <v>2603</v>
      </c>
      <c r="S63" s="1" t="s">
        <v>2604</v>
      </c>
      <c r="T63" s="1" t="s">
        <v>2605</v>
      </c>
    </row>
    <row r="64" spans="2:32" ht="19.5" customHeight="1">
      <c r="B64" s="29" t="s">
        <v>178</v>
      </c>
      <c r="C64" s="29"/>
      <c r="D64" s="104" t="s">
        <v>2187</v>
      </c>
      <c r="E64" s="24" t="s">
        <v>1070</v>
      </c>
      <c r="F64" s="2" t="s">
        <v>230</v>
      </c>
      <c r="G64" s="2" t="s">
        <v>352</v>
      </c>
      <c r="H64" s="2" t="s">
        <v>882</v>
      </c>
      <c r="I64" s="2" t="s">
        <v>403</v>
      </c>
      <c r="J64" s="16" t="s">
        <v>880</v>
      </c>
      <c r="K64" s="123" t="s">
        <v>2606</v>
      </c>
      <c r="L64" s="1" t="s">
        <v>2377</v>
      </c>
      <c r="M64" s="1" t="s">
        <v>2376</v>
      </c>
      <c r="N64" s="1" t="s">
        <v>2607</v>
      </c>
      <c r="O64" s="1" t="s">
        <v>2608</v>
      </c>
      <c r="P64" s="1" t="s">
        <v>233</v>
      </c>
      <c r="Q64" s="1" t="s">
        <v>2609</v>
      </c>
      <c r="R64" s="1" t="s">
        <v>2610</v>
      </c>
      <c r="S64" s="1" t="s">
        <v>2611</v>
      </c>
      <c r="T64" s="1" t="s">
        <v>2375</v>
      </c>
      <c r="U64" s="1" t="s">
        <v>2275</v>
      </c>
      <c r="V64" s="1" t="s">
        <v>2311</v>
      </c>
      <c r="W64" s="1" t="s">
        <v>2548</v>
      </c>
      <c r="X64" s="1" t="s">
        <v>2612</v>
      </c>
      <c r="Y64" s="1" t="s">
        <v>2613</v>
      </c>
      <c r="Z64" s="1" t="s">
        <v>2614</v>
      </c>
      <c r="AA64" s="1" t="s">
        <v>2615</v>
      </c>
      <c r="AB64" s="1" t="s">
        <v>2616</v>
      </c>
      <c r="AC64" s="1" t="s">
        <v>2617</v>
      </c>
      <c r="AD64" s="1" t="s">
        <v>2618</v>
      </c>
      <c r="AE64" s="1" t="s">
        <v>2619</v>
      </c>
      <c r="AF64" s="1" t="s">
        <v>2620</v>
      </c>
    </row>
    <row r="65" spans="2:27" ht="19.5" customHeight="1">
      <c r="B65" s="29" t="s">
        <v>178</v>
      </c>
      <c r="C65" s="29"/>
      <c r="D65" s="104" t="s">
        <v>2187</v>
      </c>
      <c r="E65" s="24" t="s">
        <v>1071</v>
      </c>
      <c r="F65" s="2" t="s">
        <v>154</v>
      </c>
      <c r="G65" s="2" t="s">
        <v>355</v>
      </c>
      <c r="H65" s="2" t="s">
        <v>300</v>
      </c>
      <c r="I65" s="2" t="s">
        <v>406</v>
      </c>
      <c r="J65" s="16" t="s">
        <v>881</v>
      </c>
      <c r="K65" s="123" t="s">
        <v>406</v>
      </c>
      <c r="L65" s="1" t="s">
        <v>2621</v>
      </c>
      <c r="M65" s="1" t="s">
        <v>2622</v>
      </c>
      <c r="N65" s="1" t="s">
        <v>2623</v>
      </c>
      <c r="O65" s="1" t="s">
        <v>2624</v>
      </c>
      <c r="P65" s="1" t="s">
        <v>2625</v>
      </c>
      <c r="Q65" s="1" t="s">
        <v>300</v>
      </c>
    </row>
    <row r="66" spans="2:27" ht="19.5" customHeight="1">
      <c r="B66" s="29" t="s">
        <v>178</v>
      </c>
      <c r="C66" s="29"/>
      <c r="D66" s="104" t="s">
        <v>2187</v>
      </c>
      <c r="E66" s="24" t="s">
        <v>1072</v>
      </c>
      <c r="F66" s="2" t="s">
        <v>149</v>
      </c>
      <c r="G66" s="2" t="s">
        <v>358</v>
      </c>
      <c r="H66" s="2" t="s">
        <v>303</v>
      </c>
      <c r="I66" s="2" t="s">
        <v>409</v>
      </c>
      <c r="J66" s="16" t="s">
        <v>883</v>
      </c>
      <c r="K66" s="123" t="s">
        <v>2626</v>
      </c>
      <c r="L66" s="1" t="s">
        <v>2627</v>
      </c>
      <c r="M66" s="1" t="s">
        <v>2431</v>
      </c>
      <c r="N66" s="1" t="s">
        <v>2628</v>
      </c>
      <c r="O66" s="1" t="s">
        <v>2629</v>
      </c>
      <c r="P66" s="1" t="s">
        <v>2630</v>
      </c>
      <c r="Q66" s="1" t="s">
        <v>2631</v>
      </c>
      <c r="R66" s="1" t="s">
        <v>149</v>
      </c>
    </row>
    <row r="67" spans="2:27" ht="19.5" customHeight="1">
      <c r="B67" s="29" t="s">
        <v>178</v>
      </c>
      <c r="C67" s="29"/>
      <c r="D67" s="104" t="s">
        <v>2187</v>
      </c>
      <c r="E67" s="24" t="s">
        <v>1073</v>
      </c>
      <c r="F67" s="2" t="s">
        <v>151</v>
      </c>
      <c r="G67" s="2" t="s">
        <v>337</v>
      </c>
      <c r="H67" s="2" t="s">
        <v>278</v>
      </c>
      <c r="I67" s="2" t="s">
        <v>388</v>
      </c>
      <c r="J67" s="16" t="s">
        <v>884</v>
      </c>
      <c r="K67" s="123" t="s">
        <v>388</v>
      </c>
      <c r="L67" s="1" t="s">
        <v>2632</v>
      </c>
      <c r="M67" s="1" t="s">
        <v>2633</v>
      </c>
      <c r="N67" s="1" t="s">
        <v>2634</v>
      </c>
      <c r="O67" s="1" t="s">
        <v>2635</v>
      </c>
      <c r="P67" s="1" t="s">
        <v>2636</v>
      </c>
      <c r="Q67" s="1" t="s">
        <v>2637</v>
      </c>
      <c r="R67" s="1" t="s">
        <v>2638</v>
      </c>
      <c r="S67" s="1" t="s">
        <v>2639</v>
      </c>
    </row>
    <row r="68" spans="2:27" ht="19.5" customHeight="1">
      <c r="B68" s="29" t="s">
        <v>178</v>
      </c>
      <c r="C68" s="29"/>
      <c r="D68" s="104" t="s">
        <v>2187</v>
      </c>
      <c r="E68" s="24" t="s">
        <v>1074</v>
      </c>
      <c r="F68" s="2" t="s">
        <v>136</v>
      </c>
      <c r="G68" s="2" t="s">
        <v>337</v>
      </c>
      <c r="H68" s="2" t="s">
        <v>312</v>
      </c>
      <c r="I68" s="2" t="s">
        <v>417</v>
      </c>
      <c r="J68" s="16" t="s">
        <v>885</v>
      </c>
      <c r="K68" s="123" t="s">
        <v>417</v>
      </c>
      <c r="L68" s="1" t="s">
        <v>312</v>
      </c>
      <c r="M68" s="1" t="s">
        <v>2500</v>
      </c>
      <c r="N68" s="1" t="s">
        <v>136</v>
      </c>
      <c r="O68" s="1" t="s">
        <v>2640</v>
      </c>
      <c r="P68" s="1" t="s">
        <v>2641</v>
      </c>
      <c r="Q68" s="1" t="s">
        <v>2642</v>
      </c>
      <c r="R68" s="1" t="s">
        <v>2311</v>
      </c>
      <c r="S68" s="1" t="s">
        <v>2505</v>
      </c>
    </row>
    <row r="69" spans="2:27" ht="19.5" customHeight="1">
      <c r="B69" s="29" t="s">
        <v>178</v>
      </c>
      <c r="C69" s="29"/>
      <c r="D69" s="104" t="s">
        <v>2187</v>
      </c>
      <c r="E69" s="24" t="s">
        <v>1075</v>
      </c>
      <c r="F69" s="2" t="s">
        <v>138</v>
      </c>
      <c r="G69" s="2" t="s">
        <v>320</v>
      </c>
      <c r="H69" s="110" t="s">
        <v>1429</v>
      </c>
      <c r="I69" s="2" t="s">
        <v>372</v>
      </c>
      <c r="J69" s="16" t="s">
        <v>903</v>
      </c>
      <c r="K69" s="123" t="s">
        <v>2423</v>
      </c>
      <c r="L69" s="1" t="s">
        <v>2643</v>
      </c>
      <c r="M69" s="1" t="s">
        <v>2644</v>
      </c>
      <c r="N69" s="1" t="s">
        <v>2645</v>
      </c>
      <c r="O69" s="1" t="s">
        <v>2646</v>
      </c>
      <c r="P69" s="1" t="s">
        <v>2647</v>
      </c>
      <c r="Q69" s="1" t="s">
        <v>2648</v>
      </c>
      <c r="R69" s="1" t="s">
        <v>2649</v>
      </c>
      <c r="S69" s="128" t="s">
        <v>3779</v>
      </c>
      <c r="T69" s="128" t="s">
        <v>3781</v>
      </c>
    </row>
    <row r="70" spans="2:27" ht="19.5" customHeight="1">
      <c r="B70" s="29" t="s">
        <v>178</v>
      </c>
      <c r="C70" s="29"/>
      <c r="D70" s="104" t="s">
        <v>2187</v>
      </c>
      <c r="E70" s="24" t="s">
        <v>1076</v>
      </c>
      <c r="F70" s="2" t="s">
        <v>196</v>
      </c>
      <c r="G70" s="2" t="s">
        <v>334</v>
      </c>
      <c r="H70" s="2" t="s">
        <v>271</v>
      </c>
      <c r="I70" s="2" t="s">
        <v>383</v>
      </c>
      <c r="J70" s="16" t="s">
        <v>904</v>
      </c>
      <c r="K70" s="123" t="s">
        <v>383</v>
      </c>
      <c r="L70" s="1" t="s">
        <v>2650</v>
      </c>
      <c r="M70" s="1" t="s">
        <v>2651</v>
      </c>
      <c r="N70" s="1" t="s">
        <v>2652</v>
      </c>
      <c r="O70" s="1" t="s">
        <v>2253</v>
      </c>
      <c r="P70" s="1" t="s">
        <v>2653</v>
      </c>
      <c r="Q70" s="1" t="s">
        <v>2654</v>
      </c>
      <c r="R70" s="1" t="s">
        <v>199</v>
      </c>
      <c r="S70" s="1" t="s">
        <v>2655</v>
      </c>
    </row>
    <row r="71" spans="2:27" ht="19.5" customHeight="1">
      <c r="B71" s="29" t="s">
        <v>178</v>
      </c>
      <c r="C71" s="29"/>
      <c r="D71" s="104" t="s">
        <v>2187</v>
      </c>
      <c r="E71" s="24" t="s">
        <v>1077</v>
      </c>
      <c r="F71" s="2" t="s">
        <v>136</v>
      </c>
      <c r="G71" s="2" t="s">
        <v>369</v>
      </c>
      <c r="H71" s="2" t="s">
        <v>313</v>
      </c>
      <c r="I71" s="2" t="s">
        <v>418</v>
      </c>
      <c r="J71" s="16" t="s">
        <v>905</v>
      </c>
      <c r="K71" s="123" t="s">
        <v>474</v>
      </c>
      <c r="L71" s="1" t="s">
        <v>2656</v>
      </c>
      <c r="M71" s="1" t="s">
        <v>2657</v>
      </c>
      <c r="N71" s="1" t="s">
        <v>313</v>
      </c>
    </row>
    <row r="72" spans="2:27" ht="19.5" customHeight="1">
      <c r="B72" s="6" t="s">
        <v>94</v>
      </c>
      <c r="C72" s="6"/>
      <c r="D72" s="104" t="s">
        <v>2189</v>
      </c>
      <c r="E72" s="10" t="s">
        <v>565</v>
      </c>
      <c r="F72" s="5" t="s">
        <v>117</v>
      </c>
      <c r="G72" s="3" t="s">
        <v>175</v>
      </c>
      <c r="H72" s="4" t="s">
        <v>481</v>
      </c>
      <c r="I72" s="2" t="s">
        <v>434</v>
      </c>
      <c r="J72" s="117" t="s">
        <v>95</v>
      </c>
      <c r="K72" s="124" t="s">
        <v>3482</v>
      </c>
      <c r="L72" s="1" t="s">
        <v>2392</v>
      </c>
      <c r="M72" s="1" t="s">
        <v>2278</v>
      </c>
      <c r="N72" s="1" t="s">
        <v>2393</v>
      </c>
      <c r="O72" s="1" t="s">
        <v>2658</v>
      </c>
      <c r="P72" s="1" t="s">
        <v>2659</v>
      </c>
      <c r="Q72" s="1" t="s">
        <v>2660</v>
      </c>
      <c r="R72" s="1" t="s">
        <v>2661</v>
      </c>
      <c r="S72" s="1" t="s">
        <v>2662</v>
      </c>
      <c r="T72" s="1" t="s">
        <v>2663</v>
      </c>
      <c r="U72" s="1" t="s">
        <v>2664</v>
      </c>
      <c r="V72" s="1" t="s">
        <v>2255</v>
      </c>
    </row>
    <row r="73" spans="2:27" ht="19.5" customHeight="1">
      <c r="B73" s="6" t="s">
        <v>94</v>
      </c>
      <c r="C73" s="6"/>
      <c r="D73" s="104" t="s">
        <v>2189</v>
      </c>
      <c r="E73" s="10" t="s">
        <v>1144</v>
      </c>
      <c r="F73" s="3" t="s">
        <v>130</v>
      </c>
      <c r="G73" s="3" t="s">
        <v>315</v>
      </c>
      <c r="H73" s="111" t="s">
        <v>482</v>
      </c>
      <c r="I73" s="4" t="s">
        <v>435</v>
      </c>
      <c r="J73" s="117" t="s">
        <v>99</v>
      </c>
      <c r="K73" s="124" t="s">
        <v>3484</v>
      </c>
      <c r="L73" s="1" t="s">
        <v>2665</v>
      </c>
      <c r="M73" s="1" t="s">
        <v>2666</v>
      </c>
      <c r="N73" s="1" t="s">
        <v>2667</v>
      </c>
      <c r="O73" s="1" t="s">
        <v>2310</v>
      </c>
      <c r="P73" s="1" t="s">
        <v>2668</v>
      </c>
      <c r="Q73" s="1" t="s">
        <v>2669</v>
      </c>
      <c r="R73" s="1" t="s">
        <v>2670</v>
      </c>
      <c r="S73" s="1" t="s">
        <v>2671</v>
      </c>
      <c r="T73" s="1" t="s">
        <v>2672</v>
      </c>
      <c r="U73" s="1" t="s">
        <v>2673</v>
      </c>
      <c r="V73" s="128" t="s">
        <v>3783</v>
      </c>
    </row>
    <row r="74" spans="2:27" ht="19.5" customHeight="1">
      <c r="B74" s="6" t="s">
        <v>94</v>
      </c>
      <c r="C74" s="6"/>
      <c r="D74" s="104" t="s">
        <v>2189</v>
      </c>
      <c r="E74" s="10" t="s">
        <v>567</v>
      </c>
      <c r="F74" s="5" t="s">
        <v>128</v>
      </c>
      <c r="G74" s="3" t="s">
        <v>175</v>
      </c>
      <c r="H74" s="111" t="s">
        <v>484</v>
      </c>
      <c r="I74" s="2" t="s">
        <v>953</v>
      </c>
      <c r="J74" s="117" t="s">
        <v>98</v>
      </c>
      <c r="K74" s="124" t="s">
        <v>3486</v>
      </c>
      <c r="L74" s="1" t="s">
        <v>2308</v>
      </c>
      <c r="M74" s="1" t="s">
        <v>2674</v>
      </c>
      <c r="N74" s="1" t="s">
        <v>2675</v>
      </c>
      <c r="O74" s="1" t="s">
        <v>2676</v>
      </c>
      <c r="P74" s="129" t="s">
        <v>484</v>
      </c>
    </row>
    <row r="75" spans="2:27" ht="19.5" customHeight="1">
      <c r="B75" s="6" t="s">
        <v>94</v>
      </c>
      <c r="C75" s="6"/>
      <c r="D75" s="104" t="s">
        <v>2189</v>
      </c>
      <c r="E75" s="10" t="s">
        <v>568</v>
      </c>
      <c r="F75" s="3" t="s">
        <v>75</v>
      </c>
      <c r="G75" s="3" t="s">
        <v>175</v>
      </c>
      <c r="H75" s="111" t="s">
        <v>2186</v>
      </c>
      <c r="I75" s="4" t="s">
        <v>445</v>
      </c>
      <c r="J75" s="117" t="s">
        <v>957</v>
      </c>
      <c r="K75" s="124" t="s">
        <v>2678</v>
      </c>
      <c r="L75" s="1" t="s">
        <v>2680</v>
      </c>
      <c r="M75" s="1" t="s">
        <v>2682</v>
      </c>
      <c r="N75" s="1" t="s">
        <v>2684</v>
      </c>
      <c r="O75" s="1" t="s">
        <v>2686</v>
      </c>
      <c r="P75" s="1" t="s">
        <v>2688</v>
      </c>
      <c r="Q75" s="128" t="s">
        <v>3786</v>
      </c>
      <c r="R75" s="128"/>
      <c r="S75" s="128" t="s">
        <v>3788</v>
      </c>
    </row>
    <row r="76" spans="2:27" ht="19.5" customHeight="1">
      <c r="B76" s="6" t="s">
        <v>94</v>
      </c>
      <c r="C76" s="6"/>
      <c r="D76" s="104" t="s">
        <v>2189</v>
      </c>
      <c r="E76" s="10" t="s">
        <v>569</v>
      </c>
      <c r="F76" s="5" t="s">
        <v>119</v>
      </c>
      <c r="G76" s="3" t="s">
        <v>539</v>
      </c>
      <c r="H76" s="111" t="s">
        <v>495</v>
      </c>
      <c r="I76" s="2" t="s">
        <v>451</v>
      </c>
      <c r="J76" s="117" t="s">
        <v>959</v>
      </c>
      <c r="K76" s="124" t="s">
        <v>2690</v>
      </c>
      <c r="L76" s="1" t="s">
        <v>2692</v>
      </c>
      <c r="M76" s="1" t="s">
        <v>2694</v>
      </c>
      <c r="N76" s="1" t="s">
        <v>2696</v>
      </c>
      <c r="O76" s="1" t="s">
        <v>2698</v>
      </c>
      <c r="P76" s="1" t="s">
        <v>2700</v>
      </c>
      <c r="Q76" s="1" t="s">
        <v>2702</v>
      </c>
      <c r="R76" s="1" t="s">
        <v>2704</v>
      </c>
      <c r="S76" s="1" t="s">
        <v>2706</v>
      </c>
      <c r="T76" s="1" t="s">
        <v>2708</v>
      </c>
      <c r="U76" s="1" t="s">
        <v>2709</v>
      </c>
      <c r="V76" s="1" t="s">
        <v>2711</v>
      </c>
      <c r="W76" s="1" t="s">
        <v>2713</v>
      </c>
      <c r="X76" s="1" t="s">
        <v>2715</v>
      </c>
      <c r="Y76" s="1" t="s">
        <v>2717</v>
      </c>
      <c r="Z76" s="128" t="s">
        <v>3790</v>
      </c>
      <c r="AA76" s="128" t="s">
        <v>3796</v>
      </c>
    </row>
    <row r="77" spans="2:27" ht="19.5" customHeight="1">
      <c r="B77" s="6" t="s">
        <v>94</v>
      </c>
      <c r="C77" s="6"/>
      <c r="D77" s="104" t="s">
        <v>2189</v>
      </c>
      <c r="E77" s="10" t="s">
        <v>570</v>
      </c>
      <c r="F77" s="3" t="s">
        <v>115</v>
      </c>
      <c r="G77" s="3" t="s">
        <v>542</v>
      </c>
      <c r="H77" s="111" t="s">
        <v>498</v>
      </c>
      <c r="I77" s="4" t="s">
        <v>454</v>
      </c>
      <c r="J77" s="117" t="s">
        <v>961</v>
      </c>
      <c r="K77" s="124" t="s">
        <v>2719</v>
      </c>
      <c r="L77" s="1" t="s">
        <v>2721</v>
      </c>
      <c r="M77" s="1" t="s">
        <v>2723</v>
      </c>
      <c r="N77" s="1" t="s">
        <v>2725</v>
      </c>
      <c r="O77" s="1" t="s">
        <v>2727</v>
      </c>
      <c r="P77" s="1" t="s">
        <v>2729</v>
      </c>
      <c r="Q77" s="1" t="s">
        <v>2731</v>
      </c>
      <c r="R77" s="1" t="s">
        <v>2733</v>
      </c>
      <c r="S77" s="128" t="s">
        <v>3799</v>
      </c>
    </row>
    <row r="78" spans="2:27" ht="19.5" customHeight="1">
      <c r="B78" s="6" t="s">
        <v>94</v>
      </c>
      <c r="C78" s="6"/>
      <c r="D78" s="104" t="s">
        <v>2189</v>
      </c>
      <c r="E78" s="10" t="s">
        <v>571</v>
      </c>
      <c r="F78" s="3" t="s">
        <v>131</v>
      </c>
      <c r="G78" s="3" t="s">
        <v>544</v>
      </c>
      <c r="H78" s="111" t="s">
        <v>3801</v>
      </c>
      <c r="I78" s="4" t="s">
        <v>455</v>
      </c>
      <c r="J78" s="117" t="s">
        <v>21</v>
      </c>
      <c r="K78" s="124" t="s">
        <v>2734</v>
      </c>
      <c r="L78" s="1" t="s">
        <v>2735</v>
      </c>
      <c r="M78" s="1" t="s">
        <v>2736</v>
      </c>
      <c r="N78" s="1" t="s">
        <v>2737</v>
      </c>
      <c r="O78" s="1" t="s">
        <v>2738</v>
      </c>
      <c r="P78" s="1" t="s">
        <v>2739</v>
      </c>
      <c r="S78" s="128" t="s">
        <v>3801</v>
      </c>
    </row>
    <row r="79" spans="2:27" ht="19.5" customHeight="1">
      <c r="B79" s="6" t="s">
        <v>94</v>
      </c>
      <c r="C79" s="6"/>
      <c r="D79" s="104" t="s">
        <v>2189</v>
      </c>
      <c r="E79" s="10" t="s">
        <v>572</v>
      </c>
      <c r="F79" s="3" t="s">
        <v>122</v>
      </c>
      <c r="G79" s="3" t="s">
        <v>546</v>
      </c>
      <c r="H79" s="111" t="s">
        <v>503</v>
      </c>
      <c r="I79" s="4" t="s">
        <v>458</v>
      </c>
      <c r="J79" s="117" t="s">
        <v>97</v>
      </c>
      <c r="K79" s="124" t="s">
        <v>2740</v>
      </c>
      <c r="L79" s="1" t="s">
        <v>2741</v>
      </c>
      <c r="M79" s="1" t="s">
        <v>2742</v>
      </c>
      <c r="N79" s="1" t="s">
        <v>2368</v>
      </c>
      <c r="O79" s="1" t="s">
        <v>2743</v>
      </c>
      <c r="P79" s="1" t="s">
        <v>2714</v>
      </c>
      <c r="Q79" s="1" t="s">
        <v>3802</v>
      </c>
      <c r="R79" s="1" t="s">
        <v>3803</v>
      </c>
    </row>
    <row r="80" spans="2:27" ht="19.5" customHeight="1">
      <c r="B80" s="6" t="s">
        <v>94</v>
      </c>
      <c r="C80" s="6"/>
      <c r="D80" s="104" t="s">
        <v>2189</v>
      </c>
      <c r="E80" s="10" t="s">
        <v>573</v>
      </c>
      <c r="F80" s="5" t="s">
        <v>121</v>
      </c>
      <c r="G80" s="3" t="s">
        <v>552</v>
      </c>
      <c r="H80" s="111" t="s">
        <v>508</v>
      </c>
      <c r="I80" s="2" t="s">
        <v>463</v>
      </c>
      <c r="J80" s="117" t="s">
        <v>96</v>
      </c>
      <c r="K80" s="124" t="s">
        <v>3495</v>
      </c>
      <c r="L80" s="1" t="s">
        <v>3497</v>
      </c>
      <c r="M80" s="1" t="s">
        <v>3499</v>
      </c>
      <c r="N80" s="1" t="s">
        <v>3501</v>
      </c>
      <c r="O80" s="1" t="s">
        <v>2744</v>
      </c>
      <c r="P80" s="1" t="s">
        <v>2266</v>
      </c>
      <c r="Q80" s="1" t="s">
        <v>2745</v>
      </c>
      <c r="R80" s="1" t="s">
        <v>2746</v>
      </c>
      <c r="S80" s="128" t="s">
        <v>3804</v>
      </c>
      <c r="T80" s="128" t="s">
        <v>3805</v>
      </c>
    </row>
    <row r="81" spans="2:33" ht="19.5" customHeight="1">
      <c r="B81" s="6" t="s">
        <v>94</v>
      </c>
      <c r="C81" s="6"/>
      <c r="D81" s="104" t="s">
        <v>2189</v>
      </c>
      <c r="E81" s="10" t="s">
        <v>574</v>
      </c>
      <c r="F81" s="3" t="s">
        <v>124</v>
      </c>
      <c r="G81" s="3" t="s">
        <v>555</v>
      </c>
      <c r="H81" s="111" t="s">
        <v>3806</v>
      </c>
      <c r="I81" s="111" t="s">
        <v>466</v>
      </c>
      <c r="J81" s="117" t="s">
        <v>970</v>
      </c>
      <c r="K81" s="124" t="s">
        <v>3493</v>
      </c>
      <c r="L81" s="1" t="s">
        <v>2748</v>
      </c>
      <c r="M81" s="1" t="s">
        <v>2750</v>
      </c>
      <c r="N81" s="1" t="s">
        <v>2752</v>
      </c>
      <c r="O81" s="1" t="s">
        <v>2754</v>
      </c>
      <c r="P81" s="1" t="s">
        <v>2756</v>
      </c>
      <c r="Q81" s="1" t="s">
        <v>2758</v>
      </c>
      <c r="R81" s="1" t="s">
        <v>2760</v>
      </c>
      <c r="S81" s="1" t="s">
        <v>2762</v>
      </c>
      <c r="T81" s="1" t="s">
        <v>2764</v>
      </c>
      <c r="U81" s="1" t="s">
        <v>2766</v>
      </c>
      <c r="V81" s="1" t="s">
        <v>2768</v>
      </c>
      <c r="W81" s="1" t="s">
        <v>2770</v>
      </c>
      <c r="X81" s="1" t="s">
        <v>3488</v>
      </c>
      <c r="Y81" s="128" t="s">
        <v>3812</v>
      </c>
      <c r="Z81" s="128" t="s">
        <v>3815</v>
      </c>
      <c r="AA81" s="128" t="s">
        <v>3817</v>
      </c>
      <c r="AB81" s="128" t="s">
        <v>3819</v>
      </c>
      <c r="AC81" s="128" t="s">
        <v>3821</v>
      </c>
      <c r="AD81" s="128" t="s">
        <v>3823</v>
      </c>
      <c r="AE81" s="128" t="s">
        <v>3825</v>
      </c>
      <c r="AF81" s="128" t="s">
        <v>3827</v>
      </c>
      <c r="AG81" s="128"/>
    </row>
    <row r="82" spans="2:33" ht="19.5" customHeight="1">
      <c r="B82" s="6" t="s">
        <v>94</v>
      </c>
      <c r="C82" s="6"/>
      <c r="D82" s="104" t="s">
        <v>2189</v>
      </c>
      <c r="E82" s="10" t="s">
        <v>575</v>
      </c>
      <c r="F82" s="3" t="s">
        <v>126</v>
      </c>
      <c r="G82" s="3" t="s">
        <v>557</v>
      </c>
      <c r="H82" s="111" t="s">
        <v>512</v>
      </c>
      <c r="I82" s="111" t="s">
        <v>469</v>
      </c>
      <c r="J82" s="117" t="s">
        <v>973</v>
      </c>
      <c r="K82" s="124" t="s">
        <v>3491</v>
      </c>
      <c r="L82" s="1" t="s">
        <v>2503</v>
      </c>
      <c r="M82" s="1" t="s">
        <v>2771</v>
      </c>
      <c r="N82" s="1" t="s">
        <v>2500</v>
      </c>
      <c r="O82" s="1" t="s">
        <v>2772</v>
      </c>
      <c r="P82" s="1" t="s">
        <v>2365</v>
      </c>
      <c r="Q82" s="1" t="s">
        <v>2773</v>
      </c>
      <c r="R82" s="1" t="s">
        <v>2774</v>
      </c>
      <c r="S82" s="128" t="s">
        <v>3830</v>
      </c>
    </row>
    <row r="83" spans="2:33" ht="19.5" customHeight="1">
      <c r="B83" s="6" t="s">
        <v>94</v>
      </c>
      <c r="C83" s="6"/>
      <c r="D83" s="104" t="s">
        <v>2189</v>
      </c>
      <c r="E83" s="10" t="s">
        <v>598</v>
      </c>
      <c r="F83" s="3" t="s">
        <v>26</v>
      </c>
      <c r="G83" s="3" t="s">
        <v>521</v>
      </c>
      <c r="H83" s="111" t="s">
        <v>477</v>
      </c>
      <c r="I83" s="111" t="s">
        <v>427</v>
      </c>
      <c r="J83" s="117" t="s">
        <v>28</v>
      </c>
      <c r="K83" s="124" t="s">
        <v>3503</v>
      </c>
      <c r="L83" s="1" t="s">
        <v>2776</v>
      </c>
      <c r="M83" s="1" t="s">
        <v>2778</v>
      </c>
      <c r="N83" s="1" t="s">
        <v>2780</v>
      </c>
      <c r="O83" s="127" t="s">
        <v>3833</v>
      </c>
      <c r="P83" s="127" t="s">
        <v>3834</v>
      </c>
    </row>
    <row r="84" spans="2:33" ht="19.5" customHeight="1">
      <c r="B84" s="6" t="s">
        <v>94</v>
      </c>
      <c r="C84" s="6"/>
      <c r="D84" s="104" t="s">
        <v>2189</v>
      </c>
      <c r="E84" s="10" t="s">
        <v>599</v>
      </c>
      <c r="F84" s="3" t="s">
        <v>133</v>
      </c>
      <c r="G84" s="3" t="s">
        <v>527</v>
      </c>
      <c r="H84" s="111" t="s">
        <v>480</v>
      </c>
      <c r="I84" s="4" t="s">
        <v>433</v>
      </c>
      <c r="J84" s="117" t="s">
        <v>100</v>
      </c>
      <c r="K84" s="124" t="s">
        <v>3505</v>
      </c>
      <c r="L84" s="1" t="s">
        <v>2781</v>
      </c>
      <c r="M84" s="1" t="s">
        <v>2284</v>
      </c>
      <c r="N84" s="1" t="s">
        <v>2273</v>
      </c>
      <c r="O84" s="1" t="s">
        <v>2782</v>
      </c>
      <c r="P84" s="1" t="s">
        <v>2783</v>
      </c>
      <c r="Q84" s="1" t="s">
        <v>2784</v>
      </c>
      <c r="R84" s="1" t="s">
        <v>3506</v>
      </c>
      <c r="S84" s="128" t="s">
        <v>3835</v>
      </c>
    </row>
    <row r="85" spans="2:33" ht="19.5" customHeight="1">
      <c r="B85" s="6" t="s">
        <v>94</v>
      </c>
      <c r="C85" s="6"/>
      <c r="D85" s="104" t="s">
        <v>2189</v>
      </c>
      <c r="E85" s="10" t="s">
        <v>600</v>
      </c>
      <c r="F85" s="3" t="s">
        <v>141</v>
      </c>
      <c r="G85" s="3" t="s">
        <v>530</v>
      </c>
      <c r="H85" s="111" t="s">
        <v>487</v>
      </c>
      <c r="I85" s="2" t="s">
        <v>439</v>
      </c>
      <c r="J85" s="117" t="s">
        <v>102</v>
      </c>
      <c r="K85" s="124" t="s">
        <v>3508</v>
      </c>
      <c r="L85" s="1" t="s">
        <v>2785</v>
      </c>
      <c r="M85" s="1" t="s">
        <v>2786</v>
      </c>
      <c r="N85" s="1" t="s">
        <v>2787</v>
      </c>
      <c r="O85" s="1" t="s">
        <v>2788</v>
      </c>
      <c r="P85" s="1" t="s">
        <v>2789</v>
      </c>
      <c r="Q85" s="128" t="s">
        <v>3836</v>
      </c>
    </row>
    <row r="86" spans="2:33" ht="19.5" customHeight="1">
      <c r="B86" s="6" t="s">
        <v>94</v>
      </c>
      <c r="C86" s="6"/>
      <c r="D86" s="104" t="s">
        <v>2189</v>
      </c>
      <c r="E86" s="10" t="s">
        <v>601</v>
      </c>
      <c r="F86" s="3" t="s">
        <v>143</v>
      </c>
      <c r="G86" s="3" t="s">
        <v>1968</v>
      </c>
      <c r="H86" s="23" t="s">
        <v>491</v>
      </c>
      <c r="I86" s="4" t="s">
        <v>448</v>
      </c>
      <c r="J86" s="117" t="s">
        <v>958</v>
      </c>
      <c r="K86" s="124" t="s">
        <v>3509</v>
      </c>
      <c r="L86" s="1" t="s">
        <v>2790</v>
      </c>
      <c r="M86" s="1" t="s">
        <v>2791</v>
      </c>
      <c r="N86" s="1" t="s">
        <v>2792</v>
      </c>
      <c r="O86" s="1" t="s">
        <v>2793</v>
      </c>
    </row>
    <row r="87" spans="2:33" ht="19.5" customHeight="1">
      <c r="B87" s="6" t="s">
        <v>94</v>
      </c>
      <c r="C87" s="6"/>
      <c r="D87" s="104" t="s">
        <v>2189</v>
      </c>
      <c r="E87" s="10" t="s">
        <v>4153</v>
      </c>
      <c r="F87" s="3" t="s">
        <v>135</v>
      </c>
      <c r="G87" s="3" t="s">
        <v>537</v>
      </c>
      <c r="H87" s="111" t="s">
        <v>3837</v>
      </c>
      <c r="I87" s="4" t="s">
        <v>449</v>
      </c>
      <c r="J87" s="117" t="s">
        <v>4090</v>
      </c>
      <c r="K87" s="124" t="s">
        <v>3510</v>
      </c>
      <c r="L87" s="1" t="s">
        <v>2266</v>
      </c>
      <c r="M87" s="1" t="s">
        <v>2794</v>
      </c>
      <c r="N87" s="1" t="s">
        <v>2795</v>
      </c>
      <c r="O87" s="1" t="s">
        <v>2796</v>
      </c>
      <c r="P87" s="1" t="s">
        <v>3837</v>
      </c>
    </row>
    <row r="88" spans="2:33" ht="19.5" customHeight="1">
      <c r="B88" s="6" t="s">
        <v>94</v>
      </c>
      <c r="C88" s="6"/>
      <c r="D88" s="104" t="s">
        <v>2189</v>
      </c>
      <c r="E88" s="10" t="s">
        <v>603</v>
      </c>
      <c r="F88" s="3" t="s">
        <v>137</v>
      </c>
      <c r="G88" s="3" t="s">
        <v>560</v>
      </c>
      <c r="H88" s="4" t="s">
        <v>514</v>
      </c>
      <c r="I88" s="4" t="s">
        <v>472</v>
      </c>
      <c r="J88" s="117" t="s">
        <v>976</v>
      </c>
      <c r="K88" s="124" t="s">
        <v>3511</v>
      </c>
      <c r="L88" s="1" t="s">
        <v>2797</v>
      </c>
      <c r="M88" s="1" t="s">
        <v>2798</v>
      </c>
      <c r="N88" s="1" t="s">
        <v>2799</v>
      </c>
      <c r="O88" s="1" t="s">
        <v>2507</v>
      </c>
    </row>
    <row r="89" spans="2:33" ht="19.5" customHeight="1">
      <c r="B89" s="6" t="s">
        <v>94</v>
      </c>
      <c r="C89" s="6"/>
      <c r="D89" s="104" t="s">
        <v>2189</v>
      </c>
      <c r="E89" s="10" t="s">
        <v>604</v>
      </c>
      <c r="F89" s="3" t="s">
        <v>139</v>
      </c>
      <c r="G89" s="3" t="s">
        <v>560</v>
      </c>
      <c r="H89" s="4" t="s">
        <v>515</v>
      </c>
      <c r="I89" s="4" t="s">
        <v>473</v>
      </c>
      <c r="J89" s="117" t="s">
        <v>977</v>
      </c>
      <c r="K89" s="124" t="s">
        <v>3513</v>
      </c>
      <c r="L89" s="1" t="s">
        <v>2801</v>
      </c>
      <c r="M89" s="1" t="s">
        <v>2803</v>
      </c>
      <c r="N89" s="1" t="s">
        <v>2805</v>
      </c>
      <c r="O89" s="1" t="s">
        <v>2807</v>
      </c>
      <c r="P89" s="1" t="s">
        <v>2808</v>
      </c>
      <c r="Q89" s="1" t="s">
        <v>2810</v>
      </c>
      <c r="R89" s="1" t="s">
        <v>2812</v>
      </c>
      <c r="S89" s="1" t="s">
        <v>2814</v>
      </c>
      <c r="T89" s="1" t="s">
        <v>2816</v>
      </c>
      <c r="U89" s="1" t="s">
        <v>2818</v>
      </c>
      <c r="V89" s="1" t="s">
        <v>2820</v>
      </c>
    </row>
    <row r="90" spans="2:33" ht="19.5" customHeight="1">
      <c r="B90" s="6" t="s">
        <v>94</v>
      </c>
      <c r="C90" s="6"/>
      <c r="D90" s="104" t="s">
        <v>2189</v>
      </c>
      <c r="E90" s="10" t="s">
        <v>606</v>
      </c>
      <c r="F90" s="3" t="s">
        <v>26</v>
      </c>
      <c r="G90" s="3" t="s">
        <v>522</v>
      </c>
      <c r="H90" s="111" t="s">
        <v>1094</v>
      </c>
      <c r="I90" s="2" t="s">
        <v>428</v>
      </c>
      <c r="J90" s="117" t="s">
        <v>950</v>
      </c>
      <c r="K90" s="124" t="s">
        <v>3515</v>
      </c>
      <c r="L90" s="1" t="s">
        <v>2822</v>
      </c>
      <c r="P90" s="128" t="s">
        <v>3838</v>
      </c>
      <c r="Q90" s="130"/>
      <c r="R90" s="130"/>
      <c r="S90" s="130"/>
    </row>
    <row r="91" spans="2:33" ht="19.5" customHeight="1">
      <c r="B91" s="6" t="s">
        <v>94</v>
      </c>
      <c r="C91" s="6"/>
      <c r="D91" s="104" t="s">
        <v>2189</v>
      </c>
      <c r="E91" s="10" t="s">
        <v>607</v>
      </c>
      <c r="F91" s="3" t="s">
        <v>26</v>
      </c>
      <c r="G91" s="3" t="s">
        <v>1970</v>
      </c>
      <c r="H91" s="111" t="s">
        <v>1095</v>
      </c>
      <c r="I91" s="111" t="s">
        <v>3518</v>
      </c>
      <c r="J91" s="117" t="s">
        <v>951</v>
      </c>
      <c r="K91" s="124" t="s">
        <v>3517</v>
      </c>
      <c r="L91" s="1" t="s">
        <v>2824</v>
      </c>
      <c r="M91" s="1" t="s">
        <v>2825</v>
      </c>
      <c r="N91" s="1" t="s">
        <v>2826</v>
      </c>
      <c r="O91" s="1" t="s">
        <v>2828</v>
      </c>
      <c r="P91" s="1" t="s">
        <v>2830</v>
      </c>
      <c r="Q91" s="1" t="s">
        <v>2831</v>
      </c>
      <c r="R91" s="1" t="s">
        <v>2833</v>
      </c>
      <c r="S91" s="1" t="s">
        <v>2835</v>
      </c>
      <c r="T91" s="1" t="s">
        <v>2837</v>
      </c>
      <c r="U91" s="1" t="s">
        <v>2839</v>
      </c>
      <c r="V91" s="1" t="s">
        <v>3518</v>
      </c>
      <c r="W91" s="128" t="s">
        <v>3839</v>
      </c>
      <c r="X91" s="128" t="s">
        <v>3841</v>
      </c>
    </row>
    <row r="92" spans="2:33" ht="19.5" customHeight="1">
      <c r="B92" s="6" t="s">
        <v>94</v>
      </c>
      <c r="C92" s="6"/>
      <c r="D92" s="104" t="s">
        <v>2189</v>
      </c>
      <c r="E92" s="10" t="s">
        <v>608</v>
      </c>
      <c r="F92" s="3" t="s">
        <v>421</v>
      </c>
      <c r="G92" s="3" t="s">
        <v>529</v>
      </c>
      <c r="H92" s="111" t="s">
        <v>486</v>
      </c>
      <c r="I92" s="111" t="s">
        <v>438</v>
      </c>
      <c r="J92" s="117" t="s">
        <v>105</v>
      </c>
      <c r="K92" s="124" t="s">
        <v>3521</v>
      </c>
      <c r="L92" s="1" t="s">
        <v>2282</v>
      </c>
      <c r="M92" s="1" t="s">
        <v>2266</v>
      </c>
      <c r="N92" s="1" t="s">
        <v>2255</v>
      </c>
      <c r="O92" s="1" t="s">
        <v>2840</v>
      </c>
      <c r="P92" s="1" t="s">
        <v>2707</v>
      </c>
      <c r="Q92" s="1" t="s">
        <v>2841</v>
      </c>
      <c r="R92" s="1" t="s">
        <v>2842</v>
      </c>
      <c r="S92" s="1" t="s">
        <v>2843</v>
      </c>
      <c r="T92" s="1" t="s">
        <v>2844</v>
      </c>
      <c r="U92" s="1" t="s">
        <v>3522</v>
      </c>
      <c r="V92" s="128" t="s">
        <v>3843</v>
      </c>
      <c r="W92" s="128" t="s">
        <v>3845</v>
      </c>
      <c r="X92" s="128" t="s">
        <v>3847</v>
      </c>
      <c r="Y92" s="128" t="s">
        <v>3849</v>
      </c>
      <c r="Z92" s="128" t="s">
        <v>3850</v>
      </c>
      <c r="AA92" s="128"/>
    </row>
    <row r="93" spans="2:33" ht="19.5" customHeight="1">
      <c r="B93" s="6" t="s">
        <v>94</v>
      </c>
      <c r="C93" s="6"/>
      <c r="D93" s="104" t="s">
        <v>2189</v>
      </c>
      <c r="E93" s="10" t="s">
        <v>609</v>
      </c>
      <c r="F93" s="3" t="s">
        <v>152</v>
      </c>
      <c r="G93" s="3" t="s">
        <v>532</v>
      </c>
      <c r="H93" s="111" t="s">
        <v>3852</v>
      </c>
      <c r="I93" s="4" t="s">
        <v>442</v>
      </c>
      <c r="J93" s="117" t="s">
        <v>104</v>
      </c>
      <c r="K93" s="124" t="s">
        <v>3524</v>
      </c>
      <c r="L93" s="1" t="s">
        <v>2845</v>
      </c>
      <c r="M93" s="1" t="s">
        <v>2846</v>
      </c>
      <c r="N93" s="1" t="s">
        <v>2847</v>
      </c>
      <c r="O93" s="1" t="s">
        <v>2848</v>
      </c>
      <c r="P93" s="1" t="s">
        <v>2849</v>
      </c>
      <c r="Q93" s="1" t="s">
        <v>2352</v>
      </c>
      <c r="R93" s="128" t="s">
        <v>3852</v>
      </c>
    </row>
    <row r="94" spans="2:33" ht="19.5" customHeight="1">
      <c r="B94" s="6" t="s">
        <v>94</v>
      </c>
      <c r="C94" s="6"/>
      <c r="D94" s="104" t="s">
        <v>2189</v>
      </c>
      <c r="E94" s="10" t="s">
        <v>610</v>
      </c>
      <c r="F94" s="3" t="s">
        <v>75</v>
      </c>
      <c r="G94" s="3" t="s">
        <v>534</v>
      </c>
      <c r="H94" s="111" t="s">
        <v>488</v>
      </c>
      <c r="I94" s="111" t="s">
        <v>446</v>
      </c>
      <c r="J94" s="117" t="s">
        <v>40</v>
      </c>
      <c r="K94" s="124" t="s">
        <v>3526</v>
      </c>
      <c r="L94" s="1" t="s">
        <v>2851</v>
      </c>
      <c r="M94" s="1" t="s">
        <v>2853</v>
      </c>
      <c r="N94" s="1" t="s">
        <v>2855</v>
      </c>
      <c r="O94" s="1" t="s">
        <v>2857</v>
      </c>
      <c r="P94" s="1" t="s">
        <v>2859</v>
      </c>
      <c r="Q94" s="1" t="s">
        <v>2861</v>
      </c>
      <c r="R94" s="128" t="s">
        <v>3853</v>
      </c>
    </row>
    <row r="95" spans="2:33" ht="19.5" customHeight="1">
      <c r="B95" s="6" t="s">
        <v>94</v>
      </c>
      <c r="C95" s="6"/>
      <c r="D95" s="104" t="s">
        <v>2189</v>
      </c>
      <c r="E95" s="10" t="s">
        <v>611</v>
      </c>
      <c r="F95" s="3" t="s">
        <v>143</v>
      </c>
      <c r="G95" s="3" t="s">
        <v>536</v>
      </c>
      <c r="H95" s="111" t="s">
        <v>492</v>
      </c>
      <c r="I95" s="4" t="s">
        <v>142</v>
      </c>
      <c r="J95" s="117" t="s">
        <v>103</v>
      </c>
      <c r="K95" s="124" t="s">
        <v>3528</v>
      </c>
      <c r="L95" s="1" t="s">
        <v>2862</v>
      </c>
      <c r="M95" s="1" t="s">
        <v>2317</v>
      </c>
      <c r="N95" s="1" t="s">
        <v>2863</v>
      </c>
      <c r="O95" s="1" t="s">
        <v>2273</v>
      </c>
      <c r="P95" s="1" t="s">
        <v>2346</v>
      </c>
      <c r="Q95" s="1" t="s">
        <v>2864</v>
      </c>
      <c r="R95" s="1" t="s">
        <v>2865</v>
      </c>
      <c r="S95" s="1" t="s">
        <v>2866</v>
      </c>
      <c r="T95" s="128" t="s">
        <v>3855</v>
      </c>
    </row>
    <row r="96" spans="2:33" ht="19.5" customHeight="1">
      <c r="B96" s="6" t="s">
        <v>94</v>
      </c>
      <c r="C96" s="6"/>
      <c r="D96" s="104" t="s">
        <v>2189</v>
      </c>
      <c r="E96" s="10" t="s">
        <v>612</v>
      </c>
      <c r="F96" s="3" t="s">
        <v>148</v>
      </c>
      <c r="G96" s="3" t="s">
        <v>538</v>
      </c>
      <c r="H96" s="111" t="s">
        <v>494</v>
      </c>
      <c r="I96" s="4" t="s">
        <v>450</v>
      </c>
      <c r="J96" s="117" t="s">
        <v>36</v>
      </c>
      <c r="K96" s="124" t="s">
        <v>3529</v>
      </c>
      <c r="L96" s="1" t="s">
        <v>2857</v>
      </c>
      <c r="M96" s="1" t="s">
        <v>2686</v>
      </c>
      <c r="N96" s="1" t="s">
        <v>2868</v>
      </c>
      <c r="O96" s="1" t="s">
        <v>2870</v>
      </c>
      <c r="P96" s="1" t="s">
        <v>2871</v>
      </c>
      <c r="Q96" s="128" t="s">
        <v>3856</v>
      </c>
    </row>
    <row r="97" spans="2:23" ht="19.5" customHeight="1">
      <c r="B97" s="6" t="s">
        <v>94</v>
      </c>
      <c r="C97" s="6"/>
      <c r="D97" s="104" t="s">
        <v>2189</v>
      </c>
      <c r="E97" s="10" t="s">
        <v>613</v>
      </c>
      <c r="F97" s="3" t="s">
        <v>145</v>
      </c>
      <c r="G97" s="3" t="s">
        <v>548</v>
      </c>
      <c r="H97" s="111" t="s">
        <v>504</v>
      </c>
      <c r="I97" s="111" t="s">
        <v>460</v>
      </c>
      <c r="J97" s="117" t="s">
        <v>964</v>
      </c>
      <c r="K97" s="124" t="s">
        <v>3531</v>
      </c>
      <c r="L97" s="1" t="s">
        <v>2872</v>
      </c>
      <c r="M97" s="1" t="s">
        <v>3534</v>
      </c>
      <c r="N97" s="1" t="s">
        <v>2873</v>
      </c>
      <c r="O97" s="1" t="s">
        <v>2874</v>
      </c>
      <c r="P97" s="1" t="s">
        <v>2875</v>
      </c>
      <c r="Q97" s="1" t="s">
        <v>2876</v>
      </c>
      <c r="R97" s="1" t="s">
        <v>2877</v>
      </c>
      <c r="S97" s="1" t="s">
        <v>2878</v>
      </c>
      <c r="T97" s="1" t="s">
        <v>2879</v>
      </c>
      <c r="U97" s="1" t="s">
        <v>3535</v>
      </c>
      <c r="V97" s="128" t="s">
        <v>3857</v>
      </c>
    </row>
    <row r="98" spans="2:23" ht="19.5" customHeight="1">
      <c r="B98" s="6" t="s">
        <v>94</v>
      </c>
      <c r="C98" s="6"/>
      <c r="D98" s="104" t="s">
        <v>2189</v>
      </c>
      <c r="E98" s="10" t="s">
        <v>614</v>
      </c>
      <c r="F98" s="5" t="s">
        <v>147</v>
      </c>
      <c r="G98" s="3" t="s">
        <v>549</v>
      </c>
      <c r="H98" s="111" t="s">
        <v>3858</v>
      </c>
      <c r="I98" s="2" t="s">
        <v>461</v>
      </c>
      <c r="J98" s="117" t="s">
        <v>965</v>
      </c>
      <c r="K98" s="124" t="s">
        <v>3537</v>
      </c>
      <c r="L98" s="1" t="s">
        <v>2368</v>
      </c>
      <c r="M98" s="1" t="s">
        <v>2880</v>
      </c>
      <c r="N98" s="1" t="s">
        <v>2881</v>
      </c>
      <c r="O98" s="1" t="s">
        <v>2882</v>
      </c>
      <c r="P98" s="128" t="s">
        <v>3858</v>
      </c>
    </row>
    <row r="99" spans="2:23" ht="19.5" customHeight="1">
      <c r="B99" s="6" t="s">
        <v>94</v>
      </c>
      <c r="C99" s="6"/>
      <c r="D99" s="104" t="s">
        <v>2189</v>
      </c>
      <c r="E99" s="10" t="s">
        <v>615</v>
      </c>
      <c r="F99" s="5" t="s">
        <v>155</v>
      </c>
      <c r="G99" s="3" t="s">
        <v>550</v>
      </c>
      <c r="H99" s="4" t="s">
        <v>506</v>
      </c>
      <c r="I99" s="2" t="s">
        <v>44</v>
      </c>
      <c r="J99" s="117" t="s">
        <v>106</v>
      </c>
      <c r="K99" s="124" t="s">
        <v>3539</v>
      </c>
      <c r="L99" s="1" t="s">
        <v>2883</v>
      </c>
      <c r="M99" s="1" t="s">
        <v>2884</v>
      </c>
      <c r="N99" s="1" t="s">
        <v>2885</v>
      </c>
      <c r="O99" s="1" t="s">
        <v>2532</v>
      </c>
      <c r="P99" s="1" t="s">
        <v>2886</v>
      </c>
      <c r="Q99" s="1" t="s">
        <v>2887</v>
      </c>
    </row>
    <row r="100" spans="2:23" ht="19.5" customHeight="1">
      <c r="B100" s="6" t="s">
        <v>94</v>
      </c>
      <c r="C100" s="6"/>
      <c r="D100" s="104" t="s">
        <v>2189</v>
      </c>
      <c r="E100" s="10" t="s">
        <v>616</v>
      </c>
      <c r="F100" s="3" t="s">
        <v>150</v>
      </c>
      <c r="G100" s="3" t="s">
        <v>538</v>
      </c>
      <c r="H100" s="111" t="s">
        <v>509</v>
      </c>
      <c r="I100" s="4" t="s">
        <v>3543</v>
      </c>
      <c r="J100" s="117" t="s">
        <v>967</v>
      </c>
      <c r="K100" s="124" t="s">
        <v>3540</v>
      </c>
      <c r="L100" s="1" t="s">
        <v>2888</v>
      </c>
      <c r="M100" s="1" t="s">
        <v>2889</v>
      </c>
      <c r="N100" s="1" t="s">
        <v>2890</v>
      </c>
      <c r="O100" s="1" t="s">
        <v>2891</v>
      </c>
      <c r="P100" s="1" t="s">
        <v>2133</v>
      </c>
      <c r="Q100" s="1" t="s">
        <v>2892</v>
      </c>
      <c r="R100" s="1" t="s">
        <v>2893</v>
      </c>
      <c r="S100" s="1" t="s">
        <v>2945</v>
      </c>
      <c r="T100" s="1" t="s">
        <v>3542</v>
      </c>
      <c r="U100" s="1" t="s">
        <v>3543</v>
      </c>
      <c r="V100" s="128" t="s">
        <v>3851</v>
      </c>
    </row>
    <row r="101" spans="2:23" ht="19.5" customHeight="1">
      <c r="B101" s="6" t="s">
        <v>94</v>
      </c>
      <c r="C101" s="6"/>
      <c r="D101" s="104" t="s">
        <v>2189</v>
      </c>
      <c r="E101" s="10" t="s">
        <v>617</v>
      </c>
      <c r="F101" s="3" t="s">
        <v>146</v>
      </c>
      <c r="G101" s="3" t="s">
        <v>558</v>
      </c>
      <c r="H101" s="4" t="s">
        <v>470</v>
      </c>
      <c r="I101" s="4" t="s">
        <v>470</v>
      </c>
      <c r="J101" s="117" t="s">
        <v>974</v>
      </c>
      <c r="K101" s="124" t="s">
        <v>3546</v>
      </c>
      <c r="L101" s="1" t="s">
        <v>2894</v>
      </c>
      <c r="M101" s="1" t="s">
        <v>2895</v>
      </c>
      <c r="N101" s="1" t="s">
        <v>2896</v>
      </c>
      <c r="O101" s="1" t="s">
        <v>2897</v>
      </c>
      <c r="P101" s="1" t="s">
        <v>2898</v>
      </c>
      <c r="Q101" s="1" t="s">
        <v>2899</v>
      </c>
      <c r="R101" s="1" t="s">
        <v>249</v>
      </c>
      <c r="S101" s="1" t="s">
        <v>2503</v>
      </c>
      <c r="T101" s="1" t="s">
        <v>2900</v>
      </c>
      <c r="U101" s="1" t="s">
        <v>2901</v>
      </c>
      <c r="V101" s="1" t="s">
        <v>2902</v>
      </c>
      <c r="W101" s="1" t="s">
        <v>2903</v>
      </c>
    </row>
    <row r="102" spans="2:23" ht="19.5" customHeight="1">
      <c r="B102" s="6" t="s">
        <v>94</v>
      </c>
      <c r="C102" s="6"/>
      <c r="D102" s="104" t="s">
        <v>2189</v>
      </c>
      <c r="E102" s="10" t="s">
        <v>586</v>
      </c>
      <c r="F102" s="3" t="s">
        <v>156</v>
      </c>
      <c r="G102" s="3" t="s">
        <v>360</v>
      </c>
      <c r="H102" s="111" t="s">
        <v>3859</v>
      </c>
      <c r="I102" s="4" t="s">
        <v>437</v>
      </c>
      <c r="J102" s="117" t="s">
        <v>954</v>
      </c>
      <c r="K102" s="124" t="s">
        <v>3548</v>
      </c>
      <c r="L102" s="1" t="s">
        <v>2905</v>
      </c>
      <c r="M102" s="1" t="s">
        <v>2906</v>
      </c>
      <c r="N102" s="1" t="s">
        <v>2908</v>
      </c>
      <c r="O102" s="1" t="s">
        <v>2910</v>
      </c>
      <c r="P102" s="1" t="s">
        <v>2912</v>
      </c>
    </row>
    <row r="103" spans="2:23" ht="19.5" customHeight="1">
      <c r="B103" s="6" t="s">
        <v>94</v>
      </c>
      <c r="C103" s="6"/>
      <c r="D103" s="104" t="s">
        <v>2189</v>
      </c>
      <c r="E103" s="10" t="s">
        <v>587</v>
      </c>
      <c r="F103" s="3" t="s">
        <v>152</v>
      </c>
      <c r="G103" s="3" t="s">
        <v>333</v>
      </c>
      <c r="H103" s="23" t="s">
        <v>443</v>
      </c>
      <c r="I103" s="111" t="s">
        <v>443</v>
      </c>
      <c r="J103" s="117" t="s">
        <v>955</v>
      </c>
      <c r="K103" s="124" t="s">
        <v>2914</v>
      </c>
      <c r="L103" s="1" t="s">
        <v>2915</v>
      </c>
      <c r="M103" s="1" t="s">
        <v>2917</v>
      </c>
      <c r="N103" s="1" t="s">
        <v>2919</v>
      </c>
      <c r="O103" s="1" t="s">
        <v>2921</v>
      </c>
      <c r="P103" s="112" t="s">
        <v>3549</v>
      </c>
      <c r="Q103" s="127" t="s">
        <v>3859</v>
      </c>
    </row>
    <row r="104" spans="2:23" ht="19.5" customHeight="1">
      <c r="B104" s="6" t="s">
        <v>94</v>
      </c>
      <c r="C104" s="6"/>
      <c r="D104" s="104" t="s">
        <v>2189</v>
      </c>
      <c r="E104" s="10" t="s">
        <v>588</v>
      </c>
      <c r="F104" s="5" t="s">
        <v>119</v>
      </c>
      <c r="G104" s="3" t="s">
        <v>540</v>
      </c>
      <c r="H104" s="111" t="s">
        <v>496</v>
      </c>
      <c r="I104" s="110" t="s">
        <v>452</v>
      </c>
      <c r="J104" s="117" t="s">
        <v>107</v>
      </c>
      <c r="K104" s="124" t="s">
        <v>2923</v>
      </c>
      <c r="L104" s="1" t="s">
        <v>3553</v>
      </c>
      <c r="M104" s="1" t="s">
        <v>3551</v>
      </c>
      <c r="N104" s="1" t="s">
        <v>3555</v>
      </c>
      <c r="O104" s="1" t="s">
        <v>2925</v>
      </c>
      <c r="P104" s="1" t="s">
        <v>2927</v>
      </c>
      <c r="Q104" s="1" t="s">
        <v>2929</v>
      </c>
      <c r="R104" s="1" t="s">
        <v>2706</v>
      </c>
      <c r="S104" s="1" t="s">
        <v>2931</v>
      </c>
      <c r="T104" s="1" t="s">
        <v>2711</v>
      </c>
      <c r="U104" s="1" t="s">
        <v>2933</v>
      </c>
      <c r="V104" s="128" t="s">
        <v>3861</v>
      </c>
    </row>
    <row r="105" spans="2:23" ht="19.5" customHeight="1">
      <c r="B105" s="6" t="s">
        <v>94</v>
      </c>
      <c r="C105" s="6"/>
      <c r="D105" s="104" t="s">
        <v>2189</v>
      </c>
      <c r="E105" s="10" t="s">
        <v>589</v>
      </c>
      <c r="F105" s="3" t="s">
        <v>150</v>
      </c>
      <c r="G105" s="3" t="s">
        <v>553</v>
      </c>
      <c r="H105" s="111" t="s">
        <v>510</v>
      </c>
      <c r="I105" s="111" t="s">
        <v>3558</v>
      </c>
      <c r="J105" s="117" t="s">
        <v>968</v>
      </c>
      <c r="K105" s="124" t="s">
        <v>3557</v>
      </c>
      <c r="L105" s="1" t="s">
        <v>2935</v>
      </c>
      <c r="M105" s="1" t="s">
        <v>2937</v>
      </c>
      <c r="N105" s="1" t="s">
        <v>2939</v>
      </c>
      <c r="O105" s="1" t="s">
        <v>2941</v>
      </c>
      <c r="P105" s="1" t="s">
        <v>2943</v>
      </c>
      <c r="Q105" s="1" t="s">
        <v>2945</v>
      </c>
      <c r="R105" s="1" t="s">
        <v>3558</v>
      </c>
      <c r="S105" s="128" t="s">
        <v>3867</v>
      </c>
    </row>
    <row r="106" spans="2:23" ht="19.5" customHeight="1">
      <c r="B106" s="6" t="s">
        <v>94</v>
      </c>
      <c r="C106" s="6"/>
      <c r="D106" s="104" t="s">
        <v>2189</v>
      </c>
      <c r="E106" s="10" t="s">
        <v>590</v>
      </c>
      <c r="F106" s="3" t="s">
        <v>124</v>
      </c>
      <c r="G106" s="3" t="s">
        <v>563</v>
      </c>
      <c r="H106" s="4" t="s">
        <v>467</v>
      </c>
      <c r="I106" s="4" t="s">
        <v>467</v>
      </c>
      <c r="J106" s="117" t="s">
        <v>971</v>
      </c>
      <c r="K106" s="124" t="s">
        <v>3560</v>
      </c>
      <c r="L106" s="1" t="s">
        <v>2946</v>
      </c>
      <c r="M106" s="1" t="s">
        <v>2947</v>
      </c>
      <c r="N106" s="1" t="s">
        <v>2948</v>
      </c>
      <c r="O106" s="1" t="s">
        <v>2949</v>
      </c>
      <c r="P106" s="1" t="s">
        <v>2367</v>
      </c>
    </row>
    <row r="107" spans="2:23" ht="19.5" customHeight="1">
      <c r="B107" s="6" t="s">
        <v>94</v>
      </c>
      <c r="C107" s="6"/>
      <c r="D107" s="104" t="s">
        <v>2189</v>
      </c>
      <c r="E107" s="10" t="s">
        <v>591</v>
      </c>
      <c r="F107" s="3" t="s">
        <v>157</v>
      </c>
      <c r="G107" s="3" t="s">
        <v>559</v>
      </c>
      <c r="H107" s="111" t="s">
        <v>3868</v>
      </c>
      <c r="I107" s="4" t="s">
        <v>471</v>
      </c>
      <c r="J107" s="117" t="s">
        <v>975</v>
      </c>
      <c r="K107" s="124" t="s">
        <v>3562</v>
      </c>
      <c r="L107" s="1" t="s">
        <v>2950</v>
      </c>
      <c r="M107" s="1" t="s">
        <v>2951</v>
      </c>
      <c r="N107" s="1" t="s">
        <v>2952</v>
      </c>
      <c r="O107" s="1" t="s">
        <v>2503</v>
      </c>
      <c r="P107" s="1" t="s">
        <v>2953</v>
      </c>
      <c r="Q107" s="1" t="s">
        <v>2954</v>
      </c>
      <c r="R107" s="1" t="s">
        <v>2955</v>
      </c>
      <c r="S107" s="1" t="s">
        <v>2956</v>
      </c>
      <c r="T107" s="1" t="s">
        <v>2957</v>
      </c>
      <c r="U107" s="1" t="s">
        <v>2958</v>
      </c>
      <c r="V107" s="1" t="s">
        <v>2500</v>
      </c>
      <c r="W107" s="128" t="s">
        <v>3868</v>
      </c>
    </row>
    <row r="108" spans="2:23" ht="19.5" customHeight="1">
      <c r="B108" s="6" t="s">
        <v>94</v>
      </c>
      <c r="C108" s="6"/>
      <c r="D108" s="104" t="s">
        <v>2189</v>
      </c>
      <c r="E108" s="10" t="s">
        <v>576</v>
      </c>
      <c r="F108" s="5" t="s">
        <v>158</v>
      </c>
      <c r="G108" s="3" t="s">
        <v>528</v>
      </c>
      <c r="H108" s="4" t="s">
        <v>483</v>
      </c>
      <c r="I108" s="110" t="s">
        <v>436</v>
      </c>
      <c r="J108" s="117" t="s">
        <v>108</v>
      </c>
      <c r="K108" s="124" t="s">
        <v>3564</v>
      </c>
      <c r="L108" s="1" t="s">
        <v>2959</v>
      </c>
      <c r="M108" s="1" t="s">
        <v>2960</v>
      </c>
      <c r="N108" s="1" t="s">
        <v>2961</v>
      </c>
      <c r="O108" s="1" t="s">
        <v>2962</v>
      </c>
      <c r="P108" s="112" t="s">
        <v>3566</v>
      </c>
    </row>
    <row r="109" spans="2:23" ht="19.5" customHeight="1">
      <c r="B109" s="6" t="s">
        <v>94</v>
      </c>
      <c r="C109" s="6"/>
      <c r="D109" s="104" t="s">
        <v>2189</v>
      </c>
      <c r="E109" s="10" t="s">
        <v>577</v>
      </c>
      <c r="F109" s="3" t="s">
        <v>160</v>
      </c>
      <c r="G109" s="3" t="s">
        <v>541</v>
      </c>
      <c r="H109" s="4" t="s">
        <v>497</v>
      </c>
      <c r="I109" s="4" t="s">
        <v>453</v>
      </c>
      <c r="J109" s="117" t="s">
        <v>960</v>
      </c>
      <c r="K109" s="124" t="s">
        <v>3568</v>
      </c>
      <c r="L109" s="1" t="s">
        <v>2964</v>
      </c>
      <c r="M109" s="1" t="s">
        <v>2966</v>
      </c>
      <c r="N109" s="1" t="s">
        <v>2968</v>
      </c>
      <c r="O109" s="1" t="s">
        <v>2970</v>
      </c>
      <c r="P109" s="1" t="s">
        <v>2972</v>
      </c>
      <c r="Q109" s="1" t="s">
        <v>2974</v>
      </c>
      <c r="R109" s="1" t="s">
        <v>2975</v>
      </c>
      <c r="S109" s="1" t="s">
        <v>2977</v>
      </c>
    </row>
    <row r="110" spans="2:23" ht="19.5" customHeight="1">
      <c r="B110" s="6" t="s">
        <v>94</v>
      </c>
      <c r="C110" s="6"/>
      <c r="D110" s="104" t="s">
        <v>2189</v>
      </c>
      <c r="E110" s="10" t="s">
        <v>578</v>
      </c>
      <c r="F110" s="5" t="s">
        <v>163</v>
      </c>
      <c r="G110" s="3" t="s">
        <v>526</v>
      </c>
      <c r="H110" s="23" t="s">
        <v>479</v>
      </c>
      <c r="I110" s="2" t="s">
        <v>432</v>
      </c>
      <c r="J110" s="117" t="s">
        <v>3569</v>
      </c>
      <c r="K110" s="124" t="s">
        <v>2978</v>
      </c>
      <c r="L110" s="1" t="s">
        <v>3571</v>
      </c>
      <c r="M110" s="1" t="s">
        <v>3575</v>
      </c>
      <c r="N110" s="1" t="s">
        <v>3573</v>
      </c>
      <c r="O110" s="1" t="s">
        <v>3574</v>
      </c>
      <c r="P110" s="112" t="s">
        <v>3576</v>
      </c>
    </row>
    <row r="111" spans="2:23" ht="19.5" customHeight="1">
      <c r="B111" s="6" t="s">
        <v>94</v>
      </c>
      <c r="C111" s="6"/>
      <c r="D111" s="104" t="s">
        <v>2189</v>
      </c>
      <c r="E111" s="10" t="s">
        <v>579</v>
      </c>
      <c r="F111" s="3" t="s">
        <v>161</v>
      </c>
      <c r="G111" s="3" t="s">
        <v>533</v>
      </c>
      <c r="H111" s="111" t="s">
        <v>3869</v>
      </c>
      <c r="I111" s="4" t="s">
        <v>444</v>
      </c>
      <c r="J111" s="117" t="s">
        <v>956</v>
      </c>
      <c r="K111" s="124" t="s">
        <v>2980</v>
      </c>
      <c r="L111" s="1" t="s">
        <v>2982</v>
      </c>
      <c r="M111" s="1" t="s">
        <v>2984</v>
      </c>
      <c r="N111" s="1" t="s">
        <v>2986</v>
      </c>
      <c r="O111" s="1" t="s">
        <v>2988</v>
      </c>
      <c r="P111" s="1" t="s">
        <v>2989</v>
      </c>
      <c r="Q111" s="1" t="s">
        <v>2991</v>
      </c>
      <c r="R111" s="1" t="s">
        <v>2993</v>
      </c>
      <c r="S111" s="1" t="s">
        <v>2994</v>
      </c>
      <c r="T111" s="1" t="s">
        <v>2996</v>
      </c>
      <c r="U111" s="1" t="s">
        <v>2998</v>
      </c>
      <c r="V111" s="128" t="s">
        <v>3869</v>
      </c>
    </row>
    <row r="112" spans="2:23" ht="19.5" customHeight="1">
      <c r="B112" s="6" t="s">
        <v>94</v>
      </c>
      <c r="C112" s="6"/>
      <c r="D112" s="104" t="s">
        <v>2189</v>
      </c>
      <c r="E112" s="10" t="s">
        <v>580</v>
      </c>
      <c r="F112" s="3" t="s">
        <v>75</v>
      </c>
      <c r="G112" s="3" t="s">
        <v>535</v>
      </c>
      <c r="H112" s="4" t="s">
        <v>489</v>
      </c>
      <c r="I112" s="4" t="s">
        <v>446</v>
      </c>
      <c r="J112" s="117" t="s">
        <v>109</v>
      </c>
      <c r="K112" s="124" t="s">
        <v>3578</v>
      </c>
      <c r="L112" s="1" t="s">
        <v>2999</v>
      </c>
      <c r="M112" s="1" t="s">
        <v>3000</v>
      </c>
      <c r="N112" s="1" t="s">
        <v>3001</v>
      </c>
      <c r="O112" s="1" t="s">
        <v>3002</v>
      </c>
      <c r="P112" s="1" t="s">
        <v>3003</v>
      </c>
      <c r="Q112" s="1" t="s">
        <v>3004</v>
      </c>
      <c r="R112" s="1" t="s">
        <v>2457</v>
      </c>
      <c r="S112" s="1" t="s">
        <v>3005</v>
      </c>
      <c r="T112" s="1" t="s">
        <v>3006</v>
      </c>
    </row>
    <row r="113" spans="2:23" ht="19.5" customHeight="1">
      <c r="B113" s="6" t="s">
        <v>94</v>
      </c>
      <c r="C113" s="6"/>
      <c r="D113" s="104" t="s">
        <v>2189</v>
      </c>
      <c r="E113" s="10" t="s">
        <v>581</v>
      </c>
      <c r="F113" s="3" t="s">
        <v>166</v>
      </c>
      <c r="G113" s="3" t="s">
        <v>335</v>
      </c>
      <c r="H113" s="111" t="s">
        <v>3871</v>
      </c>
      <c r="I113" s="111" t="s">
        <v>456</v>
      </c>
      <c r="J113" s="117" t="s">
        <v>61</v>
      </c>
      <c r="K113" s="124" t="s">
        <v>3580</v>
      </c>
      <c r="L113" s="1" t="s">
        <v>3008</v>
      </c>
      <c r="M113" s="1" t="s">
        <v>3010</v>
      </c>
      <c r="N113" s="1" t="s">
        <v>3012</v>
      </c>
      <c r="O113" s="1" t="s">
        <v>3014</v>
      </c>
      <c r="P113" s="1" t="s">
        <v>3015</v>
      </c>
      <c r="Q113" s="112" t="s">
        <v>3582</v>
      </c>
      <c r="R113" s="127" t="s">
        <v>3871</v>
      </c>
    </row>
    <row r="114" spans="2:23" ht="19.5" customHeight="1">
      <c r="B114" s="6" t="s">
        <v>94</v>
      </c>
      <c r="C114" s="6"/>
      <c r="D114" s="104" t="s">
        <v>2189</v>
      </c>
      <c r="E114" s="10" t="s">
        <v>582</v>
      </c>
      <c r="F114" s="3" t="s">
        <v>170</v>
      </c>
      <c r="G114" s="3" t="s">
        <v>545</v>
      </c>
      <c r="H114" s="111" t="s">
        <v>502</v>
      </c>
      <c r="I114" s="4" t="s">
        <v>457</v>
      </c>
      <c r="J114" s="118" t="s">
        <v>962</v>
      </c>
      <c r="K114" s="124" t="s">
        <v>3584</v>
      </c>
      <c r="L114" s="1" t="s">
        <v>3016</v>
      </c>
      <c r="M114" s="1" t="s">
        <v>3585</v>
      </c>
      <c r="N114" s="1" t="s">
        <v>3018</v>
      </c>
      <c r="O114" s="1" t="s">
        <v>3019</v>
      </c>
      <c r="P114" s="1" t="s">
        <v>3020</v>
      </c>
      <c r="Q114" s="127" t="s">
        <v>3872</v>
      </c>
    </row>
    <row r="115" spans="2:23" ht="19.5" customHeight="1">
      <c r="B115" s="6" t="s">
        <v>94</v>
      </c>
      <c r="C115" s="6"/>
      <c r="D115" s="104" t="s">
        <v>2189</v>
      </c>
      <c r="E115" s="10" t="s">
        <v>583</v>
      </c>
      <c r="F115" s="3" t="s">
        <v>165</v>
      </c>
      <c r="G115" s="3" t="s">
        <v>547</v>
      </c>
      <c r="H115" s="111" t="s">
        <v>963</v>
      </c>
      <c r="I115" s="4" t="s">
        <v>459</v>
      </c>
      <c r="J115" s="117" t="s">
        <v>3588</v>
      </c>
      <c r="K115" s="124" t="s">
        <v>3587</v>
      </c>
      <c r="L115" s="1" t="s">
        <v>3590</v>
      </c>
      <c r="M115" s="1" t="s">
        <v>3598</v>
      </c>
      <c r="N115" s="1" t="s">
        <v>3592</v>
      </c>
      <c r="O115" s="1" t="s">
        <v>3594</v>
      </c>
      <c r="P115" s="1" t="s">
        <v>3596</v>
      </c>
      <c r="Q115" s="131" t="s">
        <v>3874</v>
      </c>
    </row>
    <row r="116" spans="2:23" ht="19.5" customHeight="1">
      <c r="B116" s="6" t="s">
        <v>94</v>
      </c>
      <c r="C116" s="6"/>
      <c r="D116" s="104" t="s">
        <v>2189</v>
      </c>
      <c r="E116" s="10" t="s">
        <v>584</v>
      </c>
      <c r="F116" s="5" t="s">
        <v>168</v>
      </c>
      <c r="G116" s="3" t="s">
        <v>551</v>
      </c>
      <c r="H116" s="111" t="s">
        <v>507</v>
      </c>
      <c r="I116" s="110" t="s">
        <v>3601</v>
      </c>
      <c r="J116" s="117" t="s">
        <v>966</v>
      </c>
      <c r="K116" s="124" t="s">
        <v>3600</v>
      </c>
      <c r="L116" s="1" t="s">
        <v>3021</v>
      </c>
      <c r="M116" s="1" t="s">
        <v>2588</v>
      </c>
      <c r="N116" s="1" t="s">
        <v>3601</v>
      </c>
      <c r="O116" s="127" t="s">
        <v>3875</v>
      </c>
    </row>
    <row r="117" spans="2:23" ht="19.5" customHeight="1">
      <c r="B117" s="6" t="s">
        <v>94</v>
      </c>
      <c r="C117" s="6"/>
      <c r="D117" s="104" t="s">
        <v>2189</v>
      </c>
      <c r="E117" s="10" t="s">
        <v>1965</v>
      </c>
      <c r="F117" s="3" t="s">
        <v>150</v>
      </c>
      <c r="G117" s="3" t="s">
        <v>554</v>
      </c>
      <c r="H117" s="111" t="s">
        <v>511</v>
      </c>
      <c r="I117" s="4" t="s">
        <v>465</v>
      </c>
      <c r="J117" s="117" t="s">
        <v>969</v>
      </c>
      <c r="K117" s="124" t="s">
        <v>3603</v>
      </c>
      <c r="L117" s="1" t="s">
        <v>3023</v>
      </c>
      <c r="M117" s="1" t="s">
        <v>3025</v>
      </c>
      <c r="N117" s="1" t="s">
        <v>3027</v>
      </c>
      <c r="O117" s="1" t="s">
        <v>3029</v>
      </c>
      <c r="P117" s="1" t="s">
        <v>3031</v>
      </c>
      <c r="Q117" s="1" t="s">
        <v>3033</v>
      </c>
      <c r="R117" s="1" t="s">
        <v>3035</v>
      </c>
      <c r="S117" s="1" t="s">
        <v>3037</v>
      </c>
      <c r="T117" s="1" t="s">
        <v>3039</v>
      </c>
      <c r="U117" s="1" t="s">
        <v>3041</v>
      </c>
      <c r="V117" s="128" t="s">
        <v>3865</v>
      </c>
    </row>
    <row r="118" spans="2:23" ht="19.5" customHeight="1">
      <c r="B118" s="6" t="s">
        <v>94</v>
      </c>
      <c r="C118" s="6"/>
      <c r="D118" s="104" t="s">
        <v>2189</v>
      </c>
      <c r="E118" s="2" t="s">
        <v>597</v>
      </c>
      <c r="F118" s="3" t="s">
        <v>172</v>
      </c>
      <c r="G118" s="3" t="s">
        <v>543</v>
      </c>
      <c r="H118" s="111" t="s">
        <v>499</v>
      </c>
      <c r="I118" s="2" t="s">
        <v>395</v>
      </c>
      <c r="J118" s="117" t="s">
        <v>3606</v>
      </c>
      <c r="K118" s="124" t="s">
        <v>3605</v>
      </c>
      <c r="L118" s="1" t="s">
        <v>3042</v>
      </c>
      <c r="M118" s="1" t="s">
        <v>3043</v>
      </c>
      <c r="N118" s="1" t="s">
        <v>3044</v>
      </c>
      <c r="O118" s="1" t="s">
        <v>3045</v>
      </c>
      <c r="P118" s="1" t="s">
        <v>3046</v>
      </c>
      <c r="Q118" s="1" t="s">
        <v>3047</v>
      </c>
      <c r="R118" s="1" t="s">
        <v>3048</v>
      </c>
      <c r="S118" s="128" t="s">
        <v>3876</v>
      </c>
    </row>
    <row r="119" spans="2:23" ht="19.5" customHeight="1">
      <c r="B119" s="6" t="s">
        <v>94</v>
      </c>
      <c r="C119" s="6"/>
      <c r="D119" s="104" t="s">
        <v>2189</v>
      </c>
      <c r="E119" s="10" t="s">
        <v>592</v>
      </c>
      <c r="F119" s="3" t="s">
        <v>26</v>
      </c>
      <c r="G119" s="3" t="s">
        <v>524</v>
      </c>
      <c r="H119" s="111" t="s">
        <v>3877</v>
      </c>
      <c r="I119" s="2" t="s">
        <v>430</v>
      </c>
      <c r="J119" s="117" t="s">
        <v>952</v>
      </c>
      <c r="K119" s="124" t="s">
        <v>3607</v>
      </c>
      <c r="L119" s="1" t="s">
        <v>3050</v>
      </c>
      <c r="M119" s="1" t="s">
        <v>3051</v>
      </c>
      <c r="N119" s="1" t="s">
        <v>3053</v>
      </c>
      <c r="O119" s="127" t="s">
        <v>3878</v>
      </c>
    </row>
    <row r="120" spans="2:23" ht="19.5" customHeight="1">
      <c r="B120" s="6" t="s">
        <v>94</v>
      </c>
      <c r="C120" s="6"/>
      <c r="D120" s="104" t="s">
        <v>2189</v>
      </c>
      <c r="E120" s="10" t="s">
        <v>593</v>
      </c>
      <c r="F120" s="5" t="s">
        <v>173</v>
      </c>
      <c r="G120" s="3" t="s">
        <v>531</v>
      </c>
      <c r="H120" s="111" t="s">
        <v>3612</v>
      </c>
      <c r="I120" s="110" t="s">
        <v>440</v>
      </c>
      <c r="J120" s="117" t="s">
        <v>110</v>
      </c>
      <c r="K120" s="124" t="s">
        <v>3609</v>
      </c>
      <c r="L120" s="1" t="s">
        <v>3054</v>
      </c>
      <c r="M120" s="1" t="s">
        <v>3055</v>
      </c>
      <c r="N120" s="1" t="s">
        <v>3611</v>
      </c>
      <c r="O120" s="132" t="s">
        <v>3880</v>
      </c>
      <c r="P120" s="128" t="s">
        <v>3882</v>
      </c>
    </row>
    <row r="121" spans="2:23" ht="19.5" customHeight="1">
      <c r="B121" s="6" t="s">
        <v>94</v>
      </c>
      <c r="C121" s="6"/>
      <c r="D121" s="104" t="s">
        <v>2189</v>
      </c>
      <c r="E121" s="10" t="s">
        <v>594</v>
      </c>
      <c r="F121" s="5" t="s">
        <v>1096</v>
      </c>
      <c r="G121" s="3" t="s">
        <v>531</v>
      </c>
      <c r="H121" s="111" t="s">
        <v>490</v>
      </c>
      <c r="I121" s="110" t="s">
        <v>3615</v>
      </c>
      <c r="J121" s="117" t="s">
        <v>111</v>
      </c>
      <c r="K121" s="124" t="s">
        <v>3614</v>
      </c>
      <c r="L121" s="1" t="s">
        <v>3056</v>
      </c>
      <c r="M121" s="1" t="s">
        <v>3057</v>
      </c>
      <c r="N121" s="1" t="s">
        <v>3058</v>
      </c>
      <c r="O121" s="1" t="s">
        <v>3059</v>
      </c>
      <c r="P121" s="112" t="s">
        <v>3615</v>
      </c>
      <c r="Q121" s="112" t="s">
        <v>3884</v>
      </c>
      <c r="R121" s="112" t="s">
        <v>3886</v>
      </c>
    </row>
    <row r="122" spans="2:23" ht="19.5" customHeight="1">
      <c r="B122" s="6" t="s">
        <v>94</v>
      </c>
      <c r="C122" s="6"/>
      <c r="D122" s="104" t="s">
        <v>2189</v>
      </c>
      <c r="E122" s="10" t="s">
        <v>595</v>
      </c>
      <c r="F122" s="3" t="s">
        <v>124</v>
      </c>
      <c r="G122" s="3" t="s">
        <v>556</v>
      </c>
      <c r="H122" s="111" t="s">
        <v>3772</v>
      </c>
      <c r="I122" s="4" t="s">
        <v>468</v>
      </c>
      <c r="J122" s="117" t="s">
        <v>972</v>
      </c>
      <c r="K122" s="124" t="s">
        <v>3616</v>
      </c>
      <c r="L122" s="1" t="s">
        <v>3060</v>
      </c>
      <c r="M122" s="1" t="s">
        <v>3061</v>
      </c>
      <c r="N122" s="1" t="s">
        <v>3062</v>
      </c>
      <c r="O122" s="1" t="s">
        <v>3063</v>
      </c>
      <c r="P122" s="1" t="s">
        <v>3064</v>
      </c>
      <c r="Q122" s="127" t="s">
        <v>3772</v>
      </c>
    </row>
    <row r="123" spans="2:23" ht="19.5" customHeight="1">
      <c r="B123" s="6" t="s">
        <v>94</v>
      </c>
      <c r="C123" s="6"/>
      <c r="D123" s="104" t="s">
        <v>2189</v>
      </c>
      <c r="E123" s="10" t="s">
        <v>596</v>
      </c>
      <c r="F123" s="5" t="s">
        <v>139</v>
      </c>
      <c r="G123" s="3" t="s">
        <v>556</v>
      </c>
      <c r="H123" s="111" t="s">
        <v>3773</v>
      </c>
      <c r="I123" s="2" t="s">
        <v>474</v>
      </c>
      <c r="J123" s="117" t="s">
        <v>112</v>
      </c>
      <c r="K123" s="124" t="s">
        <v>3617</v>
      </c>
      <c r="L123" s="1" t="s">
        <v>3065</v>
      </c>
      <c r="M123" s="1" t="s">
        <v>3066</v>
      </c>
      <c r="N123" s="1" t="s">
        <v>3067</v>
      </c>
      <c r="O123" s="127" t="s">
        <v>3773</v>
      </c>
    </row>
    <row r="124" spans="2:23" ht="19.5" customHeight="1">
      <c r="B124" s="6" t="s">
        <v>94</v>
      </c>
      <c r="C124" s="6"/>
      <c r="D124" s="104" t="s">
        <v>2189</v>
      </c>
      <c r="E124" s="2" t="s">
        <v>981</v>
      </c>
      <c r="F124" s="3" t="s">
        <v>946</v>
      </c>
      <c r="G124" s="3" t="s">
        <v>1969</v>
      </c>
      <c r="H124" s="111" t="s">
        <v>478</v>
      </c>
      <c r="I124" s="2" t="s">
        <v>431</v>
      </c>
      <c r="J124" s="117" t="s">
        <v>819</v>
      </c>
      <c r="K124" s="124" t="s">
        <v>370</v>
      </c>
      <c r="L124" s="1" t="s">
        <v>179</v>
      </c>
      <c r="M124" s="1" t="s">
        <v>2779</v>
      </c>
      <c r="N124" s="1" t="s">
        <v>3068</v>
      </c>
      <c r="O124" s="1" t="s">
        <v>3069</v>
      </c>
      <c r="P124" s="1" t="s">
        <v>3070</v>
      </c>
      <c r="Q124" s="1" t="s">
        <v>3071</v>
      </c>
      <c r="R124" s="1" t="s">
        <v>3072</v>
      </c>
      <c r="S124" s="1" t="s">
        <v>2256</v>
      </c>
      <c r="T124" s="1" t="s">
        <v>3073</v>
      </c>
      <c r="U124" s="128" t="s">
        <v>3888</v>
      </c>
      <c r="V124" s="132" t="s">
        <v>3892</v>
      </c>
      <c r="W124" s="128" t="s">
        <v>3890</v>
      </c>
    </row>
    <row r="125" spans="2:23" ht="19.5" customHeight="1">
      <c r="B125" s="6" t="s">
        <v>94</v>
      </c>
      <c r="C125" s="6"/>
      <c r="D125" s="104" t="s">
        <v>2189</v>
      </c>
      <c r="E125" s="2" t="s">
        <v>982</v>
      </c>
      <c r="F125" s="5" t="s">
        <v>423</v>
      </c>
      <c r="G125" s="3" t="s">
        <v>547</v>
      </c>
      <c r="H125" s="4" t="s">
        <v>273</v>
      </c>
      <c r="I125" s="110" t="s">
        <v>441</v>
      </c>
      <c r="J125" s="117" t="s">
        <v>820</v>
      </c>
      <c r="K125" s="124" t="s">
        <v>201</v>
      </c>
      <c r="L125" s="1" t="s">
        <v>3074</v>
      </c>
      <c r="M125" s="1" t="s">
        <v>3075</v>
      </c>
      <c r="N125" s="1" t="s">
        <v>3076</v>
      </c>
      <c r="O125" s="1" t="s">
        <v>3077</v>
      </c>
      <c r="P125" s="1" t="s">
        <v>273</v>
      </c>
      <c r="Q125" s="112" t="s">
        <v>3619</v>
      </c>
    </row>
    <row r="126" spans="2:23" ht="19.5" customHeight="1">
      <c r="B126" s="6" t="s">
        <v>94</v>
      </c>
      <c r="C126" s="6"/>
      <c r="D126" s="104" t="s">
        <v>2189</v>
      </c>
      <c r="E126" s="2" t="s">
        <v>983</v>
      </c>
      <c r="F126" s="3" t="s">
        <v>139</v>
      </c>
      <c r="G126" s="3" t="s">
        <v>561</v>
      </c>
      <c r="H126" s="111" t="s">
        <v>516</v>
      </c>
      <c r="I126" s="4" t="s">
        <v>476</v>
      </c>
      <c r="J126" s="117" t="s">
        <v>2245</v>
      </c>
      <c r="K126" s="124" t="s">
        <v>3079</v>
      </c>
      <c r="L126" s="1" t="s">
        <v>3081</v>
      </c>
      <c r="M126" s="1" t="s">
        <v>3082</v>
      </c>
      <c r="N126" s="1" t="s">
        <v>3084</v>
      </c>
      <c r="O126" s="1" t="s">
        <v>1769</v>
      </c>
      <c r="P126" s="1" t="s">
        <v>3086</v>
      </c>
      <c r="Q126" s="1" t="s">
        <v>3088</v>
      </c>
      <c r="R126" s="1" t="s">
        <v>3090</v>
      </c>
      <c r="S126" s="128" t="s">
        <v>3893</v>
      </c>
    </row>
    <row r="127" spans="2:23" ht="19.5" customHeight="1">
      <c r="B127" s="3" t="s">
        <v>785</v>
      </c>
      <c r="C127" s="3"/>
      <c r="D127" s="104" t="s">
        <v>2190</v>
      </c>
      <c r="E127" s="25" t="s">
        <v>699</v>
      </c>
      <c r="F127" s="13" t="s">
        <v>730</v>
      </c>
      <c r="G127" s="13" t="s">
        <v>776</v>
      </c>
      <c r="H127" s="97" t="s">
        <v>787</v>
      </c>
      <c r="I127" s="2" t="s">
        <v>910</v>
      </c>
      <c r="J127" s="16" t="s">
        <v>1950</v>
      </c>
      <c r="K127" s="123" t="s">
        <v>3091</v>
      </c>
      <c r="L127" s="1" t="s">
        <v>3092</v>
      </c>
      <c r="M127" s="1" t="s">
        <v>3093</v>
      </c>
      <c r="N127" s="1" t="s">
        <v>3094</v>
      </c>
      <c r="O127" s="1" t="s">
        <v>3095</v>
      </c>
    </row>
    <row r="128" spans="2:23" ht="19.5" customHeight="1">
      <c r="B128" s="3" t="s">
        <v>785</v>
      </c>
      <c r="C128" s="3"/>
      <c r="D128" s="104" t="s">
        <v>2190</v>
      </c>
      <c r="E128" s="25" t="s">
        <v>705</v>
      </c>
      <c r="F128" s="13" t="s">
        <v>717</v>
      </c>
      <c r="G128" s="13" t="s">
        <v>771</v>
      </c>
      <c r="H128" s="15" t="s">
        <v>788</v>
      </c>
      <c r="I128" s="2" t="s">
        <v>909</v>
      </c>
      <c r="J128" s="16" t="s">
        <v>906</v>
      </c>
      <c r="K128" s="123" t="s">
        <v>3096</v>
      </c>
      <c r="L128" s="1" t="s">
        <v>3097</v>
      </c>
      <c r="M128" s="1" t="s">
        <v>2428</v>
      </c>
      <c r="N128" s="1" t="s">
        <v>3098</v>
      </c>
      <c r="O128" s="1" t="s">
        <v>3099</v>
      </c>
      <c r="P128" s="1" t="s">
        <v>3100</v>
      </c>
      <c r="Q128" s="1" t="s">
        <v>3101</v>
      </c>
    </row>
    <row r="129" spans="2:25" ht="19.5" customHeight="1">
      <c r="B129" s="3" t="s">
        <v>785</v>
      </c>
      <c r="C129" s="3"/>
      <c r="D129" s="104" t="s">
        <v>2190</v>
      </c>
      <c r="E129" s="25" t="s">
        <v>706</v>
      </c>
      <c r="F129" s="13" t="s">
        <v>726</v>
      </c>
      <c r="G129" s="13" t="s">
        <v>774</v>
      </c>
      <c r="H129" s="15" t="s">
        <v>789</v>
      </c>
      <c r="I129" s="2" t="s">
        <v>911</v>
      </c>
      <c r="J129" s="16" t="s">
        <v>1951</v>
      </c>
      <c r="K129" s="123" t="s">
        <v>3102</v>
      </c>
      <c r="L129" s="1" t="s">
        <v>3103</v>
      </c>
      <c r="M129" s="1" t="s">
        <v>3104</v>
      </c>
      <c r="N129" s="1" t="s">
        <v>3105</v>
      </c>
      <c r="O129" s="1" t="s">
        <v>3102</v>
      </c>
      <c r="P129" s="1" t="s">
        <v>3106</v>
      </c>
      <c r="Q129" s="1" t="s">
        <v>3107</v>
      </c>
    </row>
    <row r="130" spans="2:25" ht="19.5" customHeight="1">
      <c r="B130" s="3" t="s">
        <v>785</v>
      </c>
      <c r="C130" s="3"/>
      <c r="D130" s="104" t="s">
        <v>2190</v>
      </c>
      <c r="E130" s="25" t="s">
        <v>707</v>
      </c>
      <c r="F130" s="13" t="s">
        <v>755</v>
      </c>
      <c r="G130" s="13" t="s">
        <v>780</v>
      </c>
      <c r="H130" s="15" t="s">
        <v>790</v>
      </c>
      <c r="I130" s="2" t="s">
        <v>912</v>
      </c>
      <c r="J130" s="16" t="s">
        <v>3620</v>
      </c>
      <c r="K130" s="123" t="s">
        <v>3108</v>
      </c>
      <c r="L130" s="1" t="s">
        <v>3109</v>
      </c>
      <c r="M130" s="1" t="s">
        <v>3110</v>
      </c>
      <c r="N130" s="1" t="s">
        <v>3111</v>
      </c>
      <c r="O130" s="1" t="s">
        <v>3112</v>
      </c>
      <c r="P130" s="1" t="s">
        <v>3621</v>
      </c>
      <c r="Q130" s="1" t="s">
        <v>3622</v>
      </c>
    </row>
    <row r="131" spans="2:25" ht="19.5" customHeight="1">
      <c r="B131" s="3" t="s">
        <v>785</v>
      </c>
      <c r="C131" s="3"/>
      <c r="D131" s="104" t="s">
        <v>2190</v>
      </c>
      <c r="E131" s="25" t="s">
        <v>710</v>
      </c>
      <c r="F131" s="13" t="s">
        <v>738</v>
      </c>
      <c r="G131" s="13" t="s">
        <v>351</v>
      </c>
      <c r="H131" s="15" t="s">
        <v>791</v>
      </c>
      <c r="I131" s="2" t="s">
        <v>913</v>
      </c>
      <c r="J131" s="16" t="s">
        <v>4128</v>
      </c>
      <c r="K131" s="123" t="s">
        <v>913</v>
      </c>
      <c r="L131" s="1" t="s">
        <v>3115</v>
      </c>
      <c r="M131" s="1" t="s">
        <v>3117</v>
      </c>
      <c r="N131" s="1" t="s">
        <v>3119</v>
      </c>
      <c r="O131" s="1" t="s">
        <v>3121</v>
      </c>
      <c r="P131" s="1" t="s">
        <v>3123</v>
      </c>
      <c r="Q131" s="1" t="s">
        <v>3125</v>
      </c>
      <c r="R131" s="1" t="s">
        <v>3127</v>
      </c>
      <c r="S131" s="1" t="s">
        <v>3129</v>
      </c>
      <c r="T131" s="1" t="s">
        <v>3131</v>
      </c>
      <c r="U131" s="1" t="s">
        <v>3133</v>
      </c>
    </row>
    <row r="132" spans="2:25" ht="19.5" customHeight="1">
      <c r="B132" s="3" t="s">
        <v>785</v>
      </c>
      <c r="C132" s="3"/>
      <c r="D132" s="104" t="s">
        <v>2190</v>
      </c>
      <c r="E132" s="25" t="s">
        <v>711</v>
      </c>
      <c r="F132" s="13" t="s">
        <v>723</v>
      </c>
      <c r="G132" s="13" t="s">
        <v>532</v>
      </c>
      <c r="H132" s="15" t="s">
        <v>792</v>
      </c>
      <c r="I132" s="2" t="s">
        <v>12</v>
      </c>
      <c r="J132" s="16" t="s">
        <v>908</v>
      </c>
      <c r="K132" s="123" t="s">
        <v>12</v>
      </c>
      <c r="L132" s="1" t="s">
        <v>3134</v>
      </c>
      <c r="M132" s="1" t="s">
        <v>3135</v>
      </c>
      <c r="N132" s="1" t="s">
        <v>3136</v>
      </c>
      <c r="O132" s="1" t="s">
        <v>3137</v>
      </c>
      <c r="P132" s="1" t="s">
        <v>3138</v>
      </c>
      <c r="Q132" s="1" t="s">
        <v>3139</v>
      </c>
      <c r="R132" s="1" t="s">
        <v>3140</v>
      </c>
      <c r="S132" s="1" t="s">
        <v>2416</v>
      </c>
      <c r="T132" s="1" t="s">
        <v>3141</v>
      </c>
      <c r="U132" s="1" t="s">
        <v>3142</v>
      </c>
      <c r="V132" s="1" t="s">
        <v>3143</v>
      </c>
      <c r="W132" s="1" t="s">
        <v>2699</v>
      </c>
      <c r="X132" s="1" t="s">
        <v>3144</v>
      </c>
      <c r="Y132" s="1" t="s">
        <v>3145</v>
      </c>
    </row>
    <row r="133" spans="2:25" ht="19.5" customHeight="1">
      <c r="B133" s="3" t="s">
        <v>785</v>
      </c>
      <c r="C133" s="3"/>
      <c r="D133" s="104" t="s">
        <v>2190</v>
      </c>
      <c r="E133" s="25" t="s">
        <v>709</v>
      </c>
      <c r="F133" s="13" t="s">
        <v>715</v>
      </c>
      <c r="G133" s="13" t="s">
        <v>538</v>
      </c>
      <c r="H133" s="15" t="s">
        <v>793</v>
      </c>
      <c r="I133" s="2" t="s">
        <v>914</v>
      </c>
      <c r="J133" s="16" t="s">
        <v>915</v>
      </c>
      <c r="K133" s="123" t="s">
        <v>3146</v>
      </c>
      <c r="L133" s="1" t="s">
        <v>388</v>
      </c>
      <c r="M133" s="1" t="s">
        <v>3147</v>
      </c>
      <c r="N133" s="1" t="s">
        <v>3148</v>
      </c>
      <c r="O133" s="1" t="s">
        <v>3146</v>
      </c>
      <c r="P133" s="1" t="s">
        <v>3149</v>
      </c>
    </row>
    <row r="134" spans="2:25" ht="19.5" customHeight="1">
      <c r="B134" s="3" t="s">
        <v>785</v>
      </c>
      <c r="C134" s="3"/>
      <c r="D134" s="104" t="s">
        <v>2190</v>
      </c>
      <c r="E134" s="25" t="s">
        <v>708</v>
      </c>
      <c r="F134" s="13" t="s">
        <v>721</v>
      </c>
      <c r="G134" s="13" t="s">
        <v>351</v>
      </c>
      <c r="H134" s="15" t="s">
        <v>794</v>
      </c>
      <c r="I134" s="2" t="s">
        <v>916</v>
      </c>
      <c r="J134" s="16" t="s">
        <v>917</v>
      </c>
      <c r="K134" s="123" t="s">
        <v>916</v>
      </c>
      <c r="L134" s="1" t="s">
        <v>3152</v>
      </c>
      <c r="M134" s="1" t="s">
        <v>3154</v>
      </c>
      <c r="N134" s="1" t="s">
        <v>2993</v>
      </c>
      <c r="O134" s="1" t="s">
        <v>3156</v>
      </c>
      <c r="P134" s="1" t="s">
        <v>3158</v>
      </c>
      <c r="Q134" s="1" t="s">
        <v>786</v>
      </c>
    </row>
    <row r="135" spans="2:25" ht="19.5" customHeight="1">
      <c r="B135" s="3" t="s">
        <v>785</v>
      </c>
      <c r="C135" s="3"/>
      <c r="D135" s="104" t="s">
        <v>2190</v>
      </c>
      <c r="E135" s="25" t="s">
        <v>712</v>
      </c>
      <c r="F135" s="13" t="s">
        <v>744</v>
      </c>
      <c r="G135" s="13" t="s">
        <v>778</v>
      </c>
      <c r="H135" s="2" t="s">
        <v>781</v>
      </c>
      <c r="I135" s="2" t="s">
        <v>1952</v>
      </c>
      <c r="J135" s="16" t="s">
        <v>1953</v>
      </c>
      <c r="K135" s="123" t="s">
        <v>3159</v>
      </c>
      <c r="L135" s="1" t="s">
        <v>781</v>
      </c>
      <c r="M135" s="1" t="s">
        <v>3160</v>
      </c>
      <c r="N135" s="1" t="s">
        <v>3161</v>
      </c>
      <c r="O135" s="1" t="s">
        <v>3162</v>
      </c>
    </row>
    <row r="136" spans="2:25" ht="19.5" customHeight="1">
      <c r="B136" s="3" t="s">
        <v>785</v>
      </c>
      <c r="C136" s="3"/>
      <c r="D136" s="104" t="s">
        <v>2190</v>
      </c>
      <c r="E136" s="25" t="s">
        <v>713</v>
      </c>
      <c r="F136" s="13" t="s">
        <v>720</v>
      </c>
      <c r="G136" s="13" t="s">
        <v>773</v>
      </c>
      <c r="H136" s="15" t="s">
        <v>795</v>
      </c>
      <c r="I136" s="2" t="s">
        <v>918</v>
      </c>
      <c r="J136" s="16" t="s">
        <v>919</v>
      </c>
      <c r="K136" s="123" t="s">
        <v>3163</v>
      </c>
      <c r="L136" s="1" t="s">
        <v>3164</v>
      </c>
      <c r="M136" s="1" t="s">
        <v>3165</v>
      </c>
      <c r="N136" s="1" t="s">
        <v>3166</v>
      </c>
      <c r="O136" s="1" t="s">
        <v>3167</v>
      </c>
      <c r="P136" s="1" t="s">
        <v>809</v>
      </c>
    </row>
    <row r="137" spans="2:25" ht="19.5" customHeight="1">
      <c r="B137" s="3" t="s">
        <v>785</v>
      </c>
      <c r="C137" s="3"/>
      <c r="D137" s="104" t="s">
        <v>2190</v>
      </c>
      <c r="E137" s="25" t="s">
        <v>714</v>
      </c>
      <c r="F137" s="13" t="s">
        <v>740</v>
      </c>
      <c r="G137" s="13" t="s">
        <v>351</v>
      </c>
      <c r="H137" s="15" t="s">
        <v>796</v>
      </c>
      <c r="I137" s="2" t="s">
        <v>920</v>
      </c>
      <c r="J137" s="16" t="s">
        <v>921</v>
      </c>
      <c r="K137" s="123" t="s">
        <v>3168</v>
      </c>
      <c r="L137" s="1" t="s">
        <v>3169</v>
      </c>
      <c r="M137" s="1" t="s">
        <v>3170</v>
      </c>
      <c r="N137" s="1" t="s">
        <v>3171</v>
      </c>
      <c r="O137" s="1" t="s">
        <v>3168</v>
      </c>
      <c r="P137" s="1" t="s">
        <v>3172</v>
      </c>
    </row>
    <row r="138" spans="2:25" ht="19.5" customHeight="1">
      <c r="B138" s="3" t="s">
        <v>785</v>
      </c>
      <c r="C138" s="3"/>
      <c r="D138" s="104" t="s">
        <v>2190</v>
      </c>
      <c r="E138" s="25" t="s">
        <v>696</v>
      </c>
      <c r="F138" s="13" t="s">
        <v>719</v>
      </c>
      <c r="G138" s="2" t="s">
        <v>772</v>
      </c>
      <c r="H138" s="15" t="s">
        <v>797</v>
      </c>
      <c r="I138" s="2" t="s">
        <v>922</v>
      </c>
      <c r="J138" s="16" t="s">
        <v>923</v>
      </c>
      <c r="K138" s="123" t="s">
        <v>3173</v>
      </c>
      <c r="L138" s="1" t="s">
        <v>3174</v>
      </c>
      <c r="M138" s="1" t="s">
        <v>2394</v>
      </c>
      <c r="N138" s="1" t="s">
        <v>2398</v>
      </c>
      <c r="O138" s="1" t="s">
        <v>3175</v>
      </c>
      <c r="P138" s="1" t="s">
        <v>3176</v>
      </c>
      <c r="Q138" s="1" t="s">
        <v>3177</v>
      </c>
      <c r="R138" s="1" t="s">
        <v>2663</v>
      </c>
      <c r="S138" s="1" t="s">
        <v>3178</v>
      </c>
      <c r="T138" s="1" t="s">
        <v>3179</v>
      </c>
      <c r="U138" s="1" t="s">
        <v>3180</v>
      </c>
      <c r="V138" s="1" t="s">
        <v>3181</v>
      </c>
      <c r="W138" s="1" t="s">
        <v>2581</v>
      </c>
      <c r="X138" s="1" t="s">
        <v>3182</v>
      </c>
    </row>
    <row r="139" spans="2:25" ht="19.5" customHeight="1">
      <c r="B139" s="3" t="s">
        <v>785</v>
      </c>
      <c r="C139" s="3"/>
      <c r="D139" s="104" t="s">
        <v>2190</v>
      </c>
      <c r="E139" s="25" t="s">
        <v>697</v>
      </c>
      <c r="F139" s="13" t="s">
        <v>733</v>
      </c>
      <c r="G139" s="2" t="s">
        <v>777</v>
      </c>
      <c r="H139" s="15" t="s">
        <v>798</v>
      </c>
      <c r="I139" s="2" t="s">
        <v>924</v>
      </c>
      <c r="J139" s="16" t="s">
        <v>3623</v>
      </c>
      <c r="K139" s="123" t="s">
        <v>3628</v>
      </c>
      <c r="L139" s="1" t="s">
        <v>3624</v>
      </c>
      <c r="M139" s="1" t="s">
        <v>3625</v>
      </c>
      <c r="N139" s="1" t="s">
        <v>2352</v>
      </c>
      <c r="O139" s="1" t="s">
        <v>3626</v>
      </c>
      <c r="P139" s="1" t="s">
        <v>3627</v>
      </c>
    </row>
    <row r="140" spans="2:25" ht="19.5" customHeight="1">
      <c r="B140" s="3" t="s">
        <v>785</v>
      </c>
      <c r="C140" s="3"/>
      <c r="D140" s="104" t="s">
        <v>2190</v>
      </c>
      <c r="E140" s="25" t="s">
        <v>698</v>
      </c>
      <c r="F140" s="13" t="s">
        <v>736</v>
      </c>
      <c r="G140" s="2" t="s">
        <v>980</v>
      </c>
      <c r="H140" s="15" t="s">
        <v>799</v>
      </c>
      <c r="I140" s="2" t="s">
        <v>925</v>
      </c>
      <c r="J140" s="16" t="s">
        <v>926</v>
      </c>
      <c r="K140" s="123" t="s">
        <v>3184</v>
      </c>
      <c r="L140" s="1" t="s">
        <v>3185</v>
      </c>
      <c r="M140" s="1" t="s">
        <v>3186</v>
      </c>
      <c r="N140" s="1" t="s">
        <v>3187</v>
      </c>
      <c r="O140" s="1" t="s">
        <v>3188</v>
      </c>
      <c r="P140" s="1" t="s">
        <v>811</v>
      </c>
    </row>
    <row r="141" spans="2:25" ht="19.5" customHeight="1">
      <c r="B141" s="3" t="s">
        <v>785</v>
      </c>
      <c r="C141" s="3"/>
      <c r="D141" s="104" t="s">
        <v>2190</v>
      </c>
      <c r="E141" s="25" t="s">
        <v>691</v>
      </c>
      <c r="F141" s="13" t="s">
        <v>726</v>
      </c>
      <c r="G141" s="13" t="s">
        <v>547</v>
      </c>
      <c r="H141" s="15" t="s">
        <v>800</v>
      </c>
      <c r="I141" s="2" t="s">
        <v>927</v>
      </c>
      <c r="J141" s="16" t="s">
        <v>928</v>
      </c>
      <c r="K141" s="123" t="s">
        <v>3189</v>
      </c>
      <c r="L141" s="1" t="s">
        <v>3190</v>
      </c>
      <c r="M141" s="1" t="s">
        <v>2672</v>
      </c>
      <c r="N141" s="1" t="s">
        <v>3191</v>
      </c>
      <c r="O141" s="1" t="s">
        <v>3190</v>
      </c>
    </row>
    <row r="142" spans="2:25" ht="19.5" customHeight="1">
      <c r="B142" s="3" t="s">
        <v>785</v>
      </c>
      <c r="C142" s="3"/>
      <c r="D142" s="104" t="s">
        <v>2190</v>
      </c>
      <c r="E142" s="25" t="s">
        <v>692</v>
      </c>
      <c r="F142" s="13" t="s">
        <v>749</v>
      </c>
      <c r="G142" s="13" t="s">
        <v>547</v>
      </c>
      <c r="H142" s="15" t="s">
        <v>801</v>
      </c>
      <c r="I142" s="2" t="s">
        <v>929</v>
      </c>
      <c r="J142" s="16" t="s">
        <v>930</v>
      </c>
      <c r="K142" s="123" t="s">
        <v>929</v>
      </c>
      <c r="L142" s="1" t="s">
        <v>3194</v>
      </c>
      <c r="M142" s="1" t="s">
        <v>3196</v>
      </c>
      <c r="N142" s="1" t="s">
        <v>3198</v>
      </c>
      <c r="O142" s="1" t="s">
        <v>3200</v>
      </c>
      <c r="P142" s="1" t="s">
        <v>3202</v>
      </c>
      <c r="Q142" s="1" t="s">
        <v>3203</v>
      </c>
    </row>
    <row r="143" spans="2:25" ht="19.5" customHeight="1">
      <c r="B143" s="3" t="s">
        <v>785</v>
      </c>
      <c r="C143" s="3"/>
      <c r="D143" s="104" t="s">
        <v>2190</v>
      </c>
      <c r="E143" s="25" t="s">
        <v>693</v>
      </c>
      <c r="F143" s="13" t="s">
        <v>724</v>
      </c>
      <c r="G143" s="13" t="s">
        <v>764</v>
      </c>
      <c r="H143" s="15" t="s">
        <v>802</v>
      </c>
      <c r="I143" s="2" t="s">
        <v>931</v>
      </c>
      <c r="J143" s="16" t="s">
        <v>932</v>
      </c>
      <c r="K143" s="123" t="s">
        <v>3204</v>
      </c>
      <c r="L143" s="1" t="s">
        <v>3205</v>
      </c>
      <c r="M143" s="1" t="s">
        <v>3148</v>
      </c>
      <c r="N143" s="1" t="s">
        <v>3206</v>
      </c>
      <c r="O143" s="1" t="s">
        <v>3207</v>
      </c>
      <c r="P143" s="1" t="s">
        <v>3009</v>
      </c>
      <c r="Q143" s="1" t="s">
        <v>813</v>
      </c>
    </row>
    <row r="144" spans="2:25" ht="19.5" customHeight="1">
      <c r="B144" s="3" t="s">
        <v>785</v>
      </c>
      <c r="C144" s="3"/>
      <c r="D144" s="104" t="s">
        <v>2190</v>
      </c>
      <c r="E144" s="25" t="s">
        <v>694</v>
      </c>
      <c r="F144" s="13" t="s">
        <v>742</v>
      </c>
      <c r="G144" s="13" t="s">
        <v>769</v>
      </c>
      <c r="H144" s="15" t="s">
        <v>803</v>
      </c>
      <c r="I144" s="2" t="s">
        <v>933</v>
      </c>
      <c r="J144" s="119" t="s">
        <v>3630</v>
      </c>
      <c r="K144" s="123" t="s">
        <v>3208</v>
      </c>
      <c r="L144" s="1" t="s">
        <v>3209</v>
      </c>
      <c r="M144" s="1" t="s">
        <v>3210</v>
      </c>
      <c r="N144" s="1" t="s">
        <v>803</v>
      </c>
      <c r="O144" s="1" t="s">
        <v>3211</v>
      </c>
      <c r="P144" s="1" t="s">
        <v>3212</v>
      </c>
    </row>
    <row r="145" spans="2:24" ht="19.5" customHeight="1">
      <c r="B145" s="3" t="s">
        <v>785</v>
      </c>
      <c r="C145" s="3"/>
      <c r="D145" s="104" t="s">
        <v>2190</v>
      </c>
      <c r="E145" s="25" t="s">
        <v>695</v>
      </c>
      <c r="F145" s="13" t="s">
        <v>728</v>
      </c>
      <c r="G145" s="13" t="s">
        <v>775</v>
      </c>
      <c r="H145" s="15" t="s">
        <v>804</v>
      </c>
      <c r="I145" s="2" t="s">
        <v>934</v>
      </c>
      <c r="J145" s="16" t="s">
        <v>935</v>
      </c>
      <c r="K145" s="123" t="s">
        <v>3214</v>
      </c>
      <c r="L145" s="1" t="s">
        <v>3216</v>
      </c>
      <c r="M145" s="1" t="s">
        <v>3218</v>
      </c>
      <c r="N145" s="1" t="s">
        <v>3220</v>
      </c>
      <c r="O145" s="1" t="s">
        <v>3221</v>
      </c>
      <c r="P145" s="1" t="s">
        <v>3222</v>
      </c>
    </row>
    <row r="146" spans="2:24" ht="19.5" customHeight="1">
      <c r="B146" s="3" t="s">
        <v>785</v>
      </c>
      <c r="C146" s="3"/>
      <c r="D146" s="104" t="s">
        <v>2190</v>
      </c>
      <c r="E146" s="25" t="s">
        <v>700</v>
      </c>
      <c r="F146" s="13" t="s">
        <v>717</v>
      </c>
      <c r="G146" s="13" t="s">
        <v>767</v>
      </c>
      <c r="H146" s="15" t="s">
        <v>805</v>
      </c>
      <c r="I146" s="2" t="s">
        <v>937</v>
      </c>
      <c r="J146" s="16" t="s">
        <v>936</v>
      </c>
      <c r="K146" s="123" t="s">
        <v>3223</v>
      </c>
      <c r="L146" s="1" t="s">
        <v>3224</v>
      </c>
      <c r="M146" s="1" t="s">
        <v>3225</v>
      </c>
      <c r="N146" s="1" t="s">
        <v>3226</v>
      </c>
      <c r="O146" s="1" t="s">
        <v>3227</v>
      </c>
      <c r="P146" s="1" t="s">
        <v>3228</v>
      </c>
      <c r="Q146" s="1" t="s">
        <v>815</v>
      </c>
    </row>
    <row r="147" spans="2:24" ht="19.5" customHeight="1">
      <c r="B147" s="3" t="s">
        <v>785</v>
      </c>
      <c r="C147" s="3"/>
      <c r="D147" s="104" t="s">
        <v>2190</v>
      </c>
      <c r="E147" s="25" t="s">
        <v>701</v>
      </c>
      <c r="F147" s="13" t="s">
        <v>717</v>
      </c>
      <c r="G147" s="13" t="s">
        <v>768</v>
      </c>
      <c r="H147" s="15" t="s">
        <v>806</v>
      </c>
      <c r="I147" s="2" t="s">
        <v>938</v>
      </c>
      <c r="J147" s="16" t="s">
        <v>939</v>
      </c>
      <c r="K147" s="123" t="s">
        <v>3229</v>
      </c>
      <c r="L147" s="1" t="s">
        <v>3230</v>
      </c>
      <c r="M147" s="1" t="s">
        <v>3067</v>
      </c>
      <c r="N147" s="1" t="s">
        <v>3231</v>
      </c>
      <c r="O147" s="1" t="s">
        <v>3229</v>
      </c>
    </row>
    <row r="148" spans="2:24" ht="19.5" customHeight="1">
      <c r="B148" s="3" t="s">
        <v>785</v>
      </c>
      <c r="C148" s="3"/>
      <c r="D148" s="104" t="s">
        <v>2190</v>
      </c>
      <c r="E148" s="25" t="s">
        <v>702</v>
      </c>
      <c r="F148" s="13" t="s">
        <v>753</v>
      </c>
      <c r="G148" s="13" t="s">
        <v>767</v>
      </c>
      <c r="H148" s="15" t="s">
        <v>1878</v>
      </c>
      <c r="I148" s="2" t="s">
        <v>940</v>
      </c>
      <c r="J148" s="16" t="s">
        <v>941</v>
      </c>
      <c r="K148" s="123" t="s">
        <v>3232</v>
      </c>
      <c r="L148" s="1" t="s">
        <v>3233</v>
      </c>
      <c r="M148" s="1" t="s">
        <v>3234</v>
      </c>
      <c r="N148" s="1" t="s">
        <v>816</v>
      </c>
    </row>
    <row r="149" spans="2:24" ht="19.5" customHeight="1">
      <c r="B149" s="3" t="s">
        <v>785</v>
      </c>
      <c r="C149" s="3"/>
      <c r="D149" s="104" t="s">
        <v>2190</v>
      </c>
      <c r="E149" s="25" t="s">
        <v>703</v>
      </c>
      <c r="F149" s="13" t="s">
        <v>751</v>
      </c>
      <c r="G149" s="13" t="s">
        <v>779</v>
      </c>
      <c r="H149" s="15" t="s">
        <v>807</v>
      </c>
      <c r="I149" s="2" t="s">
        <v>942</v>
      </c>
      <c r="J149" s="16" t="s">
        <v>943</v>
      </c>
      <c r="K149" s="123" t="s">
        <v>3235</v>
      </c>
      <c r="L149" s="1" t="s">
        <v>2481</v>
      </c>
      <c r="M149" s="1" t="s">
        <v>3236</v>
      </c>
      <c r="N149" s="1" t="s">
        <v>3237</v>
      </c>
      <c r="O149" s="1" t="s">
        <v>3238</v>
      </c>
      <c r="P149" s="1" t="s">
        <v>3239</v>
      </c>
      <c r="Q149" s="1" t="s">
        <v>232</v>
      </c>
      <c r="R149" s="1" t="s">
        <v>3240</v>
      </c>
      <c r="S149" s="1" t="s">
        <v>3241</v>
      </c>
      <c r="T149" s="1" t="s">
        <v>3242</v>
      </c>
      <c r="U149" s="1" t="s">
        <v>3243</v>
      </c>
      <c r="V149" s="1" t="s">
        <v>3244</v>
      </c>
      <c r="W149" s="1" t="s">
        <v>3245</v>
      </c>
      <c r="X149" s="1" t="s">
        <v>817</v>
      </c>
    </row>
    <row r="150" spans="2:24" ht="19.5" customHeight="1">
      <c r="B150" s="3" t="s">
        <v>785</v>
      </c>
      <c r="C150" s="3"/>
      <c r="D150" s="104" t="s">
        <v>2190</v>
      </c>
      <c r="E150" s="25" t="s">
        <v>704</v>
      </c>
      <c r="F150" s="13" t="s">
        <v>746</v>
      </c>
      <c r="G150" s="13" t="s">
        <v>770</v>
      </c>
      <c r="H150" s="15" t="s">
        <v>808</v>
      </c>
      <c r="I150" s="2" t="s">
        <v>944</v>
      </c>
      <c r="J150" s="16" t="s">
        <v>945</v>
      </c>
      <c r="K150" s="123" t="s">
        <v>3246</v>
      </c>
      <c r="L150" s="1" t="s">
        <v>3247</v>
      </c>
      <c r="M150" s="1" t="s">
        <v>3248</v>
      </c>
      <c r="N150" s="1" t="s">
        <v>3249</v>
      </c>
      <c r="O150" s="1" t="s">
        <v>818</v>
      </c>
    </row>
    <row r="151" spans="2:24" ht="19.5" customHeight="1">
      <c r="B151" s="6" t="s">
        <v>1972</v>
      </c>
      <c r="C151" s="3" t="s">
        <v>1991</v>
      </c>
      <c r="D151" s="104" t="s">
        <v>2191</v>
      </c>
      <c r="E151" s="3" t="s">
        <v>2212</v>
      </c>
      <c r="F151" s="4" t="s">
        <v>138</v>
      </c>
      <c r="G151" s="4" t="s">
        <v>2028</v>
      </c>
      <c r="H151" s="4" t="s">
        <v>2056</v>
      </c>
      <c r="I151" s="4" t="s">
        <v>2125</v>
      </c>
      <c r="J151" s="117" t="s">
        <v>3631</v>
      </c>
      <c r="K151" s="124" t="s">
        <v>3633</v>
      </c>
      <c r="L151" s="1" t="s">
        <v>3632</v>
      </c>
      <c r="M151" s="1" t="s">
        <v>3634</v>
      </c>
      <c r="N151" s="113" t="s">
        <v>3636</v>
      </c>
      <c r="O151" s="113" t="s">
        <v>3637</v>
      </c>
    </row>
    <row r="152" spans="2:24" ht="19.5" customHeight="1">
      <c r="B152" s="6" t="s">
        <v>1972</v>
      </c>
      <c r="C152" s="3" t="s">
        <v>2000</v>
      </c>
      <c r="D152" s="3" t="s">
        <v>2191</v>
      </c>
      <c r="E152" s="3" t="s">
        <v>2221</v>
      </c>
      <c r="F152" s="4" t="s">
        <v>191</v>
      </c>
      <c r="G152" s="4" t="s">
        <v>2035</v>
      </c>
      <c r="H152" s="4" t="s">
        <v>2065</v>
      </c>
      <c r="I152" s="4" t="s">
        <v>2134</v>
      </c>
      <c r="J152" s="117" t="s">
        <v>3638</v>
      </c>
      <c r="K152" s="124" t="s">
        <v>3639</v>
      </c>
      <c r="L152" s="1" t="s">
        <v>3640</v>
      </c>
      <c r="M152" s="1" t="s">
        <v>3641</v>
      </c>
      <c r="N152" s="1" t="s">
        <v>3251</v>
      </c>
      <c r="O152" s="1" t="s">
        <v>3252</v>
      </c>
      <c r="P152" s="1" t="s">
        <v>3253</v>
      </c>
      <c r="Q152" s="1" t="s">
        <v>2593</v>
      </c>
      <c r="R152" s="1" t="s">
        <v>3254</v>
      </c>
      <c r="S152" s="1" t="s">
        <v>2296</v>
      </c>
    </row>
    <row r="153" spans="2:24" ht="19.5" customHeight="1">
      <c r="B153" s="6" t="s">
        <v>1972</v>
      </c>
      <c r="C153" s="3" t="s">
        <v>1980</v>
      </c>
      <c r="D153" s="104" t="s">
        <v>2191</v>
      </c>
      <c r="E153" s="3" t="s">
        <v>2201</v>
      </c>
      <c r="F153" s="4" t="s">
        <v>134</v>
      </c>
      <c r="G153" s="4" t="s">
        <v>2017</v>
      </c>
      <c r="H153" s="4" t="s">
        <v>2045</v>
      </c>
      <c r="I153" s="4" t="s">
        <v>449</v>
      </c>
      <c r="J153" s="117" t="s">
        <v>2244</v>
      </c>
      <c r="K153" s="124" t="s">
        <v>3255</v>
      </c>
      <c r="L153" s="1" t="s">
        <v>3256</v>
      </c>
      <c r="M153" s="1" t="s">
        <v>3257</v>
      </c>
      <c r="N153" s="1" t="s">
        <v>3258</v>
      </c>
      <c r="O153" s="1" t="s">
        <v>3259</v>
      </c>
      <c r="P153" s="1" t="s">
        <v>3260</v>
      </c>
      <c r="Q153" s="1" t="s">
        <v>3261</v>
      </c>
      <c r="R153" s="1" t="s">
        <v>2323</v>
      </c>
      <c r="S153" s="1" t="s">
        <v>3262</v>
      </c>
    </row>
    <row r="154" spans="2:24" ht="19.5" customHeight="1">
      <c r="B154" s="6" t="s">
        <v>1972</v>
      </c>
      <c r="C154" s="3" t="s">
        <v>1982</v>
      </c>
      <c r="D154" s="104" t="s">
        <v>2191</v>
      </c>
      <c r="E154" s="3" t="s">
        <v>2203</v>
      </c>
      <c r="F154" s="4" t="s">
        <v>114</v>
      </c>
      <c r="G154" s="4" t="s">
        <v>2019</v>
      </c>
      <c r="H154" s="4" t="s">
        <v>2047</v>
      </c>
      <c r="I154" s="4" t="s">
        <v>2116</v>
      </c>
      <c r="J154" s="117" t="s">
        <v>3642</v>
      </c>
      <c r="K154" s="124" t="s">
        <v>3647</v>
      </c>
      <c r="L154" s="1" t="s">
        <v>3644</v>
      </c>
      <c r="M154" s="1" t="s">
        <v>3645</v>
      </c>
      <c r="N154" s="1" t="s">
        <v>3646</v>
      </c>
    </row>
    <row r="155" spans="2:24" ht="19.5" customHeight="1">
      <c r="B155" s="6" t="s">
        <v>1972</v>
      </c>
      <c r="C155" s="3" t="s">
        <v>2002</v>
      </c>
      <c r="D155" s="3" t="s">
        <v>2191</v>
      </c>
      <c r="E155" s="3" t="s">
        <v>2223</v>
      </c>
      <c r="F155" s="4" t="s">
        <v>114</v>
      </c>
      <c r="G155" s="4" t="s">
        <v>2037</v>
      </c>
      <c r="H155" s="4" t="s">
        <v>2067</v>
      </c>
      <c r="I155" s="4" t="s">
        <v>3650</v>
      </c>
      <c r="J155" s="117" t="s">
        <v>2184</v>
      </c>
      <c r="K155" s="124" t="s">
        <v>3649</v>
      </c>
      <c r="L155" s="1" t="s">
        <v>3263</v>
      </c>
      <c r="M155" s="1" t="s">
        <v>3264</v>
      </c>
      <c r="N155" s="1" t="s">
        <v>3265</v>
      </c>
      <c r="O155" s="1" t="s">
        <v>2438</v>
      </c>
      <c r="P155" s="1" t="s">
        <v>3266</v>
      </c>
      <c r="Q155" s="1" t="s">
        <v>3267</v>
      </c>
      <c r="R155" s="1" t="s">
        <v>3268</v>
      </c>
      <c r="S155" s="1" t="s">
        <v>3650</v>
      </c>
    </row>
    <row r="156" spans="2:24" ht="19.5" customHeight="1">
      <c r="B156" s="6" t="s">
        <v>1972</v>
      </c>
      <c r="C156" s="3" t="s">
        <v>1976</v>
      </c>
      <c r="D156" s="104" t="s">
        <v>2191</v>
      </c>
      <c r="E156" s="3" t="s">
        <v>2197</v>
      </c>
      <c r="F156" s="4" t="s">
        <v>2069</v>
      </c>
      <c r="G156" s="4" t="s">
        <v>2013</v>
      </c>
      <c r="H156" s="4" t="s">
        <v>2041</v>
      </c>
      <c r="I156" s="4" t="s">
        <v>2112</v>
      </c>
      <c r="J156" s="117" t="s">
        <v>3654</v>
      </c>
      <c r="K156" s="124" t="s">
        <v>3655</v>
      </c>
      <c r="L156" s="1" t="s">
        <v>3656</v>
      </c>
      <c r="M156" s="1" t="s">
        <v>3657</v>
      </c>
      <c r="N156" s="1" t="s">
        <v>3651</v>
      </c>
      <c r="O156" s="1" t="s">
        <v>3658</v>
      </c>
      <c r="P156" s="112" t="s">
        <v>3659</v>
      </c>
      <c r="Q156" s="1" t="s">
        <v>3660</v>
      </c>
      <c r="R156" s="1" t="s">
        <v>3269</v>
      </c>
    </row>
    <row r="157" spans="2:24" ht="19.5" customHeight="1">
      <c r="B157" s="6" t="s">
        <v>1972</v>
      </c>
      <c r="C157" s="3" t="s">
        <v>1977</v>
      </c>
      <c r="D157" s="104" t="s">
        <v>2191</v>
      </c>
      <c r="E157" s="3" t="s">
        <v>2198</v>
      </c>
      <c r="F157" s="4" t="s">
        <v>2070</v>
      </c>
      <c r="G157" s="4" t="s">
        <v>2014</v>
      </c>
      <c r="H157" s="4" t="s">
        <v>2042</v>
      </c>
      <c r="I157" s="4" t="s">
        <v>2113</v>
      </c>
      <c r="J157" s="117" t="s">
        <v>3664</v>
      </c>
      <c r="K157" s="124" t="s">
        <v>3661</v>
      </c>
      <c r="L157" s="1" t="s">
        <v>3652</v>
      </c>
      <c r="M157" s="1" t="s">
        <v>3663</v>
      </c>
      <c r="N157" s="1" t="s">
        <v>3270</v>
      </c>
      <c r="O157" s="1" t="s">
        <v>3271</v>
      </c>
    </row>
    <row r="158" spans="2:24" ht="19.5" customHeight="1">
      <c r="B158" s="6" t="s">
        <v>1972</v>
      </c>
      <c r="C158" s="3" t="s">
        <v>1986</v>
      </c>
      <c r="D158" s="104" t="s">
        <v>2191</v>
      </c>
      <c r="E158" s="3" t="s">
        <v>2207</v>
      </c>
      <c r="F158" s="4" t="s">
        <v>140</v>
      </c>
      <c r="G158" s="4" t="s">
        <v>2023</v>
      </c>
      <c r="H158" s="4" t="s">
        <v>2051</v>
      </c>
      <c r="I158" s="4" t="s">
        <v>2120</v>
      </c>
      <c r="J158" s="117" t="s">
        <v>3668</v>
      </c>
      <c r="K158" s="124" t="s">
        <v>3272</v>
      </c>
      <c r="L158" s="1" t="s">
        <v>3666</v>
      </c>
      <c r="M158" s="113" t="s">
        <v>3667</v>
      </c>
      <c r="N158" s="113" t="s">
        <v>3669</v>
      </c>
    </row>
    <row r="159" spans="2:24" ht="19.5" customHeight="1">
      <c r="B159" s="6" t="s">
        <v>1972</v>
      </c>
      <c r="C159" s="3" t="s">
        <v>1987</v>
      </c>
      <c r="D159" s="104" t="s">
        <v>2191</v>
      </c>
      <c r="E159" s="3" t="s">
        <v>2208</v>
      </c>
      <c r="F159" s="4" t="s">
        <v>140</v>
      </c>
      <c r="G159" s="4" t="s">
        <v>2024</v>
      </c>
      <c r="H159" s="4" t="s">
        <v>2052</v>
      </c>
      <c r="I159" s="4" t="s">
        <v>2121</v>
      </c>
      <c r="J159" s="117" t="s">
        <v>3670</v>
      </c>
      <c r="K159" s="124" t="s">
        <v>3671</v>
      </c>
      <c r="L159" s="1" t="s">
        <v>3672</v>
      </c>
      <c r="M159" s="1" t="s">
        <v>3673</v>
      </c>
      <c r="N159" s="1" t="s">
        <v>3674</v>
      </c>
      <c r="O159" s="1" t="s">
        <v>3273</v>
      </c>
    </row>
    <row r="160" spans="2:24" ht="19.5" customHeight="1">
      <c r="B160" s="6" t="s">
        <v>1972</v>
      </c>
      <c r="C160" s="3" t="s">
        <v>1988</v>
      </c>
      <c r="D160" s="104" t="s">
        <v>2191</v>
      </c>
      <c r="E160" s="3" t="s">
        <v>2209</v>
      </c>
      <c r="F160" s="4" t="s">
        <v>151</v>
      </c>
      <c r="G160" s="4" t="s">
        <v>2025</v>
      </c>
      <c r="H160" s="4" t="s">
        <v>2053</v>
      </c>
      <c r="I160" s="4" t="s">
        <v>2122</v>
      </c>
      <c r="J160" s="117" t="s">
        <v>2174</v>
      </c>
      <c r="K160" s="124" t="s">
        <v>3678</v>
      </c>
      <c r="L160" s="1" t="s">
        <v>3274</v>
      </c>
      <c r="M160" s="1" t="s">
        <v>3275</v>
      </c>
      <c r="N160" s="1" t="s">
        <v>3276</v>
      </c>
      <c r="O160" s="1" t="s">
        <v>3277</v>
      </c>
      <c r="P160" s="1" t="s">
        <v>388</v>
      </c>
      <c r="Q160" s="1" t="s">
        <v>3278</v>
      </c>
      <c r="R160" s="1" t="s">
        <v>3279</v>
      </c>
      <c r="S160" s="1" t="s">
        <v>3280</v>
      </c>
      <c r="T160" s="1" t="s">
        <v>3676</v>
      </c>
    </row>
    <row r="161" spans="2:29" ht="19.5" customHeight="1">
      <c r="B161" s="6" t="s">
        <v>1972</v>
      </c>
      <c r="C161" s="3" t="s">
        <v>2001</v>
      </c>
      <c r="D161" s="3" t="s">
        <v>2191</v>
      </c>
      <c r="E161" s="3" t="s">
        <v>2222</v>
      </c>
      <c r="F161" s="4" t="s">
        <v>2076</v>
      </c>
      <c r="G161" s="4" t="s">
        <v>2036</v>
      </c>
      <c r="H161" s="4" t="s">
        <v>2066</v>
      </c>
      <c r="I161" s="4" t="s">
        <v>2135</v>
      </c>
      <c r="J161" s="117" t="s">
        <v>2183</v>
      </c>
      <c r="K161" s="124" t="s">
        <v>3680</v>
      </c>
      <c r="L161" s="1" t="s">
        <v>3281</v>
      </c>
      <c r="M161" s="1" t="s">
        <v>3282</v>
      </c>
      <c r="N161" s="113" t="s">
        <v>3681</v>
      </c>
      <c r="O161" s="113" t="s">
        <v>3683</v>
      </c>
    </row>
    <row r="162" spans="2:29" ht="19.5" customHeight="1">
      <c r="B162" s="6" t="s">
        <v>1972</v>
      </c>
      <c r="C162" s="3" t="s">
        <v>1997</v>
      </c>
      <c r="D162" s="3" t="s">
        <v>2191</v>
      </c>
      <c r="E162" s="3" t="s">
        <v>2218</v>
      </c>
      <c r="F162" s="4" t="s">
        <v>222</v>
      </c>
      <c r="G162" s="4" t="s">
        <v>2033</v>
      </c>
      <c r="H162" s="4" t="s">
        <v>2062</v>
      </c>
      <c r="I162" s="4" t="s">
        <v>2131</v>
      </c>
      <c r="J162" s="117" t="s">
        <v>3684</v>
      </c>
      <c r="K162" s="124" t="s">
        <v>3685</v>
      </c>
      <c r="L162" s="1" t="s">
        <v>3687</v>
      </c>
      <c r="M162" s="1" t="s">
        <v>2131</v>
      </c>
      <c r="N162" s="1" t="s">
        <v>3689</v>
      </c>
      <c r="O162" s="112" t="s">
        <v>3691</v>
      </c>
      <c r="P162" s="1" t="s">
        <v>3284</v>
      </c>
      <c r="Q162" s="1" t="s">
        <v>3285</v>
      </c>
      <c r="R162" s="1" t="s">
        <v>3286</v>
      </c>
      <c r="S162" s="1" t="s">
        <v>3287</v>
      </c>
    </row>
    <row r="163" spans="2:29" ht="19.5" customHeight="1">
      <c r="B163" s="6" t="s">
        <v>1972</v>
      </c>
      <c r="C163" s="3" t="s">
        <v>2003</v>
      </c>
      <c r="D163" s="3" t="s">
        <v>2191</v>
      </c>
      <c r="E163" s="3" t="s">
        <v>2224</v>
      </c>
      <c r="F163" s="4" t="s">
        <v>222</v>
      </c>
      <c r="G163" s="4" t="s">
        <v>2038</v>
      </c>
      <c r="H163" s="4" t="s">
        <v>2068</v>
      </c>
      <c r="I163" s="23" t="s">
        <v>2137</v>
      </c>
      <c r="J163" s="117" t="s">
        <v>2185</v>
      </c>
      <c r="K163" s="124" t="s">
        <v>3288</v>
      </c>
      <c r="L163" s="1" t="s">
        <v>3695</v>
      </c>
      <c r="M163" s="1" t="s">
        <v>3289</v>
      </c>
      <c r="N163" s="1" t="s">
        <v>3290</v>
      </c>
      <c r="O163" s="1" t="s">
        <v>3291</v>
      </c>
      <c r="P163" s="1" t="s">
        <v>3292</v>
      </c>
      <c r="Q163" s="1" t="s">
        <v>3293</v>
      </c>
      <c r="R163" s="1" t="s">
        <v>3294</v>
      </c>
      <c r="S163" s="1" t="s">
        <v>2746</v>
      </c>
      <c r="T163" s="1" t="s">
        <v>3693</v>
      </c>
      <c r="U163" s="1" t="s">
        <v>3696</v>
      </c>
    </row>
    <row r="164" spans="2:29" ht="19.5" customHeight="1">
      <c r="B164" s="6" t="s">
        <v>1972</v>
      </c>
      <c r="C164" s="3" t="s">
        <v>1984</v>
      </c>
      <c r="D164" s="104" t="s">
        <v>2191</v>
      </c>
      <c r="E164" s="3" t="s">
        <v>2205</v>
      </c>
      <c r="F164" s="4" t="s">
        <v>2073</v>
      </c>
      <c r="G164" s="4" t="s">
        <v>2021</v>
      </c>
      <c r="H164" s="4" t="s">
        <v>2049</v>
      </c>
      <c r="I164" s="4" t="s">
        <v>2118</v>
      </c>
      <c r="J164" s="117" t="s">
        <v>2173</v>
      </c>
      <c r="K164" s="124" t="s">
        <v>3295</v>
      </c>
      <c r="L164" s="1" t="s">
        <v>297</v>
      </c>
      <c r="M164" s="1" t="s">
        <v>3296</v>
      </c>
      <c r="N164" s="1" t="s">
        <v>3297</v>
      </c>
      <c r="O164" s="1" t="s">
        <v>3298</v>
      </c>
      <c r="P164" s="1" t="s">
        <v>3299</v>
      </c>
      <c r="Q164" s="1" t="s">
        <v>3300</v>
      </c>
      <c r="R164" s="1" t="s">
        <v>3301</v>
      </c>
      <c r="S164" s="1" t="s">
        <v>3302</v>
      </c>
      <c r="T164" s="1" t="s">
        <v>3303</v>
      </c>
      <c r="U164" s="1" t="s">
        <v>3304</v>
      </c>
      <c r="V164" s="1" t="s">
        <v>3698</v>
      </c>
      <c r="W164" s="1" t="s">
        <v>2486</v>
      </c>
      <c r="X164" s="1" t="s">
        <v>2368</v>
      </c>
      <c r="Y164" s="1" t="s">
        <v>2485</v>
      </c>
      <c r="Z164" s="1" t="s">
        <v>3238</v>
      </c>
      <c r="AA164" s="1" t="s">
        <v>232</v>
      </c>
      <c r="AB164" s="1" t="s">
        <v>3305</v>
      </c>
      <c r="AC164" s="1" t="s">
        <v>3699</v>
      </c>
    </row>
    <row r="165" spans="2:29" ht="19.5" customHeight="1">
      <c r="B165" s="6" t="s">
        <v>1972</v>
      </c>
      <c r="C165" s="3" t="s">
        <v>1992</v>
      </c>
      <c r="D165" s="104" t="s">
        <v>2191</v>
      </c>
      <c r="E165" s="3" t="s">
        <v>2213</v>
      </c>
      <c r="F165" s="4" t="s">
        <v>196</v>
      </c>
      <c r="G165" s="4" t="s">
        <v>2029</v>
      </c>
      <c r="H165" s="4" t="s">
        <v>2057</v>
      </c>
      <c r="I165" s="4" t="s">
        <v>2126</v>
      </c>
      <c r="J165" s="117" t="s">
        <v>2177</v>
      </c>
      <c r="K165" s="124" t="s">
        <v>3701</v>
      </c>
      <c r="L165" s="1" t="s">
        <v>3306</v>
      </c>
      <c r="M165" s="1" t="s">
        <v>3705</v>
      </c>
      <c r="N165" s="1" t="s">
        <v>3307</v>
      </c>
      <c r="O165" s="1" t="s">
        <v>2470</v>
      </c>
      <c r="P165" s="1" t="s">
        <v>3308</v>
      </c>
      <c r="Q165" s="1" t="s">
        <v>2471</v>
      </c>
      <c r="R165" s="1" t="s">
        <v>2352</v>
      </c>
      <c r="S165" s="1" t="s">
        <v>3309</v>
      </c>
      <c r="T165" s="1" t="s">
        <v>3703</v>
      </c>
      <c r="U165" s="1" t="s">
        <v>3707</v>
      </c>
    </row>
    <row r="166" spans="2:29" ht="19.5" customHeight="1">
      <c r="B166" s="6" t="s">
        <v>1972</v>
      </c>
      <c r="C166" s="3" t="s">
        <v>1979</v>
      </c>
      <c r="D166" s="104" t="s">
        <v>2191</v>
      </c>
      <c r="E166" s="3" t="s">
        <v>2200</v>
      </c>
      <c r="F166" s="4" t="s">
        <v>142</v>
      </c>
      <c r="G166" s="4" t="s">
        <v>2016</v>
      </c>
      <c r="H166" s="4" t="s">
        <v>2044</v>
      </c>
      <c r="I166" s="4" t="s">
        <v>2114</v>
      </c>
      <c r="J166" s="117" t="s">
        <v>2170</v>
      </c>
      <c r="K166" s="124" t="s">
        <v>3310</v>
      </c>
      <c r="L166" s="1" t="s">
        <v>3311</v>
      </c>
      <c r="M166" s="1" t="s">
        <v>3711</v>
      </c>
      <c r="N166" s="1" t="s">
        <v>3312</v>
      </c>
      <c r="O166" s="1" t="s">
        <v>3313</v>
      </c>
      <c r="P166" s="1" t="s">
        <v>3314</v>
      </c>
      <c r="Q166" s="1" t="s">
        <v>2317</v>
      </c>
      <c r="R166" s="1" t="s">
        <v>3315</v>
      </c>
      <c r="S166" s="1" t="s">
        <v>3316</v>
      </c>
      <c r="T166" s="1" t="s">
        <v>3317</v>
      </c>
      <c r="U166" s="1" t="s">
        <v>3318</v>
      </c>
      <c r="V166" s="1" t="s">
        <v>3319</v>
      </c>
      <c r="W166" s="1" t="s">
        <v>3709</v>
      </c>
      <c r="X166" s="1" t="s">
        <v>3713</v>
      </c>
    </row>
    <row r="167" spans="2:29" ht="19.5" customHeight="1">
      <c r="B167" s="6" t="s">
        <v>1972</v>
      </c>
      <c r="C167" s="3" t="s">
        <v>1985</v>
      </c>
      <c r="D167" s="104" t="s">
        <v>2191</v>
      </c>
      <c r="E167" s="3" t="s">
        <v>2206</v>
      </c>
      <c r="F167" s="4" t="s">
        <v>116</v>
      </c>
      <c r="G167" s="4" t="s">
        <v>2022</v>
      </c>
      <c r="H167" s="4" t="s">
        <v>2050</v>
      </c>
      <c r="I167" s="4" t="s">
        <v>2119</v>
      </c>
      <c r="J167" s="117" t="s">
        <v>3714</v>
      </c>
      <c r="K167" s="124" t="s">
        <v>3320</v>
      </c>
      <c r="L167" s="1" t="s">
        <v>3321</v>
      </c>
      <c r="M167" s="1" t="s">
        <v>3715</v>
      </c>
      <c r="N167" s="1" t="s">
        <v>3716</v>
      </c>
      <c r="O167" s="1" t="s">
        <v>3717</v>
      </c>
      <c r="P167" s="1" t="s">
        <v>3724</v>
      </c>
      <c r="Q167" s="1" t="s">
        <v>3718</v>
      </c>
      <c r="R167" s="1" t="s">
        <v>2581</v>
      </c>
      <c r="S167" s="1" t="s">
        <v>2394</v>
      </c>
      <c r="T167" s="1" t="s">
        <v>2398</v>
      </c>
      <c r="U167" s="1" t="s">
        <v>3719</v>
      </c>
      <c r="V167" s="1" t="s">
        <v>3720</v>
      </c>
      <c r="W167" s="1" t="s">
        <v>3721</v>
      </c>
      <c r="X167" s="1" t="s">
        <v>3722</v>
      </c>
      <c r="Y167" s="1" t="s">
        <v>2664</v>
      </c>
      <c r="Z167" s="1" t="s">
        <v>3726</v>
      </c>
    </row>
    <row r="168" spans="2:29" ht="19.5" customHeight="1">
      <c r="B168" s="6" t="s">
        <v>1972</v>
      </c>
      <c r="C168" s="3" t="s">
        <v>1978</v>
      </c>
      <c r="D168" s="104" t="s">
        <v>2191</v>
      </c>
      <c r="E168" s="3" t="s">
        <v>2199</v>
      </c>
      <c r="F168" s="4" t="s">
        <v>2071</v>
      </c>
      <c r="G168" s="4" t="s">
        <v>2015</v>
      </c>
      <c r="H168" s="4" t="s">
        <v>2043</v>
      </c>
      <c r="I168" s="4" t="s">
        <v>2043</v>
      </c>
      <c r="J168" s="117" t="s">
        <v>3723</v>
      </c>
      <c r="K168" s="124" t="s">
        <v>3727</v>
      </c>
      <c r="L168" s="1" t="s">
        <v>3727</v>
      </c>
      <c r="M168" s="1" t="s">
        <v>3728</v>
      </c>
      <c r="N168" s="1" t="s">
        <v>2400</v>
      </c>
    </row>
    <row r="169" spans="2:29" ht="19.5" customHeight="1">
      <c r="B169" s="6" t="s">
        <v>1972</v>
      </c>
      <c r="C169" s="3" t="s">
        <v>1995</v>
      </c>
      <c r="D169" s="104" t="s">
        <v>2191</v>
      </c>
      <c r="E169" s="3" t="s">
        <v>2216</v>
      </c>
      <c r="F169" s="4" t="s">
        <v>153</v>
      </c>
      <c r="G169" s="4" t="s">
        <v>2032</v>
      </c>
      <c r="H169" s="4" t="s">
        <v>2060</v>
      </c>
      <c r="I169" s="4" t="s">
        <v>2129</v>
      </c>
      <c r="J169" s="117" t="s">
        <v>3731</v>
      </c>
      <c r="K169" s="124" t="s">
        <v>3729</v>
      </c>
      <c r="L169" s="1" t="s">
        <v>2999</v>
      </c>
      <c r="M169" s="113" t="s">
        <v>3730</v>
      </c>
      <c r="N169" s="113" t="s">
        <v>3733</v>
      </c>
    </row>
    <row r="170" spans="2:29" ht="19.5" customHeight="1">
      <c r="B170" s="6" t="s">
        <v>1972</v>
      </c>
      <c r="C170" s="3" t="s">
        <v>1996</v>
      </c>
      <c r="D170" s="104" t="s">
        <v>2191</v>
      </c>
      <c r="E170" s="3" t="s">
        <v>2217</v>
      </c>
      <c r="F170" s="4" t="s">
        <v>212</v>
      </c>
      <c r="G170" s="4" t="s">
        <v>2032</v>
      </c>
      <c r="H170" s="4" t="s">
        <v>2061</v>
      </c>
      <c r="I170" s="4" t="s">
        <v>2130</v>
      </c>
      <c r="J170" s="117" t="s">
        <v>2180</v>
      </c>
      <c r="K170" s="124" t="s">
        <v>3322</v>
      </c>
      <c r="L170" s="1" t="s">
        <v>3030</v>
      </c>
      <c r="M170" s="1" t="s">
        <v>2523</v>
      </c>
      <c r="N170" s="1" t="s">
        <v>3323</v>
      </c>
      <c r="O170" s="1" t="s">
        <v>3324</v>
      </c>
    </row>
    <row r="171" spans="2:29" ht="19.5" customHeight="1">
      <c r="B171" s="6" t="s">
        <v>1972</v>
      </c>
      <c r="C171" s="3" t="s">
        <v>1989</v>
      </c>
      <c r="D171" s="104" t="s">
        <v>2191</v>
      </c>
      <c r="E171" s="3" t="s">
        <v>2210</v>
      </c>
      <c r="F171" s="4" t="s">
        <v>159</v>
      </c>
      <c r="G171" s="4" t="s">
        <v>2026</v>
      </c>
      <c r="H171" s="4" t="s">
        <v>2054</v>
      </c>
      <c r="I171" s="4" t="s">
        <v>2123</v>
      </c>
      <c r="J171" s="117" t="s">
        <v>2175</v>
      </c>
      <c r="K171" s="124" t="s">
        <v>3735</v>
      </c>
      <c r="L171" s="1" t="s">
        <v>2528</v>
      </c>
      <c r="M171" s="1" t="s">
        <v>2532</v>
      </c>
      <c r="N171" s="1" t="s">
        <v>3325</v>
      </c>
      <c r="O171" s="1" t="s">
        <v>3326</v>
      </c>
      <c r="P171" s="1" t="s">
        <v>3327</v>
      </c>
      <c r="Q171" s="1" t="s">
        <v>2532</v>
      </c>
      <c r="R171" s="1" t="s">
        <v>3736</v>
      </c>
      <c r="S171" s="1" t="s">
        <v>3737</v>
      </c>
    </row>
    <row r="172" spans="2:29" ht="19.5" customHeight="1">
      <c r="B172" s="6" t="s">
        <v>1972</v>
      </c>
      <c r="C172" s="3" t="s">
        <v>1975</v>
      </c>
      <c r="D172" s="104" t="s">
        <v>2191</v>
      </c>
      <c r="E172" s="3" t="s">
        <v>2196</v>
      </c>
      <c r="F172" s="4" t="s">
        <v>123</v>
      </c>
      <c r="G172" s="4" t="s">
        <v>2012</v>
      </c>
      <c r="H172" s="4" t="s">
        <v>2040</v>
      </c>
      <c r="I172" s="4" t="s">
        <v>2111</v>
      </c>
      <c r="J172" s="117" t="s">
        <v>2169</v>
      </c>
      <c r="K172" s="124" t="s">
        <v>3328</v>
      </c>
      <c r="L172" s="1" t="s">
        <v>3329</v>
      </c>
      <c r="M172" s="1" t="s">
        <v>3330</v>
      </c>
      <c r="N172" s="1" t="s">
        <v>3331</v>
      </c>
      <c r="O172" s="1" t="s">
        <v>3332</v>
      </c>
      <c r="P172" s="1" t="s">
        <v>2541</v>
      </c>
      <c r="Q172" s="1" t="s">
        <v>2538</v>
      </c>
      <c r="R172" s="1" t="s">
        <v>3333</v>
      </c>
      <c r="S172" s="1" t="s">
        <v>3334</v>
      </c>
      <c r="T172" s="1" t="s">
        <v>2539</v>
      </c>
      <c r="U172" s="1" t="s">
        <v>3335</v>
      </c>
      <c r="V172" s="1" t="s">
        <v>3336</v>
      </c>
      <c r="W172" s="1" t="s">
        <v>3337</v>
      </c>
      <c r="X172" s="1" t="s">
        <v>3338</v>
      </c>
      <c r="Y172" s="1" t="s">
        <v>2546</v>
      </c>
      <c r="Z172" s="1" t="s">
        <v>3339</v>
      </c>
    </row>
    <row r="173" spans="2:29" ht="19.5" customHeight="1">
      <c r="B173" s="6" t="s">
        <v>1972</v>
      </c>
      <c r="C173" s="3" t="s">
        <v>1973</v>
      </c>
      <c r="D173" s="104" t="s">
        <v>2192</v>
      </c>
      <c r="E173" s="3" t="s">
        <v>2194</v>
      </c>
      <c r="F173" s="23" t="s">
        <v>2004</v>
      </c>
      <c r="G173" s="23" t="s">
        <v>2007</v>
      </c>
      <c r="H173" s="23" t="s">
        <v>2008</v>
      </c>
      <c r="I173" s="23" t="s">
        <v>2009</v>
      </c>
      <c r="J173" s="120" t="s">
        <v>3738</v>
      </c>
      <c r="K173" s="125" t="s">
        <v>3340</v>
      </c>
      <c r="L173" s="1" t="s">
        <v>3739</v>
      </c>
      <c r="M173" s="1" t="s">
        <v>3740</v>
      </c>
      <c r="N173" s="1" t="s">
        <v>3741</v>
      </c>
      <c r="O173" s="1" t="s">
        <v>3341</v>
      </c>
      <c r="P173" s="1" t="s">
        <v>3342</v>
      </c>
      <c r="Q173" s="1" t="s">
        <v>3742</v>
      </c>
      <c r="R173" s="1" t="s">
        <v>2352</v>
      </c>
      <c r="S173" s="1" t="s">
        <v>3343</v>
      </c>
      <c r="T173" s="1" t="s">
        <v>3344</v>
      </c>
      <c r="U173" s="1" t="s">
        <v>3345</v>
      </c>
      <c r="V173" s="1" t="s">
        <v>3346</v>
      </c>
      <c r="W173" s="1" t="s">
        <v>3347</v>
      </c>
      <c r="X173" s="1" t="s">
        <v>3348</v>
      </c>
    </row>
    <row r="174" spans="2:29" ht="19.5" customHeight="1">
      <c r="B174" s="6" t="s">
        <v>1972</v>
      </c>
      <c r="C174" s="3" t="s">
        <v>1993</v>
      </c>
      <c r="D174" s="104" t="s">
        <v>2191</v>
      </c>
      <c r="E174" s="3" t="s">
        <v>2214</v>
      </c>
      <c r="F174" s="4" t="s">
        <v>140</v>
      </c>
      <c r="G174" s="4" t="s">
        <v>2030</v>
      </c>
      <c r="H174" s="4" t="s">
        <v>2058</v>
      </c>
      <c r="I174" s="4" t="s">
        <v>2127</v>
      </c>
      <c r="J174" s="117" t="s">
        <v>2178</v>
      </c>
      <c r="K174" s="124" t="s">
        <v>3744</v>
      </c>
      <c r="L174" s="1" t="s">
        <v>3349</v>
      </c>
      <c r="M174" s="1" t="s">
        <v>2785</v>
      </c>
      <c r="N174" s="1" t="s">
        <v>3350</v>
      </c>
      <c r="O174" s="1" t="s">
        <v>2128</v>
      </c>
      <c r="P174" s="1" t="s">
        <v>3351</v>
      </c>
      <c r="Q174" s="1" t="s">
        <v>3352</v>
      </c>
      <c r="R174" s="1" t="s">
        <v>3353</v>
      </c>
      <c r="S174" s="1" t="s">
        <v>3354</v>
      </c>
      <c r="T174" s="1" t="s">
        <v>3355</v>
      </c>
      <c r="U174" s="1" t="s">
        <v>3356</v>
      </c>
      <c r="V174" s="1" t="s">
        <v>3357</v>
      </c>
      <c r="W174" s="1" t="s">
        <v>3745</v>
      </c>
      <c r="X174" s="1" t="s">
        <v>3749</v>
      </c>
    </row>
    <row r="175" spans="2:29" ht="19.5" customHeight="1">
      <c r="B175" s="6" t="s">
        <v>1972</v>
      </c>
      <c r="C175" s="3" t="s">
        <v>1994</v>
      </c>
      <c r="D175" s="104" t="s">
        <v>2191</v>
      </c>
      <c r="E175" s="3" t="s">
        <v>2215</v>
      </c>
      <c r="F175" s="4" t="s">
        <v>2074</v>
      </c>
      <c r="G175" s="4" t="s">
        <v>2031</v>
      </c>
      <c r="H175" s="4" t="s">
        <v>2059</v>
      </c>
      <c r="I175" s="4" t="s">
        <v>2128</v>
      </c>
      <c r="J175" s="117" t="s">
        <v>2179</v>
      </c>
      <c r="K175" s="124" t="s">
        <v>3358</v>
      </c>
      <c r="L175" s="1" t="s">
        <v>3751</v>
      </c>
      <c r="M175" s="113" t="s">
        <v>3752</v>
      </c>
      <c r="N175" s="113" t="s">
        <v>3754</v>
      </c>
      <c r="O175" s="114"/>
    </row>
    <row r="176" spans="2:29" ht="19.5" customHeight="1">
      <c r="B176" s="6" t="s">
        <v>1972</v>
      </c>
      <c r="C176" s="3" t="s">
        <v>1981</v>
      </c>
      <c r="D176" s="104" t="s">
        <v>2191</v>
      </c>
      <c r="E176" s="3" t="s">
        <v>2202</v>
      </c>
      <c r="F176" s="4" t="s">
        <v>118</v>
      </c>
      <c r="G176" s="4" t="s">
        <v>2018</v>
      </c>
      <c r="H176" s="4" t="s">
        <v>2046</v>
      </c>
      <c r="I176" s="4" t="s">
        <v>2115</v>
      </c>
      <c r="J176" s="117" t="s">
        <v>2171</v>
      </c>
      <c r="K176" s="124" t="s">
        <v>3359</v>
      </c>
      <c r="L176" s="1" t="s">
        <v>3360</v>
      </c>
      <c r="M176" s="1" t="s">
        <v>3756</v>
      </c>
      <c r="N176" s="1" t="s">
        <v>3361</v>
      </c>
      <c r="O176" s="1" t="s">
        <v>2363</v>
      </c>
      <c r="P176" s="1" t="s">
        <v>3362</v>
      </c>
      <c r="Q176" s="112" t="s">
        <v>3759</v>
      </c>
    </row>
    <row r="177" spans="2:24" ht="19.5" customHeight="1">
      <c r="B177" s="6" t="s">
        <v>1972</v>
      </c>
      <c r="C177" s="3" t="s">
        <v>1983</v>
      </c>
      <c r="D177" s="104" t="s">
        <v>2191</v>
      </c>
      <c r="E177" s="3" t="s">
        <v>2204</v>
      </c>
      <c r="F177" s="4" t="s">
        <v>2072</v>
      </c>
      <c r="G177" s="4" t="s">
        <v>2020</v>
      </c>
      <c r="H177" s="4" t="s">
        <v>2048</v>
      </c>
      <c r="I177" s="4" t="s">
        <v>2117</v>
      </c>
      <c r="J177" s="117" t="s">
        <v>2172</v>
      </c>
      <c r="K177" s="124" t="s">
        <v>3363</v>
      </c>
      <c r="L177" s="1" t="s">
        <v>3364</v>
      </c>
      <c r="M177" s="1" t="s">
        <v>3365</v>
      </c>
      <c r="N177" s="1" t="s">
        <v>3366</v>
      </c>
      <c r="O177" s="1" t="s">
        <v>3367</v>
      </c>
      <c r="P177" s="1" t="s">
        <v>3368</v>
      </c>
      <c r="Q177" s="1" t="s">
        <v>3369</v>
      </c>
      <c r="R177" s="1" t="s">
        <v>3370</v>
      </c>
      <c r="S177" s="1" t="s">
        <v>3371</v>
      </c>
      <c r="T177" s="1" t="s">
        <v>3372</v>
      </c>
      <c r="U177" s="1" t="s">
        <v>3373</v>
      </c>
      <c r="V177" s="1" t="s">
        <v>3757</v>
      </c>
      <c r="W177" s="1" t="s">
        <v>2438</v>
      </c>
      <c r="X177" s="1" t="s">
        <v>1434</v>
      </c>
    </row>
    <row r="178" spans="2:24" ht="19.5" customHeight="1">
      <c r="B178" s="6" t="s">
        <v>1972</v>
      </c>
      <c r="C178" s="3" t="s">
        <v>1998</v>
      </c>
      <c r="D178" s="3" t="s">
        <v>2191</v>
      </c>
      <c r="E178" s="3" t="s">
        <v>2219</v>
      </c>
      <c r="F178" s="4" t="s">
        <v>230</v>
      </c>
      <c r="G178" s="4" t="s">
        <v>2030</v>
      </c>
      <c r="H178" s="4" t="s">
        <v>2063</v>
      </c>
      <c r="I178" s="4" t="s">
        <v>2132</v>
      </c>
      <c r="J178" s="117" t="s">
        <v>2181</v>
      </c>
      <c r="K178" s="124" t="s">
        <v>3761</v>
      </c>
      <c r="L178" s="1" t="s">
        <v>2327</v>
      </c>
      <c r="M178" s="1" t="s">
        <v>3374</v>
      </c>
      <c r="N178" s="1" t="s">
        <v>3375</v>
      </c>
      <c r="O178" s="1" t="s">
        <v>2607</v>
      </c>
      <c r="P178" s="1" t="s">
        <v>3376</v>
      </c>
      <c r="Q178" s="112" t="s">
        <v>3762</v>
      </c>
      <c r="R178" s="112" t="s">
        <v>2825</v>
      </c>
    </row>
    <row r="179" spans="2:24" ht="19.5" customHeight="1">
      <c r="B179" s="6" t="s">
        <v>1972</v>
      </c>
      <c r="C179" s="3" t="s">
        <v>1990</v>
      </c>
      <c r="D179" s="104" t="s">
        <v>2191</v>
      </c>
      <c r="E179" s="3" t="s">
        <v>2211</v>
      </c>
      <c r="F179" s="4" t="s">
        <v>149</v>
      </c>
      <c r="G179" s="4" t="s">
        <v>2027</v>
      </c>
      <c r="H179" s="4" t="s">
        <v>2055</v>
      </c>
      <c r="I179" s="4" t="s">
        <v>2124</v>
      </c>
      <c r="J179" s="117" t="s">
        <v>2176</v>
      </c>
      <c r="K179" s="124" t="s">
        <v>3764</v>
      </c>
      <c r="L179" s="1" t="s">
        <v>3377</v>
      </c>
      <c r="M179" s="1" t="s">
        <v>3378</v>
      </c>
      <c r="N179" s="1" t="s">
        <v>3379</v>
      </c>
      <c r="O179" s="1" t="s">
        <v>3380</v>
      </c>
      <c r="P179" s="1" t="s">
        <v>3024</v>
      </c>
      <c r="Q179" s="1" t="s">
        <v>3381</v>
      </c>
      <c r="R179" s="1" t="s">
        <v>3382</v>
      </c>
      <c r="S179" s="1" t="s">
        <v>3383</v>
      </c>
      <c r="T179" s="1" t="s">
        <v>3384</v>
      </c>
      <c r="U179" s="1" t="s">
        <v>3385</v>
      </c>
      <c r="V179" s="1" t="s">
        <v>3540</v>
      </c>
      <c r="W179" s="1" t="s">
        <v>3766</v>
      </c>
    </row>
    <row r="180" spans="2:24" ht="19.5" customHeight="1">
      <c r="B180" s="6" t="s">
        <v>1972</v>
      </c>
      <c r="C180" s="3" t="s">
        <v>1974</v>
      </c>
      <c r="D180" s="104" t="s">
        <v>2191</v>
      </c>
      <c r="E180" s="3" t="s">
        <v>2195</v>
      </c>
      <c r="F180" s="4" t="s">
        <v>151</v>
      </c>
      <c r="G180" s="4" t="s">
        <v>2011</v>
      </c>
      <c r="H180" s="4" t="s">
        <v>2039</v>
      </c>
      <c r="I180" s="4" t="s">
        <v>2110</v>
      </c>
      <c r="J180" s="117" t="s">
        <v>2168</v>
      </c>
      <c r="K180" s="124" t="s">
        <v>3768</v>
      </c>
      <c r="L180" s="1" t="s">
        <v>2309</v>
      </c>
      <c r="M180" s="1" t="s">
        <v>3386</v>
      </c>
      <c r="N180" s="1" t="s">
        <v>3387</v>
      </c>
      <c r="O180" s="1" t="s">
        <v>3388</v>
      </c>
      <c r="P180" s="1" t="s">
        <v>388</v>
      </c>
      <c r="Q180" s="1" t="s">
        <v>3389</v>
      </c>
      <c r="R180" s="1" t="s">
        <v>3390</v>
      </c>
      <c r="S180" s="1" t="s">
        <v>3769</v>
      </c>
      <c r="T180" s="1" t="s">
        <v>3771</v>
      </c>
    </row>
    <row r="181" spans="2:24" ht="19.5" customHeight="1">
      <c r="B181" s="6" t="s">
        <v>1972</v>
      </c>
      <c r="C181" s="98" t="s">
        <v>1999</v>
      </c>
      <c r="D181" s="98" t="s">
        <v>2191</v>
      </c>
      <c r="E181" s="98" t="s">
        <v>2220</v>
      </c>
      <c r="F181" s="99" t="s">
        <v>2075</v>
      </c>
      <c r="G181" s="99" t="s">
        <v>2034</v>
      </c>
      <c r="H181" s="99" t="s">
        <v>2064</v>
      </c>
      <c r="I181" s="99" t="s">
        <v>2133</v>
      </c>
      <c r="J181" s="121" t="s">
        <v>2182</v>
      </c>
      <c r="K181" s="126" t="s">
        <v>3391</v>
      </c>
      <c r="L181" s="1" t="s">
        <v>3392</v>
      </c>
      <c r="M181" s="1" t="s">
        <v>3393</v>
      </c>
      <c r="N181" s="1" t="s">
        <v>3394</v>
      </c>
      <c r="O181" s="1" t="s">
        <v>3395</v>
      </c>
      <c r="P181" s="1" t="s">
        <v>3396</v>
      </c>
      <c r="Q181" s="1" t="s">
        <v>3397</v>
      </c>
      <c r="R181" s="1" t="s">
        <v>3398</v>
      </c>
    </row>
    <row r="182" spans="2:24" ht="19.5" customHeight="1">
      <c r="D182" s="29" t="s">
        <v>2191</v>
      </c>
      <c r="E182" s="13" t="s">
        <v>981</v>
      </c>
      <c r="F182" s="13" t="s">
        <v>946</v>
      </c>
      <c r="G182" s="2" t="s">
        <v>2228</v>
      </c>
      <c r="H182" s="2" t="s">
        <v>2229</v>
      </c>
      <c r="I182" s="2" t="s">
        <v>2230</v>
      </c>
      <c r="J182" s="16" t="s">
        <v>2231</v>
      </c>
      <c r="K182" s="123" t="s">
        <v>3400</v>
      </c>
      <c r="L182" s="1" t="s">
        <v>3402</v>
      </c>
      <c r="M182" s="1" t="s">
        <v>3404</v>
      </c>
      <c r="N182" s="1" t="s">
        <v>3406</v>
      </c>
      <c r="O182" s="1" t="s">
        <v>3408</v>
      </c>
      <c r="P182" s="1" t="s">
        <v>3410</v>
      </c>
      <c r="Q182" s="1" t="s">
        <v>3411</v>
      </c>
      <c r="R182" s="1" t="s">
        <v>3413</v>
      </c>
      <c r="S182" s="1" t="s">
        <v>3415</v>
      </c>
      <c r="T182" s="1" t="s">
        <v>3417</v>
      </c>
      <c r="U182" s="1" t="s">
        <v>420</v>
      </c>
    </row>
    <row r="183" spans="2:24" ht="19.5" customHeight="1">
      <c r="D183" s="29" t="s">
        <v>2191</v>
      </c>
      <c r="E183" s="13" t="s">
        <v>2232</v>
      </c>
      <c r="F183" s="13" t="s">
        <v>946</v>
      </c>
      <c r="G183" s="2" t="s">
        <v>2234</v>
      </c>
      <c r="H183" s="2" t="s">
        <v>2235</v>
      </c>
      <c r="I183" s="2" t="s">
        <v>2236</v>
      </c>
      <c r="J183" s="16" t="s">
        <v>2237</v>
      </c>
      <c r="K183" s="123" t="s">
        <v>3419</v>
      </c>
      <c r="L183" s="1" t="s">
        <v>2235</v>
      </c>
      <c r="M183" s="1" t="s">
        <v>3421</v>
      </c>
      <c r="N183" s="1" t="s">
        <v>3422</v>
      </c>
      <c r="O183" s="1" t="s">
        <v>2233</v>
      </c>
      <c r="P183" s="1" t="s">
        <v>3425</v>
      </c>
      <c r="Q183" s="1" t="s">
        <v>3427</v>
      </c>
    </row>
    <row r="184" spans="2:24" ht="19.5" customHeight="1">
      <c r="D184" s="29" t="s">
        <v>2191</v>
      </c>
      <c r="E184" s="13" t="s">
        <v>2238</v>
      </c>
      <c r="F184" s="13" t="s">
        <v>2239</v>
      </c>
      <c r="G184" s="2" t="s">
        <v>2240</v>
      </c>
      <c r="H184" s="2" t="s">
        <v>2241</v>
      </c>
      <c r="I184" s="2" t="s">
        <v>2242</v>
      </c>
      <c r="J184" s="16" t="s">
        <v>2243</v>
      </c>
      <c r="K184" s="123" t="s">
        <v>3428</v>
      </c>
      <c r="L184" s="1" t="s">
        <v>3430</v>
      </c>
      <c r="M184" s="1" t="s">
        <v>3432</v>
      </c>
      <c r="N184" s="1" t="s">
        <v>3434</v>
      </c>
      <c r="O184" s="1" t="s">
        <v>3435</v>
      </c>
      <c r="P184" s="1" t="s">
        <v>3437</v>
      </c>
      <c r="Q184" s="1" t="s">
        <v>3439</v>
      </c>
      <c r="R184" s="1" t="s">
        <v>3441</v>
      </c>
      <c r="S184" s="1" t="s">
        <v>3443</v>
      </c>
      <c r="T184" s="1" t="s">
        <v>3445</v>
      </c>
      <c r="U184" s="1" t="s">
        <v>3447</v>
      </c>
      <c r="V184" s="1" t="s">
        <v>3449</v>
      </c>
      <c r="W184" s="1" t="s">
        <v>3451</v>
      </c>
    </row>
  </sheetData>
  <autoFilter ref="D2:AF184" xr:uid="{00000000-0009-0000-0000-000003000000}"/>
  <mergeCells count="1">
    <mergeCell ref="B1:B2"/>
  </mergeCells>
  <phoneticPr fontId="3"/>
  <pageMargins left="0.70866141732283472" right="0.70866141732283472" top="0.74803149606299213" bottom="0.74803149606299213" header="0.31496062992125984" footer="0.31496062992125984"/>
  <pageSetup paperSize="8"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4100"/>
  <sheetViews>
    <sheetView topLeftCell="D1" zoomScaleNormal="100" zoomScaleSheetLayoutView="100" workbookViewId="0">
      <pane xSplit="6" ySplit="2" topLeftCell="K3" activePane="bottomRight" state="frozen"/>
      <selection activeCell="R3" sqref="R3"/>
      <selection pane="topRight" activeCell="R3" sqref="R3"/>
      <selection pane="bottomLeft" activeCell="R3" sqref="R3"/>
      <selection pane="bottomRight" activeCell="R3" sqref="R3"/>
    </sheetView>
  </sheetViews>
  <sheetFormatPr defaultColWidth="9.140625" defaultRowHeight="12"/>
  <cols>
    <col min="1" max="1" width="3" style="1" customWidth="1"/>
    <col min="2" max="2" width="6.85546875" style="1" customWidth="1"/>
    <col min="3" max="3" width="9" style="1" customWidth="1"/>
    <col min="4" max="4" width="9" style="105" customWidth="1"/>
    <col min="5" max="5" width="9.7109375" style="1" customWidth="1"/>
    <col min="6" max="6" width="9.140625" style="1" customWidth="1"/>
    <col min="7" max="7" width="9.140625" style="14" customWidth="1"/>
    <col min="8" max="9" width="14.7109375" style="14" customWidth="1"/>
    <col min="10" max="10" width="29.7109375" style="1" customWidth="1"/>
    <col min="11" max="11" width="12.7109375" style="123" customWidth="1"/>
    <col min="12" max="16384" width="9.140625" style="1"/>
  </cols>
  <sheetData>
    <row r="1" spans="1:33" ht="36.75" customHeight="1">
      <c r="A1" s="34"/>
      <c r="B1" s="176" t="s">
        <v>1971</v>
      </c>
      <c r="C1" s="107"/>
      <c r="D1" s="108"/>
      <c r="E1" s="102"/>
      <c r="F1" s="100"/>
      <c r="G1" s="100"/>
      <c r="H1" s="100"/>
      <c r="I1" s="100"/>
      <c r="J1" s="115"/>
      <c r="K1" s="122"/>
    </row>
    <row r="2" spans="1:33" ht="82.5" customHeight="1">
      <c r="B2" s="176"/>
      <c r="C2" s="107"/>
      <c r="D2" s="109" t="s">
        <v>2193</v>
      </c>
      <c r="E2" s="103" t="s">
        <v>73</v>
      </c>
      <c r="F2" s="101" t="s">
        <v>71</v>
      </c>
      <c r="G2" s="101" t="s">
        <v>1</v>
      </c>
      <c r="H2" s="101" t="s">
        <v>2</v>
      </c>
      <c r="I2" s="101" t="s">
        <v>3</v>
      </c>
      <c r="J2" s="116" t="s">
        <v>4</v>
      </c>
      <c r="K2" s="122">
        <v>1</v>
      </c>
      <c r="L2" s="122">
        <v>2</v>
      </c>
      <c r="M2" s="122">
        <v>3</v>
      </c>
      <c r="N2" s="122">
        <v>4</v>
      </c>
      <c r="O2" s="122">
        <v>5</v>
      </c>
      <c r="P2" s="122">
        <v>6</v>
      </c>
      <c r="Q2" s="122">
        <v>7</v>
      </c>
      <c r="R2" s="122">
        <v>8</v>
      </c>
      <c r="S2" s="122">
        <v>9</v>
      </c>
      <c r="T2" s="122">
        <v>10</v>
      </c>
      <c r="U2" s="122">
        <v>11</v>
      </c>
      <c r="V2" s="122">
        <v>12</v>
      </c>
      <c r="W2" s="122">
        <v>13</v>
      </c>
      <c r="X2" s="122">
        <v>14</v>
      </c>
      <c r="Y2" s="122">
        <v>15</v>
      </c>
      <c r="Z2" s="122">
        <v>16</v>
      </c>
      <c r="AA2" s="122">
        <v>17</v>
      </c>
      <c r="AB2" s="122">
        <v>18</v>
      </c>
      <c r="AC2" s="122">
        <v>19</v>
      </c>
      <c r="AD2" s="122">
        <v>20</v>
      </c>
      <c r="AE2" s="122">
        <v>21</v>
      </c>
      <c r="AF2" s="122">
        <v>22</v>
      </c>
    </row>
    <row r="3" spans="1:33" ht="19.5" customHeight="1">
      <c r="B3" s="29" t="s">
        <v>178</v>
      </c>
      <c r="C3" s="29"/>
      <c r="D3" s="104" t="s">
        <v>2188</v>
      </c>
      <c r="E3" s="28" t="s">
        <v>1014</v>
      </c>
      <c r="F3" s="31" t="s">
        <v>138</v>
      </c>
      <c r="G3" s="31" t="s">
        <v>315</v>
      </c>
      <c r="H3" s="30" t="s">
        <v>177</v>
      </c>
      <c r="I3" s="31" t="s">
        <v>176</v>
      </c>
      <c r="J3" s="32" t="s">
        <v>834</v>
      </c>
      <c r="K3" s="123" t="s">
        <v>176</v>
      </c>
      <c r="L3" s="1" t="s">
        <v>2246</v>
      </c>
      <c r="M3" s="1" t="s">
        <v>2247</v>
      </c>
      <c r="N3" s="1" t="s">
        <v>2248</v>
      </c>
      <c r="O3" s="1" t="s">
        <v>2249</v>
      </c>
      <c r="P3" s="1" t="s">
        <v>2250</v>
      </c>
      <c r="Q3" s="1" t="s">
        <v>177</v>
      </c>
      <c r="AG3" s="1" t="str" cm="1">
        <f t="array" ref="AG3">INDEX($K$3:$AF$4100,INT((ROW(K3)-1)/22)+1,MOD(ROW(K3)-1,22)+1)</f>
        <v>北海道空知農業改良普及センター中空知支所</v>
      </c>
    </row>
    <row r="4" spans="1:33" ht="19.5" customHeight="1">
      <c r="B4" s="29" t="s">
        <v>178</v>
      </c>
      <c r="C4" s="29"/>
      <c r="D4" s="104" t="s">
        <v>2187</v>
      </c>
      <c r="E4" s="24" t="s">
        <v>1015</v>
      </c>
      <c r="F4" s="2" t="s">
        <v>138</v>
      </c>
      <c r="G4" s="2" t="s">
        <v>315</v>
      </c>
      <c r="H4" s="2" t="s">
        <v>256</v>
      </c>
      <c r="I4" s="2" t="s">
        <v>370</v>
      </c>
      <c r="J4" s="16" t="s">
        <v>835</v>
      </c>
      <c r="K4" s="123" t="s">
        <v>2251</v>
      </c>
      <c r="L4" s="1" t="s">
        <v>2252</v>
      </c>
      <c r="M4" s="1" t="s">
        <v>2253</v>
      </c>
      <c r="N4" s="1" t="s">
        <v>2254</v>
      </c>
      <c r="O4" s="1" t="s">
        <v>2255</v>
      </c>
      <c r="P4" s="1" t="s">
        <v>2250</v>
      </c>
      <c r="Q4" s="1" t="s">
        <v>138</v>
      </c>
      <c r="R4" s="1" t="s">
        <v>179</v>
      </c>
      <c r="S4" s="1" t="s">
        <v>2256</v>
      </c>
      <c r="T4" s="1" t="s">
        <v>2257</v>
      </c>
      <c r="U4" s="1" t="s">
        <v>2258</v>
      </c>
      <c r="V4" s="1" t="s">
        <v>2259</v>
      </c>
      <c r="W4" s="1" t="s">
        <v>2260</v>
      </c>
      <c r="X4" s="1" t="s">
        <v>2261</v>
      </c>
      <c r="AG4" s="1" t="str" cm="1">
        <f t="array" ref="AG4">INDEX($K$3:$AF$4100,INT((ROW(K4)-1)/22)+1,MOD(ROW(K4)-1,22)+1)</f>
        <v>新十津川土地改良区</v>
      </c>
    </row>
    <row r="5" spans="1:33" ht="19.5" customHeight="1">
      <c r="B5" s="29" t="s">
        <v>178</v>
      </c>
      <c r="C5" s="29"/>
      <c r="D5" s="104" t="s">
        <v>2187</v>
      </c>
      <c r="E5" s="24" t="s">
        <v>1016</v>
      </c>
      <c r="F5" s="2" t="s">
        <v>162</v>
      </c>
      <c r="G5" s="2" t="s">
        <v>315</v>
      </c>
      <c r="H5" s="2" t="s">
        <v>259</v>
      </c>
      <c r="I5" s="2" t="s">
        <v>373</v>
      </c>
      <c r="J5" s="16" t="s">
        <v>836</v>
      </c>
      <c r="K5" s="123" t="s">
        <v>2262</v>
      </c>
      <c r="L5" s="1" t="s">
        <v>2263</v>
      </c>
      <c r="M5" s="1" t="s">
        <v>2264</v>
      </c>
      <c r="N5" s="1" t="s">
        <v>2265</v>
      </c>
      <c r="O5" s="1" t="s">
        <v>2266</v>
      </c>
      <c r="P5" s="1" t="s">
        <v>2267</v>
      </c>
      <c r="Q5" s="1" t="s">
        <v>2268</v>
      </c>
      <c r="R5" s="1" t="s">
        <v>2269</v>
      </c>
      <c r="AG5" s="1" t="str" cm="1">
        <f t="array" ref="AG5">INDEX($K$3:$AF$4100,INT((ROW(K5)-1)/22)+1,MOD(ROW(K5)-1,22)+1)</f>
        <v>一般財団法人ピンネ農業公社</v>
      </c>
    </row>
    <row r="6" spans="1:33" ht="19.5" customHeight="1">
      <c r="B6" s="29" t="s">
        <v>178</v>
      </c>
      <c r="C6" s="29"/>
      <c r="D6" s="104" t="s">
        <v>2187</v>
      </c>
      <c r="E6" s="24" t="s">
        <v>1017</v>
      </c>
      <c r="F6" s="2" t="s">
        <v>188</v>
      </c>
      <c r="G6" s="2" t="s">
        <v>327</v>
      </c>
      <c r="H6" s="2" t="s">
        <v>263</v>
      </c>
      <c r="I6" s="2" t="s">
        <v>378</v>
      </c>
      <c r="J6" s="16" t="s">
        <v>837</v>
      </c>
      <c r="K6" s="123" t="s">
        <v>2270</v>
      </c>
      <c r="L6" s="1" t="s">
        <v>2271</v>
      </c>
      <c r="M6" s="1" t="s">
        <v>2272</v>
      </c>
      <c r="N6" s="1" t="s">
        <v>2255</v>
      </c>
      <c r="O6" s="1" t="s">
        <v>2266</v>
      </c>
      <c r="P6" s="1" t="s">
        <v>2273</v>
      </c>
      <c r="Q6" s="1" t="s">
        <v>2274</v>
      </c>
      <c r="R6" s="1" t="s">
        <v>2275</v>
      </c>
      <c r="S6" s="1" t="s">
        <v>2276</v>
      </c>
      <c r="AG6" s="1" t="str" cm="1">
        <f t="array" ref="AG6">INDEX($K$3:$AF$4100,INT((ROW(K6)-1)/22)+1,MOD(ROW(K6)-1,22)+1)</f>
        <v>(株)北海道クボタ</v>
      </c>
    </row>
    <row r="7" spans="1:33" ht="19.5" customHeight="1">
      <c r="B7" s="29" t="s">
        <v>178</v>
      </c>
      <c r="C7" s="29"/>
      <c r="D7" s="104" t="s">
        <v>2187</v>
      </c>
      <c r="E7" s="24" t="s">
        <v>1018</v>
      </c>
      <c r="F7" s="2" t="s">
        <v>129</v>
      </c>
      <c r="G7" s="2" t="s">
        <v>315</v>
      </c>
      <c r="H7" s="2" t="s">
        <v>266</v>
      </c>
      <c r="I7" s="2" t="s">
        <v>1430</v>
      </c>
      <c r="J7" s="16" t="s">
        <v>838</v>
      </c>
      <c r="K7" s="123" t="s">
        <v>3461</v>
      </c>
      <c r="L7" s="1" t="s">
        <v>3457</v>
      </c>
      <c r="M7" s="1" t="s">
        <v>3459</v>
      </c>
      <c r="N7" s="1" t="s">
        <v>2277</v>
      </c>
      <c r="O7" s="1" t="s">
        <v>2255</v>
      </c>
      <c r="P7" s="1" t="s">
        <v>2266</v>
      </c>
      <c r="Q7" s="1" t="s">
        <v>2278</v>
      </c>
      <c r="R7" s="1" t="s">
        <v>2279</v>
      </c>
      <c r="S7" s="1" t="s">
        <v>266</v>
      </c>
      <c r="T7" s="1" t="s">
        <v>2280</v>
      </c>
      <c r="AG7" s="1" t="str" cm="1">
        <f t="array" ref="AG7">INDEX($K$3:$AF$4100,INT((ROW(K7)-1)/22)+1,MOD(ROW(K7)-1,22)+1)</f>
        <v>白石農園</v>
      </c>
    </row>
    <row r="8" spans="1:33" ht="19.5" customHeight="1">
      <c r="B8" s="29" t="s">
        <v>178</v>
      </c>
      <c r="C8" s="29"/>
      <c r="D8" s="104" t="s">
        <v>2187</v>
      </c>
      <c r="E8" s="24" t="s">
        <v>1019</v>
      </c>
      <c r="F8" s="2" t="s">
        <v>127</v>
      </c>
      <c r="G8" s="2" t="s">
        <v>315</v>
      </c>
      <c r="H8" s="2" t="s">
        <v>268</v>
      </c>
      <c r="I8" s="2" t="s">
        <v>1432</v>
      </c>
      <c r="J8" s="16" t="s">
        <v>839</v>
      </c>
      <c r="K8" s="123" t="s">
        <v>3462</v>
      </c>
      <c r="L8" s="1" t="s">
        <v>127</v>
      </c>
      <c r="M8" s="1" t="s">
        <v>2255</v>
      </c>
      <c r="N8" s="1" t="s">
        <v>2282</v>
      </c>
      <c r="O8" s="1" t="s">
        <v>2266</v>
      </c>
      <c r="P8" s="1" t="s">
        <v>2283</v>
      </c>
      <c r="Q8" s="1" t="s">
        <v>2284</v>
      </c>
      <c r="R8" s="1" t="s">
        <v>2275</v>
      </c>
      <c r="S8" s="1" t="s">
        <v>2285</v>
      </c>
      <c r="T8" s="1" t="s">
        <v>2286</v>
      </c>
      <c r="U8" s="1" t="s">
        <v>2287</v>
      </c>
      <c r="AG8" s="1" cm="1">
        <f t="array" ref="AG8">INDEX($K$3:$AF$4100,INT((ROW(K8)-1)/22)+1,MOD(ROW(K8)-1,22)+1)</f>
        <v>0</v>
      </c>
    </row>
    <row r="9" spans="1:33" ht="19.5" customHeight="1">
      <c r="B9" s="29" t="s">
        <v>178</v>
      </c>
      <c r="C9" s="29"/>
      <c r="D9" s="104" t="s">
        <v>2187</v>
      </c>
      <c r="E9" s="24" t="s">
        <v>1020</v>
      </c>
      <c r="F9" s="5" t="s">
        <v>140</v>
      </c>
      <c r="G9" s="2" t="s">
        <v>1954</v>
      </c>
      <c r="H9" s="2" t="s">
        <v>272</v>
      </c>
      <c r="I9" s="2" t="s">
        <v>200</v>
      </c>
      <c r="J9" s="16" t="s">
        <v>840</v>
      </c>
      <c r="K9" s="123" t="s">
        <v>2288</v>
      </c>
      <c r="L9" s="1" t="s">
        <v>2289</v>
      </c>
      <c r="M9" s="1" t="s">
        <v>2290</v>
      </c>
      <c r="N9" s="1" t="s">
        <v>2255</v>
      </c>
      <c r="O9" s="1" t="s">
        <v>2266</v>
      </c>
      <c r="P9" s="1" t="s">
        <v>2282</v>
      </c>
      <c r="Q9" s="1" t="s">
        <v>2291</v>
      </c>
      <c r="R9" s="1" t="s">
        <v>2292</v>
      </c>
      <c r="S9" s="1" t="s">
        <v>2293</v>
      </c>
      <c r="T9" s="1" t="s">
        <v>2294</v>
      </c>
      <c r="AG9" s="1" cm="1">
        <f t="array" ref="AG9">INDEX($K$3:$AF$4100,INT((ROW(K9)-1)/22)+1,MOD(ROW(K9)-1,22)+1)</f>
        <v>0</v>
      </c>
    </row>
    <row r="10" spans="1:33" ht="19.5" customHeight="1">
      <c r="B10" s="29" t="s">
        <v>178</v>
      </c>
      <c r="C10" s="29"/>
      <c r="D10" s="104" t="s">
        <v>2187</v>
      </c>
      <c r="E10" s="24" t="s">
        <v>1947</v>
      </c>
      <c r="F10" s="2" t="s">
        <v>153</v>
      </c>
      <c r="G10" s="2" t="s">
        <v>338</v>
      </c>
      <c r="H10" s="2" t="s">
        <v>279</v>
      </c>
      <c r="I10" s="2" t="s">
        <v>1437</v>
      </c>
      <c r="J10" s="16" t="s">
        <v>843</v>
      </c>
      <c r="K10" s="123" t="s">
        <v>2295</v>
      </c>
      <c r="L10" s="1" t="s">
        <v>2296</v>
      </c>
      <c r="M10" s="1" t="s">
        <v>2297</v>
      </c>
      <c r="N10" s="1" t="s">
        <v>2298</v>
      </c>
      <c r="O10" s="1" t="s">
        <v>2299</v>
      </c>
      <c r="P10" s="1" t="s">
        <v>2255</v>
      </c>
      <c r="Q10" s="1" t="s">
        <v>2266</v>
      </c>
      <c r="R10" s="1" t="s">
        <v>2300</v>
      </c>
      <c r="S10" s="1" t="s">
        <v>2301</v>
      </c>
      <c r="T10" s="1" t="s">
        <v>2302</v>
      </c>
      <c r="U10" s="1" t="s">
        <v>2303</v>
      </c>
      <c r="AG10" s="1" cm="1">
        <f t="array" ref="AG10">INDEX($K$3:$AF$4100,INT((ROW(K10)-1)/22)+1,MOD(ROW(K10)-1,22)+1)</f>
        <v>0</v>
      </c>
    </row>
    <row r="11" spans="1:33" ht="19.5" customHeight="1">
      <c r="B11" s="29" t="s">
        <v>178</v>
      </c>
      <c r="C11" s="29"/>
      <c r="D11" s="104" t="s">
        <v>2187</v>
      </c>
      <c r="E11" s="11" t="s">
        <v>640</v>
      </c>
      <c r="F11" s="2" t="s">
        <v>153</v>
      </c>
      <c r="G11" s="2" t="s">
        <v>315</v>
      </c>
      <c r="H11" s="2" t="s">
        <v>280</v>
      </c>
      <c r="I11" s="2" t="s">
        <v>1436</v>
      </c>
      <c r="J11" s="16" t="s">
        <v>841</v>
      </c>
      <c r="K11" s="123" t="s">
        <v>2304</v>
      </c>
      <c r="L11" s="1" t="s">
        <v>2305</v>
      </c>
      <c r="M11" s="1" t="s">
        <v>2306</v>
      </c>
      <c r="N11" s="1" t="s">
        <v>2307</v>
      </c>
      <c r="O11" s="1" t="s">
        <v>2308</v>
      </c>
      <c r="P11" s="1" t="s">
        <v>2309</v>
      </c>
      <c r="Q11" s="1" t="s">
        <v>2310</v>
      </c>
      <c r="R11" s="1" t="s">
        <v>2311</v>
      </c>
      <c r="S11" s="1" t="s">
        <v>280</v>
      </c>
      <c r="AG11" s="1" cm="1">
        <f t="array" ref="AG11">INDEX($K$3:$AF$4100,INT((ROW(K11)-1)/22)+1,MOD(ROW(K11)-1,22)+1)</f>
        <v>0</v>
      </c>
    </row>
    <row r="12" spans="1:33" ht="19.5" customHeight="1">
      <c r="B12" s="29" t="s">
        <v>178</v>
      </c>
      <c r="C12" s="29"/>
      <c r="D12" s="104" t="s">
        <v>2187</v>
      </c>
      <c r="E12" s="24" t="s">
        <v>991</v>
      </c>
      <c r="F12" s="2" t="s">
        <v>153</v>
      </c>
      <c r="G12" s="2" t="s">
        <v>315</v>
      </c>
      <c r="H12" s="2" t="s">
        <v>281</v>
      </c>
      <c r="I12" s="2" t="s">
        <v>389</v>
      </c>
      <c r="J12" s="16" t="s">
        <v>842</v>
      </c>
      <c r="K12" s="123" t="s">
        <v>3463</v>
      </c>
      <c r="L12" s="1" t="s">
        <v>2305</v>
      </c>
      <c r="M12" s="1" t="s">
        <v>2312</v>
      </c>
      <c r="N12" s="1" t="s">
        <v>2313</v>
      </c>
      <c r="O12" s="1" t="s">
        <v>2266</v>
      </c>
      <c r="P12" s="1" t="s">
        <v>2255</v>
      </c>
      <c r="Q12" s="1" t="s">
        <v>2301</v>
      </c>
      <c r="R12" s="1" t="s">
        <v>2314</v>
      </c>
      <c r="S12" s="1" t="s">
        <v>281</v>
      </c>
      <c r="AG12" s="1" cm="1">
        <f t="array" ref="AG12">INDEX($K$3:$AF$4100,INT((ROW(K12)-1)/22)+1,MOD(ROW(K12)-1,22)+1)</f>
        <v>0</v>
      </c>
    </row>
    <row r="13" spans="1:33" ht="19.5" customHeight="1">
      <c r="B13" s="29" t="s">
        <v>178</v>
      </c>
      <c r="C13" s="29"/>
      <c r="D13" s="104" t="s">
        <v>2187</v>
      </c>
      <c r="E13" s="24" t="s">
        <v>1021</v>
      </c>
      <c r="F13" s="2" t="s">
        <v>142</v>
      </c>
      <c r="G13" s="2" t="s">
        <v>1967</v>
      </c>
      <c r="H13" s="2" t="s">
        <v>1966</v>
      </c>
      <c r="I13" s="2" t="s">
        <v>282</v>
      </c>
      <c r="J13" s="16" t="s">
        <v>844</v>
      </c>
      <c r="K13" s="123" t="s">
        <v>282</v>
      </c>
      <c r="L13" s="1" t="s">
        <v>2315</v>
      </c>
      <c r="M13" s="1" t="s">
        <v>2266</v>
      </c>
      <c r="N13" s="1" t="s">
        <v>2316</v>
      </c>
      <c r="O13" s="1" t="s">
        <v>2317</v>
      </c>
      <c r="P13" s="1" t="s">
        <v>210</v>
      </c>
      <c r="Q13" s="1" t="s">
        <v>2318</v>
      </c>
      <c r="R13" s="1" t="s">
        <v>2319</v>
      </c>
      <c r="AG13" s="1" cm="1">
        <f t="array" ref="AG13">INDEX($K$3:$AF$4100,INT((ROW(K13)-1)/22)+1,MOD(ROW(K13)-1,22)+1)</f>
        <v>0</v>
      </c>
    </row>
    <row r="14" spans="1:33" ht="19.5" customHeight="1">
      <c r="B14" s="29" t="s">
        <v>178</v>
      </c>
      <c r="C14" s="29"/>
      <c r="D14" s="104" t="s">
        <v>2187</v>
      </c>
      <c r="E14" s="24" t="s">
        <v>1022</v>
      </c>
      <c r="F14" s="2" t="s">
        <v>134</v>
      </c>
      <c r="G14" s="2" t="s">
        <v>315</v>
      </c>
      <c r="H14" s="2" t="s">
        <v>283</v>
      </c>
      <c r="I14" s="2" t="s">
        <v>390</v>
      </c>
      <c r="J14" s="16" t="s">
        <v>845</v>
      </c>
      <c r="K14" s="123" t="s">
        <v>449</v>
      </c>
      <c r="L14" s="1" t="s">
        <v>2320</v>
      </c>
      <c r="M14" s="1" t="s">
        <v>2321</v>
      </c>
      <c r="N14" s="1" t="s">
        <v>447</v>
      </c>
      <c r="O14" s="1" t="s">
        <v>2322</v>
      </c>
      <c r="P14" s="1" t="s">
        <v>2323</v>
      </c>
      <c r="Q14" s="1" t="s">
        <v>2324</v>
      </c>
      <c r="R14" s="1" t="s">
        <v>2325</v>
      </c>
      <c r="AG14" s="1" cm="1">
        <f t="array" ref="AG14">INDEX($K$3:$AF$4100,INT((ROW(K14)-1)/22)+1,MOD(ROW(K14)-1,22)+1)</f>
        <v>0</v>
      </c>
    </row>
    <row r="15" spans="1:33" ht="19.5" customHeight="1">
      <c r="B15" s="29" t="s">
        <v>178</v>
      </c>
      <c r="C15" s="29"/>
      <c r="D15" s="104" t="s">
        <v>2187</v>
      </c>
      <c r="E15" s="24" t="s">
        <v>1023</v>
      </c>
      <c r="F15" s="2" t="s">
        <v>219</v>
      </c>
      <c r="G15" s="2" t="s">
        <v>345</v>
      </c>
      <c r="H15" s="2" t="s">
        <v>290</v>
      </c>
      <c r="I15" s="2" t="s">
        <v>394</v>
      </c>
      <c r="J15" s="16" t="s">
        <v>846</v>
      </c>
      <c r="K15" s="123" t="s">
        <v>2326</v>
      </c>
      <c r="L15" s="1" t="s">
        <v>2327</v>
      </c>
      <c r="M15" s="1" t="s">
        <v>2328</v>
      </c>
      <c r="N15" s="1" t="s">
        <v>2329</v>
      </c>
      <c r="O15" s="1" t="s">
        <v>394</v>
      </c>
      <c r="AG15" s="1" cm="1">
        <f t="array" ref="AG15">INDEX($K$3:$AF$4100,INT((ROW(K15)-1)/22)+1,MOD(ROW(K15)-1,22)+1)</f>
        <v>0</v>
      </c>
    </row>
    <row r="16" spans="1:33" ht="19.5" customHeight="1">
      <c r="B16" s="29" t="s">
        <v>178</v>
      </c>
      <c r="C16" s="29"/>
      <c r="D16" s="104" t="s">
        <v>2187</v>
      </c>
      <c r="E16" s="24" t="s">
        <v>1024</v>
      </c>
      <c r="F16" s="2" t="s">
        <v>240</v>
      </c>
      <c r="G16" s="2" t="s">
        <v>357</v>
      </c>
      <c r="H16" s="2" t="s">
        <v>302</v>
      </c>
      <c r="I16" s="2" t="s">
        <v>408</v>
      </c>
      <c r="J16" s="16" t="s">
        <v>847</v>
      </c>
      <c r="K16" s="123" t="s">
        <v>2330</v>
      </c>
      <c r="L16" s="1" t="s">
        <v>2331</v>
      </c>
      <c r="M16" s="1" t="s">
        <v>2266</v>
      </c>
      <c r="N16" s="1" t="s">
        <v>302</v>
      </c>
      <c r="AG16" s="1" cm="1">
        <f t="array" ref="AG16">INDEX($K$3:$AF$4100,INT((ROW(K16)-1)/22)+1,MOD(ROW(K16)-1,22)+1)</f>
        <v>0</v>
      </c>
    </row>
    <row r="17" spans="2:33" ht="19.5" customHeight="1">
      <c r="B17" s="29" t="s">
        <v>178</v>
      </c>
      <c r="C17" s="29"/>
      <c r="D17" s="104" t="s">
        <v>2187</v>
      </c>
      <c r="E17" s="24" t="s">
        <v>1025</v>
      </c>
      <c r="F17" s="2" t="s">
        <v>129</v>
      </c>
      <c r="G17" s="2" t="s">
        <v>315</v>
      </c>
      <c r="H17" s="2" t="s">
        <v>267</v>
      </c>
      <c r="I17" s="2" t="s">
        <v>381</v>
      </c>
      <c r="J17" s="16" t="s">
        <v>848</v>
      </c>
      <c r="K17" s="123" t="s">
        <v>267</v>
      </c>
      <c r="L17" s="1" t="s">
        <v>2332</v>
      </c>
      <c r="M17" s="1" t="s">
        <v>2333</v>
      </c>
      <c r="N17" s="1" t="s">
        <v>2334</v>
      </c>
      <c r="O17" s="1" t="s">
        <v>2335</v>
      </c>
      <c r="P17" s="1" t="s">
        <v>2336</v>
      </c>
      <c r="Q17" s="1" t="s">
        <v>2337</v>
      </c>
      <c r="R17" s="1" t="s">
        <v>2338</v>
      </c>
      <c r="AG17" s="1" cm="1">
        <f t="array" ref="AG17">INDEX($K$3:$AF$4100,INT((ROW(K17)-1)/22)+1,MOD(ROW(K17)-1,22)+1)</f>
        <v>0</v>
      </c>
    </row>
    <row r="18" spans="2:33" ht="19.5" customHeight="1">
      <c r="B18" s="29" t="s">
        <v>178</v>
      </c>
      <c r="C18" s="29"/>
      <c r="D18" s="104" t="s">
        <v>2187</v>
      </c>
      <c r="E18" s="2" t="s">
        <v>656</v>
      </c>
      <c r="F18" s="2" t="s">
        <v>204</v>
      </c>
      <c r="G18" s="2" t="s">
        <v>315</v>
      </c>
      <c r="H18" s="2" t="s">
        <v>275</v>
      </c>
      <c r="I18" s="2" t="s">
        <v>385</v>
      </c>
      <c r="J18" s="16" t="s">
        <v>851</v>
      </c>
      <c r="K18" s="123" t="s">
        <v>2339</v>
      </c>
      <c r="L18" s="1" t="s">
        <v>205</v>
      </c>
      <c r="M18" s="1" t="s">
        <v>2340</v>
      </c>
      <c r="N18" s="1" t="s">
        <v>2341</v>
      </c>
      <c r="O18" s="1" t="s">
        <v>2296</v>
      </c>
      <c r="P18" s="1" t="s">
        <v>2290</v>
      </c>
      <c r="Q18" s="1" t="s">
        <v>2255</v>
      </c>
      <c r="R18" s="1" t="s">
        <v>2266</v>
      </c>
      <c r="S18" s="1" t="s">
        <v>2282</v>
      </c>
      <c r="T18" s="1" t="s">
        <v>2342</v>
      </c>
      <c r="U18" s="1" t="s">
        <v>2343</v>
      </c>
      <c r="V18" s="1" t="s">
        <v>385</v>
      </c>
      <c r="AG18" s="1" cm="1">
        <f t="array" ref="AG18">INDEX($K$3:$AF$4100,INT((ROW(K18)-1)/22)+1,MOD(ROW(K18)-1,22)+1)</f>
        <v>0</v>
      </c>
    </row>
    <row r="19" spans="2:33" ht="19.5" customHeight="1">
      <c r="B19" s="29" t="s">
        <v>178</v>
      </c>
      <c r="C19" s="29"/>
      <c r="D19" s="104" t="s">
        <v>2187</v>
      </c>
      <c r="E19" s="24" t="s">
        <v>1026</v>
      </c>
      <c r="F19" s="2" t="s">
        <v>212</v>
      </c>
      <c r="G19" s="2" t="s">
        <v>339</v>
      </c>
      <c r="H19" s="2" t="s">
        <v>284</v>
      </c>
      <c r="I19" s="2" t="s">
        <v>391</v>
      </c>
      <c r="J19" s="16" t="s">
        <v>849</v>
      </c>
      <c r="K19" s="123" t="s">
        <v>3465</v>
      </c>
      <c r="L19" s="1" t="s">
        <v>2344</v>
      </c>
      <c r="M19" s="1" t="s">
        <v>2133</v>
      </c>
      <c r="N19" s="1" t="s">
        <v>2345</v>
      </c>
      <c r="O19" s="1" t="s">
        <v>2346</v>
      </c>
      <c r="P19" s="1" t="s">
        <v>2311</v>
      </c>
      <c r="Q19" s="1" t="s">
        <v>2266</v>
      </c>
      <c r="R19" s="1" t="s">
        <v>2315</v>
      </c>
      <c r="S19" s="1" t="s">
        <v>2347</v>
      </c>
      <c r="T19" s="1" t="s">
        <v>2348</v>
      </c>
      <c r="U19" s="1" t="s">
        <v>2273</v>
      </c>
      <c r="V19" s="1" t="s">
        <v>2349</v>
      </c>
      <c r="W19" s="1" t="s">
        <v>284</v>
      </c>
      <c r="AG19" s="1" cm="1">
        <f t="array" ref="AG19">INDEX($K$3:$AF$4100,INT((ROW(K19)-1)/22)+1,MOD(ROW(K19)-1,22)+1)</f>
        <v>0</v>
      </c>
    </row>
    <row r="20" spans="2:33" ht="19.5" customHeight="1">
      <c r="B20" s="29" t="s">
        <v>178</v>
      </c>
      <c r="C20" s="29"/>
      <c r="D20" s="104" t="s">
        <v>2187</v>
      </c>
      <c r="E20" s="24" t="s">
        <v>1027</v>
      </c>
      <c r="F20" s="2" t="s">
        <v>212</v>
      </c>
      <c r="G20" s="2" t="s">
        <v>340</v>
      </c>
      <c r="H20" s="2" t="s">
        <v>285</v>
      </c>
      <c r="I20" s="2" t="s">
        <v>285</v>
      </c>
      <c r="J20" s="16" t="s">
        <v>850</v>
      </c>
      <c r="K20" s="123" t="s">
        <v>285</v>
      </c>
      <c r="L20" s="1" t="s">
        <v>2350</v>
      </c>
      <c r="M20" s="1" t="s">
        <v>2315</v>
      </c>
      <c r="N20" s="1" t="s">
        <v>2351</v>
      </c>
      <c r="O20" s="1" t="s">
        <v>2352</v>
      </c>
      <c r="P20" s="1" t="s">
        <v>2353</v>
      </c>
      <c r="Q20" s="1" t="s">
        <v>2354</v>
      </c>
      <c r="R20" s="1" t="s">
        <v>2355</v>
      </c>
      <c r="AG20" s="1" cm="1">
        <f t="array" ref="AG20">INDEX($K$3:$AF$4100,INT((ROW(K20)-1)/22)+1,MOD(ROW(K20)-1,22)+1)</f>
        <v>0</v>
      </c>
    </row>
    <row r="21" spans="2:33" ht="19.5" customHeight="1">
      <c r="B21" s="29" t="s">
        <v>178</v>
      </c>
      <c r="C21" s="29"/>
      <c r="D21" s="104" t="s">
        <v>2187</v>
      </c>
      <c r="E21" s="24" t="s">
        <v>1028</v>
      </c>
      <c r="F21" s="2" t="s">
        <v>171</v>
      </c>
      <c r="G21" s="2" t="s">
        <v>1955</v>
      </c>
      <c r="H21" s="2" t="s">
        <v>291</v>
      </c>
      <c r="I21" s="2" t="s">
        <v>395</v>
      </c>
      <c r="J21" s="16" t="s">
        <v>852</v>
      </c>
      <c r="K21" s="123" t="s">
        <v>3466</v>
      </c>
      <c r="L21" s="1" t="s">
        <v>3467</v>
      </c>
      <c r="M21" s="1" t="s">
        <v>3469</v>
      </c>
      <c r="N21" s="1" t="s">
        <v>2356</v>
      </c>
      <c r="O21" s="1" t="s">
        <v>2357</v>
      </c>
      <c r="P21" s="1" t="s">
        <v>2358</v>
      </c>
      <c r="Q21" s="1" t="s">
        <v>221</v>
      </c>
      <c r="R21" s="1" t="s">
        <v>2359</v>
      </c>
      <c r="S21" s="1" t="s">
        <v>2266</v>
      </c>
      <c r="T21" s="1" t="s">
        <v>2360</v>
      </c>
      <c r="U21" s="1" t="s">
        <v>2301</v>
      </c>
      <c r="V21" s="1" t="s">
        <v>2361</v>
      </c>
      <c r="AG21" s="1" cm="1">
        <f t="array" ref="AG21">INDEX($K$3:$AF$4100,INT((ROW(K21)-1)/22)+1,MOD(ROW(K21)-1,22)+1)</f>
        <v>0</v>
      </c>
    </row>
    <row r="22" spans="2:33" ht="19.5" customHeight="1">
      <c r="B22" s="29" t="s">
        <v>178</v>
      </c>
      <c r="C22" s="29"/>
      <c r="D22" s="104" t="s">
        <v>2187</v>
      </c>
      <c r="E22" s="24" t="s">
        <v>1029</v>
      </c>
      <c r="F22" s="2" t="s">
        <v>222</v>
      </c>
      <c r="G22" s="2" t="s">
        <v>315</v>
      </c>
      <c r="H22" s="2" t="s">
        <v>292</v>
      </c>
      <c r="I22" s="2" t="s">
        <v>396</v>
      </c>
      <c r="J22" s="16" t="s">
        <v>853</v>
      </c>
      <c r="K22" s="123" t="s">
        <v>223</v>
      </c>
      <c r="L22" s="1" t="s">
        <v>2362</v>
      </c>
      <c r="M22" s="1" t="s">
        <v>2363</v>
      </c>
      <c r="N22" s="1" t="s">
        <v>2266</v>
      </c>
      <c r="O22" s="1" t="s">
        <v>2364</v>
      </c>
      <c r="P22" s="1" t="s">
        <v>2365</v>
      </c>
      <c r="Q22" s="1" t="s">
        <v>2366</v>
      </c>
      <c r="AG22" s="1" cm="1">
        <f t="array" ref="AG22">INDEX($K$3:$AF$4100,INT((ROW(K22)-1)/22)+1,MOD(ROW(K22)-1,22)+1)</f>
        <v>0</v>
      </c>
    </row>
    <row r="23" spans="2:33" ht="19.5" customHeight="1">
      <c r="B23" s="29" t="s">
        <v>178</v>
      </c>
      <c r="C23" s="29"/>
      <c r="D23" s="104" t="s">
        <v>2187</v>
      </c>
      <c r="E23" s="24" t="s">
        <v>1030</v>
      </c>
      <c r="F23" s="2" t="s">
        <v>144</v>
      </c>
      <c r="G23" s="2" t="s">
        <v>315</v>
      </c>
      <c r="H23" s="2" t="s">
        <v>294</v>
      </c>
      <c r="I23" s="2" t="s">
        <v>400</v>
      </c>
      <c r="J23" s="16" t="s">
        <v>854</v>
      </c>
      <c r="K23" s="123" t="s">
        <v>3471</v>
      </c>
      <c r="L23" s="1" t="s">
        <v>228</v>
      </c>
      <c r="M23" s="1" t="s">
        <v>2367</v>
      </c>
      <c r="N23" s="1" t="s">
        <v>2255</v>
      </c>
      <c r="O23" s="1" t="s">
        <v>2368</v>
      </c>
      <c r="P23" s="1" t="s">
        <v>2369</v>
      </c>
      <c r="Q23" s="1" t="s">
        <v>2370</v>
      </c>
      <c r="R23" s="1" t="s">
        <v>294</v>
      </c>
      <c r="AG23" s="1" t="str" cm="1">
        <f t="array" ref="AG23">INDEX($K$3:$AF$4100,INT((ROW(K23)-1)/22)+1,MOD(ROW(K23)-1,22)+1)</f>
        <v>北海道大学大学院農学研究院</v>
      </c>
    </row>
    <row r="24" spans="2:33" ht="19.5" customHeight="1">
      <c r="B24" s="29" t="s">
        <v>178</v>
      </c>
      <c r="C24" s="29"/>
      <c r="D24" s="104" t="s">
        <v>2187</v>
      </c>
      <c r="E24" s="24" t="s">
        <v>1031</v>
      </c>
      <c r="F24" s="2" t="s">
        <v>144</v>
      </c>
      <c r="G24" s="2" t="s">
        <v>1956</v>
      </c>
      <c r="H24" s="2" t="s">
        <v>295</v>
      </c>
      <c r="I24" s="2" t="s">
        <v>400</v>
      </c>
      <c r="J24" s="16" t="s">
        <v>855</v>
      </c>
      <c r="K24" s="123" t="s">
        <v>3471</v>
      </c>
      <c r="L24" s="1" t="s">
        <v>229</v>
      </c>
      <c r="M24" s="1" t="s">
        <v>2367</v>
      </c>
      <c r="N24" s="1" t="s">
        <v>2368</v>
      </c>
      <c r="O24" s="1" t="s">
        <v>2371</v>
      </c>
      <c r="P24" s="1" t="s">
        <v>2372</v>
      </c>
      <c r="Q24" s="1" t="s">
        <v>2290</v>
      </c>
      <c r="R24" s="1" t="s">
        <v>2373</v>
      </c>
      <c r="S24" s="1" t="s">
        <v>2374</v>
      </c>
      <c r="T24" s="1" t="s">
        <v>295</v>
      </c>
      <c r="AG24" s="1" t="str" cm="1">
        <f t="array" ref="AG24">INDEX($K$3:$AF$4100,INT((ROW(K24)-1)/22)+1,MOD(ROW(K24)-1,22)+1)</f>
        <v>(株)パスコ</v>
      </c>
    </row>
    <row r="25" spans="2:33" ht="19.5" customHeight="1">
      <c r="B25" s="29" t="s">
        <v>178</v>
      </c>
      <c r="C25" s="29"/>
      <c r="D25" s="104" t="s">
        <v>2187</v>
      </c>
      <c r="E25" s="24" t="s">
        <v>1032</v>
      </c>
      <c r="F25" s="2" t="s">
        <v>230</v>
      </c>
      <c r="G25" s="2" t="s">
        <v>1957</v>
      </c>
      <c r="H25" s="2" t="s">
        <v>296</v>
      </c>
      <c r="I25" s="2" t="s">
        <v>401</v>
      </c>
      <c r="J25" s="16" t="s">
        <v>856</v>
      </c>
      <c r="K25" s="123" t="s">
        <v>2375</v>
      </c>
      <c r="L25" s="1" t="s">
        <v>2376</v>
      </c>
      <c r="M25" s="1" t="s">
        <v>2377</v>
      </c>
      <c r="N25" s="1" t="s">
        <v>2368</v>
      </c>
      <c r="O25" s="1" t="s">
        <v>296</v>
      </c>
      <c r="AG25" s="1" t="str" cm="1">
        <f t="array" ref="AG25">INDEX($K$3:$AF$4100,INT((ROW(K25)-1)/22)+1,MOD(ROW(K25)-1,22)+1)</f>
        <v>NEC ソリューションイノベータ(株)</v>
      </c>
    </row>
    <row r="26" spans="2:33" ht="19.5" customHeight="1">
      <c r="B26" s="29" t="s">
        <v>178</v>
      </c>
      <c r="C26" s="29"/>
      <c r="D26" s="104" t="s">
        <v>2187</v>
      </c>
      <c r="E26" s="24" t="s">
        <v>1033</v>
      </c>
      <c r="F26" s="2" t="s">
        <v>234</v>
      </c>
      <c r="G26" s="2" t="s">
        <v>353</v>
      </c>
      <c r="H26" s="2" t="s">
        <v>298</v>
      </c>
      <c r="I26" s="2" t="s">
        <v>404</v>
      </c>
      <c r="J26" s="16" t="s">
        <v>857</v>
      </c>
      <c r="K26" s="123" t="s">
        <v>2378</v>
      </c>
      <c r="L26" s="1" t="s">
        <v>2379</v>
      </c>
      <c r="M26" s="1" t="s">
        <v>2380</v>
      </c>
      <c r="N26" s="1" t="s">
        <v>2368</v>
      </c>
      <c r="O26" s="1" t="s">
        <v>2381</v>
      </c>
      <c r="P26" s="1" t="s">
        <v>2382</v>
      </c>
      <c r="Q26" s="1" t="s">
        <v>2383</v>
      </c>
      <c r="AG26" s="1" t="str" cm="1">
        <f t="array" ref="AG26">INDEX($K$3:$AF$4100,INT((ROW(K26)-1)/22)+1,MOD(ROW(K26)-1,22)+1)</f>
        <v>(株)スマートリンク北海道</v>
      </c>
    </row>
    <row r="27" spans="2:33" ht="19.5" customHeight="1">
      <c r="B27" s="29" t="s">
        <v>178</v>
      </c>
      <c r="C27" s="29"/>
      <c r="D27" s="104" t="s">
        <v>2187</v>
      </c>
      <c r="E27" s="24" t="s">
        <v>1034</v>
      </c>
      <c r="F27" s="2" t="s">
        <v>167</v>
      </c>
      <c r="G27" s="2" t="s">
        <v>1958</v>
      </c>
      <c r="H27" s="2" t="s">
        <v>301</v>
      </c>
      <c r="I27" s="2" t="s">
        <v>301</v>
      </c>
      <c r="J27" s="16" t="s">
        <v>858</v>
      </c>
      <c r="K27" s="123" t="s">
        <v>301</v>
      </c>
      <c r="L27" s="1" t="s">
        <v>2384</v>
      </c>
      <c r="M27" s="1" t="s">
        <v>2385</v>
      </c>
      <c r="N27" s="1" t="s">
        <v>2386</v>
      </c>
      <c r="O27" s="1" t="s">
        <v>2387</v>
      </c>
      <c r="AG27" s="1" t="str" cm="1">
        <f t="array" ref="AG27">INDEX($K$3:$AF$4100,INT((ROW(K27)-1)/22)+1,MOD(ROW(K27)-1,22)+1)</f>
        <v>(株)クボタ</v>
      </c>
    </row>
    <row r="28" spans="2:33" ht="19.5" customHeight="1">
      <c r="B28" s="29" t="s">
        <v>178</v>
      </c>
      <c r="C28" s="29"/>
      <c r="D28" s="104" t="s">
        <v>2187</v>
      </c>
      <c r="E28" s="24" t="s">
        <v>1035</v>
      </c>
      <c r="F28" s="2" t="s">
        <v>136</v>
      </c>
      <c r="G28" s="2" t="s">
        <v>1959</v>
      </c>
      <c r="H28" s="2" t="s">
        <v>309</v>
      </c>
      <c r="I28" s="2" t="s">
        <v>309</v>
      </c>
      <c r="J28" s="16" t="s">
        <v>859</v>
      </c>
      <c r="K28" s="123" t="s">
        <v>2388</v>
      </c>
      <c r="L28" s="1" t="s">
        <v>250</v>
      </c>
      <c r="M28" s="1" t="s">
        <v>2389</v>
      </c>
      <c r="N28" s="1" t="s">
        <v>2273</v>
      </c>
      <c r="O28" s="1" t="s">
        <v>2390</v>
      </c>
      <c r="P28" s="1" t="s">
        <v>2391</v>
      </c>
      <c r="AG28" s="1" t="str" cm="1">
        <f t="array" ref="AG28">INDEX($K$3:$AF$4100,INT((ROW(K28)-1)/22)+1,MOD(ROW(K28)-1,22)+1)</f>
        <v>(株)北海道クボタ</v>
      </c>
    </row>
    <row r="29" spans="2:33" ht="19.5" customHeight="1">
      <c r="B29" s="29" t="s">
        <v>178</v>
      </c>
      <c r="C29" s="29"/>
      <c r="D29" s="104" t="s">
        <v>2187</v>
      </c>
      <c r="E29" s="24" t="s">
        <v>1036</v>
      </c>
      <c r="F29" s="2" t="s">
        <v>116</v>
      </c>
      <c r="G29" s="2" t="s">
        <v>1960</v>
      </c>
      <c r="H29" s="2" t="s">
        <v>262</v>
      </c>
      <c r="I29" s="2" t="s">
        <v>376</v>
      </c>
      <c r="J29" s="16" t="s">
        <v>860</v>
      </c>
      <c r="K29" s="123" t="s">
        <v>2255</v>
      </c>
      <c r="L29" s="1" t="s">
        <v>2392</v>
      </c>
      <c r="M29" s="1" t="s">
        <v>2278</v>
      </c>
      <c r="N29" s="1" t="s">
        <v>2393</v>
      </c>
      <c r="O29" s="1" t="s">
        <v>262</v>
      </c>
      <c r="P29" s="1" t="s">
        <v>2394</v>
      </c>
      <c r="Q29" s="1" t="s">
        <v>2395</v>
      </c>
      <c r="R29" s="1" t="s">
        <v>2396</v>
      </c>
      <c r="S29" s="1" t="s">
        <v>186</v>
      </c>
      <c r="T29" s="1" t="s">
        <v>2397</v>
      </c>
      <c r="U29" s="1" t="s">
        <v>2398</v>
      </c>
      <c r="AG29" s="1" t="str" cm="1">
        <f t="array" ref="AG29">INDEX($K$3:$AF$4100,INT((ROW(K29)-1)/22)+1,MOD(ROW(K29)-1,22)+1)</f>
        <v>北海道</v>
      </c>
    </row>
    <row r="30" spans="2:33" ht="19.5" customHeight="1">
      <c r="B30" s="29" t="s">
        <v>178</v>
      </c>
      <c r="C30" s="29"/>
      <c r="D30" s="104" t="s">
        <v>2187</v>
      </c>
      <c r="E30" s="24" t="s">
        <v>1037</v>
      </c>
      <c r="F30" s="2" t="s">
        <v>127</v>
      </c>
      <c r="G30" s="2" t="s">
        <v>315</v>
      </c>
      <c r="H30" s="2" t="s">
        <v>269</v>
      </c>
      <c r="I30" s="2" t="s">
        <v>1431</v>
      </c>
      <c r="J30" s="16" t="s">
        <v>861</v>
      </c>
      <c r="K30" s="123" t="s">
        <v>2399</v>
      </c>
      <c r="L30" s="1" t="s">
        <v>2400</v>
      </c>
      <c r="M30" s="1" t="s">
        <v>2401</v>
      </c>
      <c r="N30" s="1" t="s">
        <v>2402</v>
      </c>
      <c r="O30" s="1" t="s">
        <v>2403</v>
      </c>
      <c r="AG30" s="1" t="str" cm="1">
        <f t="array" ref="AG30">INDEX($K$3:$AF$4100,INT((ROW(K30)-1)/22)+1,MOD(ROW(K30)-1,22)+1)</f>
        <v>岩見沢市</v>
      </c>
    </row>
    <row r="31" spans="2:33" ht="19.5" customHeight="1">
      <c r="B31" s="29" t="s">
        <v>178</v>
      </c>
      <c r="C31" s="29"/>
      <c r="D31" s="104" t="s">
        <v>2187</v>
      </c>
      <c r="E31" s="24" t="s">
        <v>1038</v>
      </c>
      <c r="F31" s="2" t="s">
        <v>212</v>
      </c>
      <c r="G31" s="2" t="s">
        <v>341</v>
      </c>
      <c r="H31" s="2" t="s">
        <v>286</v>
      </c>
      <c r="I31" s="2" t="s">
        <v>1438</v>
      </c>
      <c r="J31" s="16" t="s">
        <v>862</v>
      </c>
      <c r="K31" s="123" t="s">
        <v>2404</v>
      </c>
      <c r="L31" s="1" t="s">
        <v>2405</v>
      </c>
      <c r="M31" s="1" t="s">
        <v>2406</v>
      </c>
      <c r="N31" s="1" t="s">
        <v>2315</v>
      </c>
      <c r="O31" s="1" t="s">
        <v>2407</v>
      </c>
      <c r="P31" s="1" t="s">
        <v>2255</v>
      </c>
      <c r="Q31" s="1" t="s">
        <v>2351</v>
      </c>
      <c r="R31" s="1" t="s">
        <v>2408</v>
      </c>
      <c r="S31" s="1" t="s">
        <v>2409</v>
      </c>
      <c r="T31" s="1" t="s">
        <v>286</v>
      </c>
      <c r="AG31" s="1" t="str" cm="1">
        <f t="array" ref="AG31">INDEX($K$3:$AF$4100,INT((ROW(K31)-1)/22)+1,MOD(ROW(K31)-1,22)+1)</f>
        <v>いわみざわ農業協同組合</v>
      </c>
    </row>
    <row r="32" spans="2:33" ht="19.5" customHeight="1">
      <c r="B32" s="29" t="s">
        <v>178</v>
      </c>
      <c r="C32" s="29"/>
      <c r="D32" s="104" t="s">
        <v>2187</v>
      </c>
      <c r="E32" s="24" t="s">
        <v>1039</v>
      </c>
      <c r="F32" s="2" t="s">
        <v>118</v>
      </c>
      <c r="G32" s="2" t="s">
        <v>1961</v>
      </c>
      <c r="H32" s="2" t="s">
        <v>287</v>
      </c>
      <c r="I32" s="2" t="s">
        <v>12</v>
      </c>
      <c r="J32" s="16" t="s">
        <v>863</v>
      </c>
      <c r="K32" s="123" t="s">
        <v>2410</v>
      </c>
      <c r="L32" s="1" t="s">
        <v>2411</v>
      </c>
      <c r="M32" s="1" t="s">
        <v>2412</v>
      </c>
      <c r="N32" s="1" t="s">
        <v>2413</v>
      </c>
      <c r="O32" s="1" t="s">
        <v>2414</v>
      </c>
      <c r="P32" s="1" t="s">
        <v>2415</v>
      </c>
      <c r="Q32" s="1" t="s">
        <v>2416</v>
      </c>
      <c r="R32" s="1" t="s">
        <v>2363</v>
      </c>
      <c r="S32" s="1" t="s">
        <v>2417</v>
      </c>
      <c r="T32" s="1" t="s">
        <v>2418</v>
      </c>
      <c r="U32" s="1" t="s">
        <v>2419</v>
      </c>
      <c r="AG32" s="1" t="str" cm="1">
        <f t="array" ref="AG32">INDEX($K$3:$AF$4100,INT((ROW(K32)-1)/22)+1,MOD(ROW(K32)-1,22)+1)</f>
        <v>いわみざわ地域ICT(GNSS 等)農業利活用研究会</v>
      </c>
    </row>
    <row r="33" spans="2:33" ht="19.5" customHeight="1">
      <c r="B33" s="29" t="s">
        <v>178</v>
      </c>
      <c r="C33" s="29"/>
      <c r="D33" s="104" t="s">
        <v>2187</v>
      </c>
      <c r="E33" s="24" t="s">
        <v>671</v>
      </c>
      <c r="F33" s="2" t="s">
        <v>138</v>
      </c>
      <c r="G33" s="2" t="s">
        <v>1963</v>
      </c>
      <c r="H33" s="2" t="s">
        <v>257</v>
      </c>
      <c r="I33" s="2" t="s">
        <v>371</v>
      </c>
      <c r="J33" s="16" t="s">
        <v>887</v>
      </c>
      <c r="K33" s="123" t="s">
        <v>257</v>
      </c>
      <c r="L33" s="1" t="s">
        <v>2420</v>
      </c>
      <c r="M33" s="1" t="s">
        <v>2421</v>
      </c>
      <c r="N33" s="1" t="s">
        <v>180</v>
      </c>
      <c r="O33" s="1" t="s">
        <v>2422</v>
      </c>
      <c r="P33" s="1" t="s">
        <v>2423</v>
      </c>
      <c r="Q33" s="1" t="s">
        <v>2424</v>
      </c>
      <c r="R33" s="1" t="s">
        <v>2425</v>
      </c>
      <c r="AG33" s="1" t="str" cm="1">
        <f t="array" ref="AG33">INDEX($K$3:$AF$4100,INT((ROW(K33)-1)/22)+1,MOD(ROW(K33)-1,22)+1)</f>
        <v>(有)新田農場</v>
      </c>
    </row>
    <row r="34" spans="2:33" ht="19.5" customHeight="1">
      <c r="B34" s="29" t="s">
        <v>178</v>
      </c>
      <c r="C34" s="29"/>
      <c r="D34" s="104" t="s">
        <v>2187</v>
      </c>
      <c r="E34" s="24" t="s">
        <v>670</v>
      </c>
      <c r="F34" s="2" t="s">
        <v>138</v>
      </c>
      <c r="G34" s="2" t="s">
        <v>1962</v>
      </c>
      <c r="H34" s="2" t="s">
        <v>258</v>
      </c>
      <c r="I34" s="2" t="s">
        <v>181</v>
      </c>
      <c r="J34" s="16" t="s">
        <v>886</v>
      </c>
      <c r="K34" s="123" t="s">
        <v>181</v>
      </c>
      <c r="L34" s="1" t="s">
        <v>2133</v>
      </c>
      <c r="M34" s="1" t="s">
        <v>2426</v>
      </c>
      <c r="N34" s="1" t="s">
        <v>2250</v>
      </c>
      <c r="O34" s="1" t="s">
        <v>2427</v>
      </c>
      <c r="P34" s="1" t="s">
        <v>2428</v>
      </c>
      <c r="Q34" s="1" t="s">
        <v>2429</v>
      </c>
      <c r="R34" s="1" t="s">
        <v>2423</v>
      </c>
      <c r="S34" s="1" t="s">
        <v>2430</v>
      </c>
      <c r="T34" s="1" t="s">
        <v>2431</v>
      </c>
      <c r="U34" s="1" t="s">
        <v>2432</v>
      </c>
      <c r="V34" s="1" t="s">
        <v>2433</v>
      </c>
      <c r="W34" s="1" t="s">
        <v>2434</v>
      </c>
      <c r="X34" s="1" t="s">
        <v>258</v>
      </c>
      <c r="Y34" s="1" t="s">
        <v>2435</v>
      </c>
      <c r="AG34" s="1" t="str" cm="1">
        <f t="array" ref="AG34">INDEX($K$3:$AF$4100,INT((ROW(K34)-1)/22)+1,MOD(ROW(K34)-1,22)+1)</f>
        <v>(有)濱本農場</v>
      </c>
    </row>
    <row r="35" spans="2:33" ht="19.5" customHeight="1">
      <c r="B35" s="29" t="s">
        <v>178</v>
      </c>
      <c r="C35" s="29"/>
      <c r="D35" s="104" t="s">
        <v>2187</v>
      </c>
      <c r="E35" s="24" t="s">
        <v>1040</v>
      </c>
      <c r="F35" s="2" t="s">
        <v>164</v>
      </c>
      <c r="G35" s="2" t="s">
        <v>348</v>
      </c>
      <c r="H35" s="2" t="s">
        <v>293</v>
      </c>
      <c r="I35" s="2" t="s">
        <v>399</v>
      </c>
      <c r="J35" s="16" t="s">
        <v>888</v>
      </c>
      <c r="K35" s="123" t="s">
        <v>2436</v>
      </c>
      <c r="L35" s="1" t="s">
        <v>164</v>
      </c>
      <c r="M35" s="1" t="s">
        <v>227</v>
      </c>
      <c r="N35" s="1" t="s">
        <v>3473</v>
      </c>
      <c r="O35" s="1" t="s">
        <v>2437</v>
      </c>
      <c r="P35" s="1" t="s">
        <v>3475</v>
      </c>
      <c r="Q35" s="1" t="s">
        <v>2311</v>
      </c>
      <c r="R35" s="1" t="s">
        <v>2438</v>
      </c>
      <c r="S35" s="1" t="s">
        <v>2310</v>
      </c>
      <c r="T35" s="1" t="s">
        <v>2439</v>
      </c>
      <c r="AG35" s="1" t="str" cm="1">
        <f t="array" ref="AG35">INDEX($K$3:$AF$4100,INT((ROW(K35)-1)/22)+1,MOD(ROW(K35)-1,22)+1)</f>
        <v>(株)倉田農場</v>
      </c>
    </row>
    <row r="36" spans="2:33" ht="19.5" customHeight="1">
      <c r="B36" s="29" t="s">
        <v>178</v>
      </c>
      <c r="C36" s="29"/>
      <c r="D36" s="104" t="s">
        <v>2187</v>
      </c>
      <c r="E36" s="24" t="s">
        <v>1041</v>
      </c>
      <c r="F36" s="2" t="s">
        <v>123</v>
      </c>
      <c r="G36" s="2" t="s">
        <v>1964</v>
      </c>
      <c r="H36" s="2" t="s">
        <v>304</v>
      </c>
      <c r="I36" s="2" t="s">
        <v>1439</v>
      </c>
      <c r="J36" s="16" t="s">
        <v>889</v>
      </c>
      <c r="K36" s="123" t="s">
        <v>2440</v>
      </c>
      <c r="L36" s="1" t="s">
        <v>304</v>
      </c>
      <c r="M36" s="1" t="s">
        <v>2438</v>
      </c>
      <c r="N36" s="1" t="s">
        <v>2441</v>
      </c>
      <c r="AG36" s="1" t="str" cm="1">
        <f t="array" ref="AG36">INDEX($K$3:$AF$4100,INT((ROW(K36)-1)/22)+1,MOD(ROW(K36)-1,22)+1)</f>
        <v>道下一記</v>
      </c>
    </row>
    <row r="37" spans="2:33" ht="19.5" customHeight="1">
      <c r="B37" s="29" t="s">
        <v>178</v>
      </c>
      <c r="C37" s="29"/>
      <c r="D37" s="104" t="s">
        <v>2187</v>
      </c>
      <c r="E37" s="24" t="s">
        <v>1042</v>
      </c>
      <c r="F37" s="2" t="s">
        <v>136</v>
      </c>
      <c r="G37" s="2" t="s">
        <v>367</v>
      </c>
      <c r="H37" s="2" t="s">
        <v>310</v>
      </c>
      <c r="I37" s="2" t="s">
        <v>415</v>
      </c>
      <c r="J37" s="16" t="s">
        <v>890</v>
      </c>
      <c r="K37" s="123" t="s">
        <v>310</v>
      </c>
      <c r="L37" s="1" t="s">
        <v>2442</v>
      </c>
      <c r="M37" s="1" t="s">
        <v>2443</v>
      </c>
      <c r="AG37" s="1" cm="1">
        <f t="array" ref="AG37">INDEX($K$3:$AF$4100,INT((ROW(K37)-1)/22)+1,MOD(ROW(K37)-1,22)+1)</f>
        <v>0</v>
      </c>
    </row>
    <row r="38" spans="2:33" ht="19.5" customHeight="1">
      <c r="B38" s="29" t="s">
        <v>178</v>
      </c>
      <c r="C38" s="29"/>
      <c r="D38" s="104" t="s">
        <v>2187</v>
      </c>
      <c r="E38" s="24" t="s">
        <v>1043</v>
      </c>
      <c r="F38" s="2" t="s">
        <v>254</v>
      </c>
      <c r="G38" s="2" t="s">
        <v>367</v>
      </c>
      <c r="H38" s="2" t="s">
        <v>314</v>
      </c>
      <c r="I38" s="2" t="s">
        <v>419</v>
      </c>
      <c r="J38" s="16" t="s">
        <v>891</v>
      </c>
      <c r="K38" s="123" t="s">
        <v>419</v>
      </c>
      <c r="L38" s="1" t="s">
        <v>2444</v>
      </c>
      <c r="M38" s="1" t="s">
        <v>255</v>
      </c>
      <c r="N38" s="1" t="s">
        <v>2445</v>
      </c>
      <c r="O38" s="1" t="s">
        <v>2446</v>
      </c>
      <c r="P38" s="1" t="s">
        <v>2447</v>
      </c>
      <c r="Q38" s="1" t="s">
        <v>2448</v>
      </c>
      <c r="AG38" s="1" cm="1">
        <f t="array" ref="AG38">INDEX($K$3:$AF$4100,INT((ROW(K38)-1)/22)+1,MOD(ROW(K38)-1,22)+1)</f>
        <v>0</v>
      </c>
    </row>
    <row r="39" spans="2:33" ht="19.5" customHeight="1">
      <c r="B39" s="29" t="s">
        <v>178</v>
      </c>
      <c r="C39" s="29"/>
      <c r="D39" s="104" t="s">
        <v>2187</v>
      </c>
      <c r="E39" s="24" t="s">
        <v>1044</v>
      </c>
      <c r="F39" s="2" t="s">
        <v>162</v>
      </c>
      <c r="G39" s="2" t="s">
        <v>322</v>
      </c>
      <c r="H39" s="2" t="s">
        <v>260</v>
      </c>
      <c r="I39" s="2" t="s">
        <v>374</v>
      </c>
      <c r="J39" s="16" t="s">
        <v>864</v>
      </c>
      <c r="K39" s="123" t="s">
        <v>2449</v>
      </c>
      <c r="L39" s="1" t="s">
        <v>2450</v>
      </c>
      <c r="M39" s="1" t="s">
        <v>260</v>
      </c>
      <c r="N39" s="1" t="s">
        <v>2273</v>
      </c>
      <c r="O39" s="1" t="s">
        <v>2280</v>
      </c>
      <c r="AG39" s="1" cm="1">
        <f t="array" ref="AG39">INDEX($K$3:$AF$4100,INT((ROW(K39)-1)/22)+1,MOD(ROW(K39)-1,22)+1)</f>
        <v>0</v>
      </c>
    </row>
    <row r="40" spans="2:33" ht="19.5" customHeight="1">
      <c r="B40" s="29" t="s">
        <v>178</v>
      </c>
      <c r="C40" s="29"/>
      <c r="D40" s="104" t="s">
        <v>2187</v>
      </c>
      <c r="E40" s="24" t="s">
        <v>1045</v>
      </c>
      <c r="F40" s="2" t="s">
        <v>132</v>
      </c>
      <c r="G40" s="2" t="s">
        <v>323</v>
      </c>
      <c r="H40" s="2" t="s">
        <v>261</v>
      </c>
      <c r="I40" s="2" t="s">
        <v>375</v>
      </c>
      <c r="J40" s="16" t="s">
        <v>865</v>
      </c>
      <c r="K40" s="123" t="s">
        <v>132</v>
      </c>
      <c r="L40" s="1" t="s">
        <v>261</v>
      </c>
      <c r="M40" s="1" t="s">
        <v>2451</v>
      </c>
      <c r="N40" s="1" t="s">
        <v>2266</v>
      </c>
      <c r="O40" s="1" t="s">
        <v>2452</v>
      </c>
      <c r="P40" s="1" t="s">
        <v>2310</v>
      </c>
      <c r="Q40" s="1" t="s">
        <v>2453</v>
      </c>
      <c r="R40" s="1" t="s">
        <v>2268</v>
      </c>
      <c r="AG40" s="1" cm="1">
        <f t="array" ref="AG40">INDEX($K$3:$AF$4100,INT((ROW(K40)-1)/22)+1,MOD(ROW(K40)-1,22)+1)</f>
        <v>0</v>
      </c>
    </row>
    <row r="41" spans="2:33" ht="19.5" customHeight="1">
      <c r="B41" s="29" t="s">
        <v>178</v>
      </c>
      <c r="C41" s="29"/>
      <c r="D41" s="104" t="s">
        <v>2187</v>
      </c>
      <c r="E41" s="24" t="s">
        <v>1046</v>
      </c>
      <c r="F41" s="2" t="s">
        <v>191</v>
      </c>
      <c r="G41" s="2" t="s">
        <v>330</v>
      </c>
      <c r="H41" s="2" t="s">
        <v>265</v>
      </c>
      <c r="I41" s="2" t="s">
        <v>380</v>
      </c>
      <c r="J41" s="16" t="s">
        <v>866</v>
      </c>
      <c r="K41" s="123" t="s">
        <v>2454</v>
      </c>
      <c r="L41" s="1" t="s">
        <v>2456</v>
      </c>
      <c r="M41" s="1" t="s">
        <v>2458</v>
      </c>
      <c r="N41" s="1" t="s">
        <v>2459</v>
      </c>
      <c r="O41" s="1" t="s">
        <v>2460</v>
      </c>
      <c r="P41" s="1" t="s">
        <v>2462</v>
      </c>
      <c r="Q41" s="1" t="s">
        <v>2464</v>
      </c>
      <c r="R41" s="1" t="s">
        <v>2466</v>
      </c>
      <c r="S41" s="1" t="s">
        <v>2467</v>
      </c>
      <c r="T41" s="1" t="s">
        <v>2468</v>
      </c>
      <c r="AG41" s="1" cm="1">
        <f t="array" ref="AG41">INDEX($K$3:$AF$4100,INT((ROW(K41)-1)/22)+1,MOD(ROW(K41)-1,22)+1)</f>
        <v>0</v>
      </c>
    </row>
    <row r="42" spans="2:33" ht="19.5" customHeight="1">
      <c r="B42" s="29" t="s">
        <v>178</v>
      </c>
      <c r="C42" s="29"/>
      <c r="D42" s="104" t="s">
        <v>2187</v>
      </c>
      <c r="E42" s="24" t="s">
        <v>1047</v>
      </c>
      <c r="F42" s="2" t="s">
        <v>196</v>
      </c>
      <c r="G42" s="2" t="s">
        <v>331</v>
      </c>
      <c r="H42" s="2" t="s">
        <v>1433</v>
      </c>
      <c r="I42" s="2" t="s">
        <v>1434</v>
      </c>
      <c r="J42" s="16" t="s">
        <v>867</v>
      </c>
      <c r="K42" s="123" t="s">
        <v>2469</v>
      </c>
      <c r="L42" s="1" t="s">
        <v>197</v>
      </c>
      <c r="M42" s="1" t="s">
        <v>2470</v>
      </c>
      <c r="N42" s="1" t="s">
        <v>2471</v>
      </c>
      <c r="O42" s="1" t="s">
        <v>2472</v>
      </c>
      <c r="P42" s="1" t="s">
        <v>2473</v>
      </c>
      <c r="Q42" s="1" t="s">
        <v>2474</v>
      </c>
      <c r="AG42" s="1" cm="1">
        <f t="array" ref="AG42">INDEX($K$3:$AF$4100,INT((ROW(K42)-1)/22)+1,MOD(ROW(K42)-1,22)+1)</f>
        <v>0</v>
      </c>
    </row>
    <row r="43" spans="2:33" ht="19.5" customHeight="1">
      <c r="B43" s="29" t="s">
        <v>178</v>
      </c>
      <c r="C43" s="29"/>
      <c r="D43" s="104" t="s">
        <v>2187</v>
      </c>
      <c r="E43" s="24" t="s">
        <v>1048</v>
      </c>
      <c r="F43" s="2" t="s">
        <v>204</v>
      </c>
      <c r="G43" s="2" t="s">
        <v>336</v>
      </c>
      <c r="H43" s="2" t="s">
        <v>276</v>
      </c>
      <c r="I43" s="2" t="s">
        <v>386</v>
      </c>
      <c r="J43" s="16" t="s">
        <v>868</v>
      </c>
      <c r="K43" s="123" t="s">
        <v>2475</v>
      </c>
      <c r="L43" s="1" t="s">
        <v>2476</v>
      </c>
      <c r="M43" s="1" t="s">
        <v>2477</v>
      </c>
      <c r="N43" s="1" t="s">
        <v>2478</v>
      </c>
      <c r="O43" s="1" t="s">
        <v>2479</v>
      </c>
      <c r="P43" s="1" t="s">
        <v>2480</v>
      </c>
      <c r="Q43" s="1" t="s">
        <v>276</v>
      </c>
      <c r="AG43" s="1" cm="1">
        <f t="array" ref="AG43">INDEX($K$3:$AF$4100,INT((ROW(K43)-1)/22)+1,MOD(ROW(K43)-1,22)+1)</f>
        <v>0</v>
      </c>
    </row>
    <row r="44" spans="2:33" ht="19.5" customHeight="1">
      <c r="B44" s="29" t="s">
        <v>178</v>
      </c>
      <c r="C44" s="29"/>
      <c r="D44" s="104" t="s">
        <v>2187</v>
      </c>
      <c r="E44" s="24" t="s">
        <v>1049</v>
      </c>
      <c r="F44" s="2" t="s">
        <v>230</v>
      </c>
      <c r="G44" s="2" t="s">
        <v>351</v>
      </c>
      <c r="H44" s="2" t="s">
        <v>297</v>
      </c>
      <c r="I44" s="2" t="s">
        <v>402</v>
      </c>
      <c r="J44" s="16" t="s">
        <v>869</v>
      </c>
      <c r="K44" s="123" t="s">
        <v>402</v>
      </c>
      <c r="L44" s="1" t="s">
        <v>2481</v>
      </c>
      <c r="M44" s="1" t="s">
        <v>2482</v>
      </c>
      <c r="N44" s="1" t="s">
        <v>2483</v>
      </c>
      <c r="O44" s="1" t="s">
        <v>2484</v>
      </c>
      <c r="P44" s="1" t="s">
        <v>2485</v>
      </c>
      <c r="Q44" s="1" t="s">
        <v>232</v>
      </c>
      <c r="R44" s="1" t="s">
        <v>2311</v>
      </c>
      <c r="S44" s="1" t="s">
        <v>2486</v>
      </c>
      <c r="T44" s="1" t="s">
        <v>2487</v>
      </c>
      <c r="U44" s="1" t="s">
        <v>2310</v>
      </c>
      <c r="V44" s="1" t="s">
        <v>2488</v>
      </c>
      <c r="W44" s="1" t="s">
        <v>2489</v>
      </c>
      <c r="X44" s="1" t="s">
        <v>2375</v>
      </c>
      <c r="Y44" s="1" t="s">
        <v>297</v>
      </c>
      <c r="AG44" s="1" cm="1">
        <f t="array" ref="AG44">INDEX($K$3:$AF$4100,INT((ROW(K44)-1)/22)+1,MOD(ROW(K44)-1,22)+1)</f>
        <v>0</v>
      </c>
    </row>
    <row r="45" spans="2:33" ht="19.5" customHeight="1">
      <c r="B45" s="29" t="s">
        <v>178</v>
      </c>
      <c r="C45" s="29"/>
      <c r="D45" s="104" t="s">
        <v>2187</v>
      </c>
      <c r="E45" s="24" t="s">
        <v>1050</v>
      </c>
      <c r="F45" s="2" t="s">
        <v>236</v>
      </c>
      <c r="G45" s="2" t="s">
        <v>354</v>
      </c>
      <c r="H45" s="2" t="s">
        <v>299</v>
      </c>
      <c r="I45" s="2" t="s">
        <v>405</v>
      </c>
      <c r="J45" s="16" t="s">
        <v>870</v>
      </c>
      <c r="K45" s="123" t="s">
        <v>2490</v>
      </c>
      <c r="L45" s="1" t="s">
        <v>3477</v>
      </c>
      <c r="M45" s="1" t="s">
        <v>3479</v>
      </c>
      <c r="N45" s="1" t="s">
        <v>299</v>
      </c>
      <c r="O45" s="1" t="s">
        <v>2491</v>
      </c>
      <c r="P45" s="1" t="s">
        <v>2492</v>
      </c>
      <c r="Q45" s="1" t="s">
        <v>2493</v>
      </c>
      <c r="R45" s="1" t="s">
        <v>2494</v>
      </c>
      <c r="S45" s="1" t="s">
        <v>2495</v>
      </c>
      <c r="AG45" s="1" t="str" cm="1">
        <f t="array" ref="AG45">INDEX($K$3:$AF$4100,INT((ROW(K45)-1)/22)+1,MOD(ROW(K45)-1,22)+1)</f>
        <v>(地独)青森県産業技術センター農林総合研究所</v>
      </c>
    </row>
    <row r="46" spans="2:33" ht="19.5" customHeight="1">
      <c r="B46" s="29" t="s">
        <v>178</v>
      </c>
      <c r="C46" s="29"/>
      <c r="D46" s="104" t="s">
        <v>2187</v>
      </c>
      <c r="E46" s="24" t="s">
        <v>1051</v>
      </c>
      <c r="F46" s="2" t="s">
        <v>245</v>
      </c>
      <c r="G46" s="2" t="s">
        <v>362</v>
      </c>
      <c r="H46" s="2" t="s">
        <v>305</v>
      </c>
      <c r="I46" s="2" t="s">
        <v>412</v>
      </c>
      <c r="J46" s="16" t="s">
        <v>871</v>
      </c>
      <c r="K46" s="123" t="s">
        <v>2496</v>
      </c>
      <c r="L46" s="1" t="s">
        <v>305</v>
      </c>
      <c r="M46" s="1" t="s">
        <v>245</v>
      </c>
      <c r="N46" s="1" t="s">
        <v>2497</v>
      </c>
      <c r="O46" s="1" t="s">
        <v>246</v>
      </c>
      <c r="AG46" s="1" t="str" cm="1">
        <f t="array" ref="AG46">INDEX($K$3:$AF$4100,INT((ROW(K46)-1)/22)+1,MOD(ROW(K46)-1,22)+1)</f>
        <v>青森県西北地域県民局農業普及振興室</v>
      </c>
    </row>
    <row r="47" spans="2:33" ht="19.5" customHeight="1">
      <c r="B47" s="29" t="s">
        <v>178</v>
      </c>
      <c r="C47" s="29"/>
      <c r="D47" s="104" t="s">
        <v>2187</v>
      </c>
      <c r="E47" s="24" t="s">
        <v>1052</v>
      </c>
      <c r="F47" s="2" t="s">
        <v>125</v>
      </c>
      <c r="G47" s="2" t="s">
        <v>364</v>
      </c>
      <c r="H47" s="2" t="s">
        <v>307</v>
      </c>
      <c r="I47" s="2" t="s">
        <v>414</v>
      </c>
      <c r="J47" s="16" t="s">
        <v>872</v>
      </c>
      <c r="K47" s="123" t="s">
        <v>2498</v>
      </c>
      <c r="L47" s="1" t="s">
        <v>307</v>
      </c>
      <c r="M47" s="1" t="s">
        <v>2499</v>
      </c>
      <c r="N47" s="1" t="s">
        <v>2500</v>
      </c>
      <c r="O47" s="1" t="s">
        <v>2501</v>
      </c>
      <c r="P47" s="1" t="s">
        <v>2502</v>
      </c>
      <c r="Q47" s="1" t="s">
        <v>2503</v>
      </c>
      <c r="R47" s="1" t="s">
        <v>2504</v>
      </c>
      <c r="S47" s="1" t="s">
        <v>2505</v>
      </c>
      <c r="T47" s="1" t="s">
        <v>2506</v>
      </c>
      <c r="U47" s="1" t="s">
        <v>2507</v>
      </c>
      <c r="V47" s="1" t="s">
        <v>2508</v>
      </c>
      <c r="W47" s="1" t="s">
        <v>2509</v>
      </c>
      <c r="X47" s="1" t="s">
        <v>2510</v>
      </c>
      <c r="AG47" s="1" t="str" cm="1">
        <f t="array" ref="AG47">INDEX($K$3:$AF$4100,INT((ROW(K47)-1)/22)+1,MOD(ROW(K47)-1,22)+1)</f>
        <v>(株)十三湖ファーム</v>
      </c>
    </row>
    <row r="48" spans="2:33" ht="19.5" customHeight="1">
      <c r="B48" s="29" t="s">
        <v>178</v>
      </c>
      <c r="C48" s="29"/>
      <c r="D48" s="104" t="s">
        <v>2187</v>
      </c>
      <c r="E48" s="24" t="s">
        <v>1053</v>
      </c>
      <c r="F48" s="2" t="s">
        <v>125</v>
      </c>
      <c r="G48" s="2" t="s">
        <v>365</v>
      </c>
      <c r="H48" s="2" t="s">
        <v>308</v>
      </c>
      <c r="I48" s="2" t="s">
        <v>308</v>
      </c>
      <c r="J48" s="16" t="s">
        <v>873</v>
      </c>
      <c r="K48" s="123" t="s">
        <v>2511</v>
      </c>
      <c r="L48" s="1" t="s">
        <v>2273</v>
      </c>
      <c r="M48" s="1" t="s">
        <v>2321</v>
      </c>
      <c r="N48" s="1" t="s">
        <v>2512</v>
      </c>
      <c r="O48" s="1" t="s">
        <v>2513</v>
      </c>
      <c r="P48" s="1" t="s">
        <v>2514</v>
      </c>
      <c r="Q48" s="1" t="s">
        <v>2503</v>
      </c>
      <c r="R48" s="1" t="s">
        <v>249</v>
      </c>
      <c r="AG48" s="1" t="str" cm="1">
        <f t="array" ref="AG48">INDEX($K$3:$AF$4100,INT((ROW(K48)-1)/22)+1,MOD(ROW(K48)-1,22)+1)</f>
        <v>(株) みちのくクボタ</v>
      </c>
    </row>
    <row r="49" spans="2:33" ht="19.5" customHeight="1">
      <c r="B49" s="29" t="s">
        <v>178</v>
      </c>
      <c r="C49" s="29"/>
      <c r="D49" s="104" t="s">
        <v>2187</v>
      </c>
      <c r="E49" s="24" t="s">
        <v>1055</v>
      </c>
      <c r="F49" s="2" t="s">
        <v>196</v>
      </c>
      <c r="G49" s="2" t="s">
        <v>333</v>
      </c>
      <c r="H49" s="2" t="s">
        <v>270</v>
      </c>
      <c r="I49" s="2" t="s">
        <v>382</v>
      </c>
      <c r="J49" s="16" t="s">
        <v>893</v>
      </c>
      <c r="K49" s="123" t="s">
        <v>2515</v>
      </c>
      <c r="L49" s="1" t="s">
        <v>2516</v>
      </c>
      <c r="M49" s="1" t="s">
        <v>270</v>
      </c>
      <c r="N49" s="1" t="s">
        <v>2517</v>
      </c>
      <c r="O49" s="1" t="s">
        <v>2518</v>
      </c>
      <c r="P49" s="1" t="s">
        <v>2519</v>
      </c>
      <c r="Q49" s="1" t="s">
        <v>2520</v>
      </c>
      <c r="R49" s="1" t="s">
        <v>2521</v>
      </c>
      <c r="S49" s="1" t="s">
        <v>2522</v>
      </c>
      <c r="AG49" s="1" t="str" cm="1">
        <f t="array" ref="AG49">INDEX($K$3:$AF$4100,INT((ROW(K49)-1)/22)+1,MOD(ROW(K49)-1,22)+1)</f>
        <v>クボタアグリサービス(株)</v>
      </c>
    </row>
    <row r="50" spans="2:33" ht="19.5" customHeight="1">
      <c r="B50" s="29" t="s">
        <v>178</v>
      </c>
      <c r="C50" s="29"/>
      <c r="D50" s="104" t="s">
        <v>2187</v>
      </c>
      <c r="E50" s="24" t="s">
        <v>1054</v>
      </c>
      <c r="F50" s="2" t="s">
        <v>204</v>
      </c>
      <c r="G50" s="2" t="s">
        <v>333</v>
      </c>
      <c r="H50" s="2" t="s">
        <v>277</v>
      </c>
      <c r="I50" s="2" t="s">
        <v>387</v>
      </c>
      <c r="J50" s="16" t="s">
        <v>892</v>
      </c>
      <c r="K50" s="123" t="s">
        <v>2523</v>
      </c>
      <c r="L50" s="1" t="s">
        <v>277</v>
      </c>
      <c r="AG50" s="1" t="str" cm="1">
        <f t="array" ref="AG50">INDEX($K$3:$AF$4100,INT((ROW(K50)-1)/22)+1,MOD(ROW(K50)-1,22)+1)</f>
        <v>十三湖土地改良区</v>
      </c>
    </row>
    <row r="51" spans="2:33" ht="19.5" customHeight="1">
      <c r="B51" s="29" t="s">
        <v>178</v>
      </c>
      <c r="C51" s="29"/>
      <c r="D51" s="104" t="s">
        <v>2187</v>
      </c>
      <c r="E51" s="24" t="s">
        <v>1056</v>
      </c>
      <c r="F51" s="2" t="s">
        <v>159</v>
      </c>
      <c r="G51" s="2" t="s">
        <v>343</v>
      </c>
      <c r="H51" s="2" t="s">
        <v>288</v>
      </c>
      <c r="I51" s="2" t="s">
        <v>392</v>
      </c>
      <c r="J51" s="16" t="s">
        <v>894</v>
      </c>
      <c r="K51" s="123" t="s">
        <v>2524</v>
      </c>
      <c r="L51" s="1" t="s">
        <v>2525</v>
      </c>
      <c r="M51" s="1" t="s">
        <v>2526</v>
      </c>
      <c r="N51" s="1" t="s">
        <v>2527</v>
      </c>
      <c r="O51" s="1" t="s">
        <v>2528</v>
      </c>
      <c r="P51" s="1" t="s">
        <v>2529</v>
      </c>
      <c r="Q51" s="1" t="s">
        <v>2530</v>
      </c>
      <c r="R51" s="1" t="s">
        <v>2531</v>
      </c>
      <c r="S51" s="1" t="s">
        <v>2532</v>
      </c>
      <c r="T51" s="1" t="s">
        <v>2533</v>
      </c>
      <c r="U51" s="1" t="s">
        <v>159</v>
      </c>
      <c r="AG51" s="1" t="str" cm="1">
        <f t="array" ref="AG51">INDEX($K$3:$AF$4100,INT((ROW(K51)-1)/22)+1,MOD(ROW(K51)-1,22)+1)</f>
        <v>(一社) 全国農業改良普及支援協会</v>
      </c>
    </row>
    <row r="52" spans="2:33" ht="19.5" customHeight="1">
      <c r="B52" s="29" t="s">
        <v>178</v>
      </c>
      <c r="C52" s="29"/>
      <c r="D52" s="104" t="s">
        <v>2187</v>
      </c>
      <c r="E52" s="24" t="s">
        <v>1057</v>
      </c>
      <c r="F52" s="2" t="s">
        <v>120</v>
      </c>
      <c r="G52" s="2" t="s">
        <v>356</v>
      </c>
      <c r="H52" s="2" t="s">
        <v>896</v>
      </c>
      <c r="I52" s="2" t="s">
        <v>407</v>
      </c>
      <c r="J52" s="16" t="s">
        <v>895</v>
      </c>
      <c r="K52" s="123" t="s">
        <v>407</v>
      </c>
      <c r="L52" s="1" t="s">
        <v>2534</v>
      </c>
      <c r="M52" s="1" t="s">
        <v>2535</v>
      </c>
      <c r="N52" s="1" t="s">
        <v>2536</v>
      </c>
      <c r="O52" s="1" t="s">
        <v>2537</v>
      </c>
      <c r="P52" s="1" t="s">
        <v>2280</v>
      </c>
      <c r="Q52" s="1" t="s">
        <v>120</v>
      </c>
      <c r="AG52" s="1" t="str" cm="1">
        <f t="array" ref="AG52">INDEX($K$3:$AF$4100,INT((ROW(K52)-1)/22)+1,MOD(ROW(K52)-1,22)+1)</f>
        <v>(一社) 食品需給研究センター</v>
      </c>
    </row>
    <row r="53" spans="2:33" ht="19.5" customHeight="1">
      <c r="B53" s="29" t="s">
        <v>178</v>
      </c>
      <c r="C53" s="29"/>
      <c r="D53" s="104" t="s">
        <v>2187</v>
      </c>
      <c r="E53" s="24" t="s">
        <v>1013</v>
      </c>
      <c r="F53" s="2" t="s">
        <v>123</v>
      </c>
      <c r="G53" s="2" t="s">
        <v>360</v>
      </c>
      <c r="H53" s="2" t="s">
        <v>1440</v>
      </c>
      <c r="I53" s="2" t="s">
        <v>410</v>
      </c>
      <c r="J53" s="16" t="s">
        <v>900</v>
      </c>
      <c r="K53" s="123" t="s">
        <v>2330</v>
      </c>
      <c r="L53" s="1" t="s">
        <v>2538</v>
      </c>
      <c r="M53" s="1" t="s">
        <v>2539</v>
      </c>
      <c r="N53" s="1" t="s">
        <v>2540</v>
      </c>
      <c r="O53" s="1" t="s">
        <v>2541</v>
      </c>
      <c r="P53" s="1" t="s">
        <v>2542</v>
      </c>
      <c r="Q53" s="1" t="s">
        <v>2543</v>
      </c>
      <c r="R53" s="1" t="s">
        <v>2544</v>
      </c>
      <c r="S53" s="1" t="s">
        <v>2545</v>
      </c>
      <c r="T53" s="1" t="s">
        <v>2546</v>
      </c>
      <c r="U53" s="1" t="s">
        <v>1440</v>
      </c>
      <c r="AG53" s="1" cm="1">
        <f t="array" ref="AG53">INDEX($K$3:$AF$4100,INT((ROW(K53)-1)/22)+1,MOD(ROW(K53)-1,22)+1)</f>
        <v>0</v>
      </c>
    </row>
    <row r="54" spans="2:33" ht="19.5" customHeight="1">
      <c r="B54" s="29" t="s">
        <v>178</v>
      </c>
      <c r="C54" s="29"/>
      <c r="D54" s="104" t="s">
        <v>2187</v>
      </c>
      <c r="E54" s="24" t="s">
        <v>1012</v>
      </c>
      <c r="F54" s="2" t="s">
        <v>123</v>
      </c>
      <c r="G54" s="2" t="s">
        <v>361</v>
      </c>
      <c r="H54" s="2" t="s">
        <v>1441</v>
      </c>
      <c r="I54" s="2" t="s">
        <v>411</v>
      </c>
      <c r="J54" s="16" t="s">
        <v>898</v>
      </c>
      <c r="K54" s="123" t="s">
        <v>3453</v>
      </c>
      <c r="L54" s="1" t="s">
        <v>2547</v>
      </c>
      <c r="M54" s="1" t="s">
        <v>2505</v>
      </c>
      <c r="N54" s="1" t="s">
        <v>2548</v>
      </c>
      <c r="O54" s="1" t="s">
        <v>2549</v>
      </c>
      <c r="P54" s="1" t="s">
        <v>2550</v>
      </c>
      <c r="Q54" s="1" t="s">
        <v>2551</v>
      </c>
      <c r="R54" s="1" t="s">
        <v>2552</v>
      </c>
      <c r="S54" s="1" t="s">
        <v>2553</v>
      </c>
      <c r="T54" s="1" t="s">
        <v>2554</v>
      </c>
      <c r="U54" s="1" t="s">
        <v>2555</v>
      </c>
      <c r="V54" s="1" t="s">
        <v>2556</v>
      </c>
      <c r="W54" s="1" t="s">
        <v>2557</v>
      </c>
      <c r="X54" s="1" t="s">
        <v>3455</v>
      </c>
      <c r="AG54" s="1" cm="1">
        <f t="array" ref="AG54">INDEX($K$3:$AF$4100,INT((ROW(K54)-1)/22)+1,MOD(ROW(K54)-1,22)+1)</f>
        <v>0</v>
      </c>
    </row>
    <row r="55" spans="2:33" ht="19.5" customHeight="1">
      <c r="B55" s="29" t="s">
        <v>178</v>
      </c>
      <c r="C55" s="29"/>
      <c r="D55" s="104" t="s">
        <v>2187</v>
      </c>
      <c r="E55" s="24" t="s">
        <v>1058</v>
      </c>
      <c r="F55" s="2" t="s">
        <v>245</v>
      </c>
      <c r="G55" s="2" t="s">
        <v>363</v>
      </c>
      <c r="H55" s="2" t="s">
        <v>306</v>
      </c>
      <c r="I55" s="2" t="s">
        <v>413</v>
      </c>
      <c r="J55" s="16" t="s">
        <v>901</v>
      </c>
      <c r="K55" s="123" t="s">
        <v>2558</v>
      </c>
      <c r="L55" s="1" t="s">
        <v>2515</v>
      </c>
      <c r="M55" s="1" t="s">
        <v>2559</v>
      </c>
      <c r="N55" s="1" t="s">
        <v>2560</v>
      </c>
      <c r="O55" s="1" t="s">
        <v>2561</v>
      </c>
      <c r="P55" s="1" t="s">
        <v>2562</v>
      </c>
      <c r="Q55" s="1" t="s">
        <v>2563</v>
      </c>
      <c r="R55" s="1" t="s">
        <v>306</v>
      </c>
      <c r="AG55" s="1" cm="1">
        <f t="array" ref="AG55">INDEX($K$3:$AF$4100,INT((ROW(K55)-1)/22)+1,MOD(ROW(K55)-1,22)+1)</f>
        <v>0</v>
      </c>
    </row>
    <row r="56" spans="2:33" ht="19.5" customHeight="1">
      <c r="B56" s="29" t="s">
        <v>178</v>
      </c>
      <c r="C56" s="29"/>
      <c r="D56" s="104" t="s">
        <v>2187</v>
      </c>
      <c r="E56" s="24" t="s">
        <v>1059</v>
      </c>
      <c r="F56" s="2" t="s">
        <v>136</v>
      </c>
      <c r="G56" s="2" t="s">
        <v>368</v>
      </c>
      <c r="H56" s="2" t="s">
        <v>311</v>
      </c>
      <c r="I56" s="2" t="s">
        <v>416</v>
      </c>
      <c r="J56" s="16" t="s">
        <v>902</v>
      </c>
      <c r="K56" s="123" t="s">
        <v>2564</v>
      </c>
      <c r="L56" s="1" t="s">
        <v>2565</v>
      </c>
      <c r="M56" s="1" t="s">
        <v>2391</v>
      </c>
      <c r="N56" s="1" t="s">
        <v>2566</v>
      </c>
      <c r="O56" s="1" t="s">
        <v>2567</v>
      </c>
      <c r="P56" s="1" t="s">
        <v>2568</v>
      </c>
      <c r="Q56" s="1" t="s">
        <v>2569</v>
      </c>
      <c r="R56" s="1" t="s">
        <v>2570</v>
      </c>
      <c r="S56" s="1" t="s">
        <v>2571</v>
      </c>
      <c r="AG56" s="1" cm="1">
        <f t="array" ref="AG56">INDEX($K$3:$AF$4100,INT((ROW(K56)-1)/22)+1,MOD(ROW(K56)-1,22)+1)</f>
        <v>0</v>
      </c>
    </row>
    <row r="57" spans="2:33" ht="19.5" customHeight="1">
      <c r="B57" s="29" t="s">
        <v>178</v>
      </c>
      <c r="C57" s="29"/>
      <c r="D57" s="104" t="s">
        <v>2187</v>
      </c>
      <c r="E57" s="24" t="s">
        <v>1060</v>
      </c>
      <c r="F57" s="2" t="s">
        <v>188</v>
      </c>
      <c r="G57" s="2" t="s">
        <v>329</v>
      </c>
      <c r="H57" s="2" t="s">
        <v>3481</v>
      </c>
      <c r="I57" s="2" t="s">
        <v>379</v>
      </c>
      <c r="J57" s="16" t="s">
        <v>949</v>
      </c>
      <c r="K57" s="123" t="s">
        <v>2572</v>
      </c>
      <c r="L57" s="1" t="s">
        <v>2573</v>
      </c>
      <c r="M57" s="1" t="s">
        <v>2574</v>
      </c>
      <c r="N57" s="1" t="s">
        <v>2575</v>
      </c>
      <c r="O57" s="1" t="s">
        <v>2576</v>
      </c>
      <c r="P57" s="1" t="s">
        <v>2469</v>
      </c>
      <c r="Q57" s="1" t="s">
        <v>2515</v>
      </c>
      <c r="R57" s="1" t="s">
        <v>2577</v>
      </c>
      <c r="S57" s="1" t="s">
        <v>2578</v>
      </c>
      <c r="T57" s="1" t="s">
        <v>2579</v>
      </c>
      <c r="U57" s="1" t="s">
        <v>2272</v>
      </c>
      <c r="V57" s="1" t="s">
        <v>3481</v>
      </c>
      <c r="AG57" s="1" cm="1">
        <f t="array" ref="AG57">INDEX($K$3:$AF$4100,INT((ROW(K57)-1)/22)+1,MOD(ROW(K57)-1,22)+1)</f>
        <v>0</v>
      </c>
    </row>
    <row r="58" spans="2:33" ht="19.5" customHeight="1">
      <c r="B58" s="29" t="s">
        <v>178</v>
      </c>
      <c r="C58" s="29"/>
      <c r="D58" s="104" t="s">
        <v>2187</v>
      </c>
      <c r="E58" s="24" t="s">
        <v>1061</v>
      </c>
      <c r="F58" s="2" t="s">
        <v>116</v>
      </c>
      <c r="G58" s="2" t="s">
        <v>326</v>
      </c>
      <c r="H58" s="2" t="s">
        <v>1062</v>
      </c>
      <c r="I58" s="2" t="s">
        <v>377</v>
      </c>
      <c r="J58" s="16" t="s">
        <v>874</v>
      </c>
      <c r="K58" s="123" t="s">
        <v>417</v>
      </c>
      <c r="L58" s="1" t="s">
        <v>2580</v>
      </c>
      <c r="M58" s="1" t="s">
        <v>2581</v>
      </c>
      <c r="N58" s="1" t="s">
        <v>2394</v>
      </c>
      <c r="O58" s="1" t="s">
        <v>2582</v>
      </c>
      <c r="AG58" s="1" cm="1">
        <f t="array" ref="AG58">INDEX($K$3:$AF$4100,INT((ROW(K58)-1)/22)+1,MOD(ROW(K58)-1,22)+1)</f>
        <v>0</v>
      </c>
    </row>
    <row r="59" spans="2:33" ht="19.5" customHeight="1">
      <c r="B59" s="29" t="s">
        <v>178</v>
      </c>
      <c r="C59" s="29"/>
      <c r="D59" s="104" t="s">
        <v>2187</v>
      </c>
      <c r="E59" s="24" t="s">
        <v>1063</v>
      </c>
      <c r="F59" s="2" t="s">
        <v>201</v>
      </c>
      <c r="G59" s="2" t="s">
        <v>335</v>
      </c>
      <c r="H59" s="2" t="s">
        <v>1435</v>
      </c>
      <c r="I59" s="2" t="s">
        <v>273</v>
      </c>
      <c r="J59" s="16" t="s">
        <v>875</v>
      </c>
      <c r="K59" s="123" t="s">
        <v>273</v>
      </c>
      <c r="L59" s="1" t="s">
        <v>2583</v>
      </c>
      <c r="M59" s="1" t="s">
        <v>2584</v>
      </c>
      <c r="N59" s="1" t="s">
        <v>2585</v>
      </c>
      <c r="O59" s="1" t="s">
        <v>2586</v>
      </c>
      <c r="P59" s="1" t="s">
        <v>2587</v>
      </c>
      <c r="AG59" s="1" cm="1">
        <f t="array" ref="AG59">INDEX($K$3:$AF$4100,INT((ROW(K59)-1)/22)+1,MOD(ROW(K59)-1,22)+1)</f>
        <v>0</v>
      </c>
    </row>
    <row r="60" spans="2:33" ht="19.5" customHeight="1">
      <c r="B60" s="29" t="s">
        <v>178</v>
      </c>
      <c r="C60" s="29"/>
      <c r="D60" s="104" t="s">
        <v>2187</v>
      </c>
      <c r="E60" s="24" t="s">
        <v>1064</v>
      </c>
      <c r="F60" s="2" t="s">
        <v>201</v>
      </c>
      <c r="G60" s="2" t="s">
        <v>335</v>
      </c>
      <c r="H60" s="2" t="s">
        <v>274</v>
      </c>
      <c r="I60" s="2" t="s">
        <v>384</v>
      </c>
      <c r="J60" s="16" t="s">
        <v>876</v>
      </c>
      <c r="K60" s="123" t="s">
        <v>384</v>
      </c>
      <c r="L60" s="1" t="s">
        <v>2469</v>
      </c>
      <c r="M60" s="1" t="s">
        <v>2588</v>
      </c>
      <c r="N60" s="1" t="s">
        <v>274</v>
      </c>
      <c r="AG60" s="1" cm="1">
        <f t="array" ref="AG60">INDEX($K$3:$AF$4100,INT((ROW(K60)-1)/22)+1,MOD(ROW(K60)-1,22)+1)</f>
        <v>0</v>
      </c>
    </row>
    <row r="61" spans="2:33" ht="19.5" customHeight="1">
      <c r="B61" s="29" t="s">
        <v>178</v>
      </c>
      <c r="C61" s="29"/>
      <c r="D61" s="104" t="s">
        <v>2187</v>
      </c>
      <c r="E61" s="24" t="s">
        <v>1065</v>
      </c>
      <c r="F61" s="2" t="s">
        <v>114</v>
      </c>
      <c r="G61" s="2" t="s">
        <v>344</v>
      </c>
      <c r="H61" s="2" t="s">
        <v>289</v>
      </c>
      <c r="I61" s="2" t="s">
        <v>393</v>
      </c>
      <c r="J61" s="16" t="s">
        <v>877</v>
      </c>
      <c r="K61" s="123" t="s">
        <v>2589</v>
      </c>
      <c r="L61" s="1" t="s">
        <v>417</v>
      </c>
      <c r="M61" s="1" t="s">
        <v>2431</v>
      </c>
      <c r="N61" s="1" t="s">
        <v>2590</v>
      </c>
      <c r="O61" s="1" t="s">
        <v>2591</v>
      </c>
      <c r="P61" s="1" t="s">
        <v>2592</v>
      </c>
      <c r="Q61" s="1" t="s">
        <v>2593</v>
      </c>
      <c r="AG61" s="1" cm="1">
        <f t="array" ref="AG61">INDEX($K$3:$AF$4100,INT((ROW(K61)-1)/22)+1,MOD(ROW(K61)-1,22)+1)</f>
        <v>0</v>
      </c>
    </row>
    <row r="62" spans="2:33" ht="19.5" customHeight="1">
      <c r="B62" s="29" t="s">
        <v>178</v>
      </c>
      <c r="C62" s="29"/>
      <c r="D62" s="104" t="s">
        <v>2187</v>
      </c>
      <c r="E62" s="24" t="s">
        <v>1066</v>
      </c>
      <c r="F62" s="2" t="s">
        <v>224</v>
      </c>
      <c r="G62" s="2" t="s">
        <v>346</v>
      </c>
      <c r="H62" s="110" t="s">
        <v>1067</v>
      </c>
      <c r="I62" s="2" t="s">
        <v>397</v>
      </c>
      <c r="J62" s="16" t="s">
        <v>878</v>
      </c>
      <c r="K62" s="123" t="s">
        <v>397</v>
      </c>
      <c r="L62" s="1" t="s">
        <v>224</v>
      </c>
      <c r="M62" s="1" t="s">
        <v>2594</v>
      </c>
      <c r="N62" s="1" t="s">
        <v>2595</v>
      </c>
      <c r="O62" s="127" t="s">
        <v>3775</v>
      </c>
      <c r="P62" s="127" t="s">
        <v>3777</v>
      </c>
      <c r="AG62" s="1" cm="1">
        <f t="array" ref="AG62">INDEX($K$3:$AF$4100,INT((ROW(K62)-1)/22)+1,MOD(ROW(K62)-1,22)+1)</f>
        <v>0</v>
      </c>
    </row>
    <row r="63" spans="2:33" ht="19.5" customHeight="1">
      <c r="B63" s="29" t="s">
        <v>178</v>
      </c>
      <c r="C63" s="29"/>
      <c r="D63" s="104" t="s">
        <v>2187</v>
      </c>
      <c r="E63" s="24" t="s">
        <v>1068</v>
      </c>
      <c r="F63" s="2" t="s">
        <v>169</v>
      </c>
      <c r="G63" s="2" t="s">
        <v>347</v>
      </c>
      <c r="H63" s="2" t="s">
        <v>1069</v>
      </c>
      <c r="I63" s="2" t="s">
        <v>398</v>
      </c>
      <c r="J63" s="16" t="s">
        <v>879</v>
      </c>
      <c r="K63" s="123" t="s">
        <v>2596</v>
      </c>
      <c r="L63" s="1" t="s">
        <v>2597</v>
      </c>
      <c r="M63" s="1" t="s">
        <v>2598</v>
      </c>
      <c r="N63" s="1" t="s">
        <v>2599</v>
      </c>
      <c r="O63" s="1" t="s">
        <v>2600</v>
      </c>
      <c r="P63" s="1" t="s">
        <v>2601</v>
      </c>
      <c r="Q63" s="1" t="s">
        <v>2602</v>
      </c>
      <c r="R63" s="1" t="s">
        <v>2603</v>
      </c>
      <c r="S63" s="1" t="s">
        <v>2604</v>
      </c>
      <c r="T63" s="1" t="s">
        <v>2605</v>
      </c>
      <c r="AG63" s="1" cm="1">
        <f t="array" ref="AG63">INDEX($K$3:$AF$4100,INT((ROW(K63)-1)/22)+1,MOD(ROW(K63)-1,22)+1)</f>
        <v>0</v>
      </c>
    </row>
    <row r="64" spans="2:33" ht="19.5" customHeight="1">
      <c r="B64" s="29" t="s">
        <v>178</v>
      </c>
      <c r="C64" s="29"/>
      <c r="D64" s="104" t="s">
        <v>2187</v>
      </c>
      <c r="E64" s="24" t="s">
        <v>1070</v>
      </c>
      <c r="F64" s="2" t="s">
        <v>230</v>
      </c>
      <c r="G64" s="2" t="s">
        <v>352</v>
      </c>
      <c r="H64" s="2" t="s">
        <v>882</v>
      </c>
      <c r="I64" s="2" t="s">
        <v>403</v>
      </c>
      <c r="J64" s="16" t="s">
        <v>880</v>
      </c>
      <c r="K64" s="123" t="s">
        <v>2606</v>
      </c>
      <c r="L64" s="1" t="s">
        <v>2377</v>
      </c>
      <c r="M64" s="1" t="s">
        <v>2376</v>
      </c>
      <c r="N64" s="1" t="s">
        <v>2607</v>
      </c>
      <c r="O64" s="1" t="s">
        <v>2608</v>
      </c>
      <c r="P64" s="1" t="s">
        <v>233</v>
      </c>
      <c r="Q64" s="1" t="s">
        <v>2609</v>
      </c>
      <c r="R64" s="1" t="s">
        <v>2610</v>
      </c>
      <c r="S64" s="1" t="s">
        <v>2611</v>
      </c>
      <c r="T64" s="1" t="s">
        <v>2375</v>
      </c>
      <c r="U64" s="1" t="s">
        <v>2275</v>
      </c>
      <c r="V64" s="1" t="s">
        <v>2311</v>
      </c>
      <c r="W64" s="1" t="s">
        <v>2548</v>
      </c>
      <c r="X64" s="1" t="s">
        <v>2612</v>
      </c>
      <c r="Y64" s="1" t="s">
        <v>2613</v>
      </c>
      <c r="Z64" s="1" t="s">
        <v>2614</v>
      </c>
      <c r="AA64" s="1" t="s">
        <v>2615</v>
      </c>
      <c r="AB64" s="1" t="s">
        <v>2616</v>
      </c>
      <c r="AC64" s="1" t="s">
        <v>2617</v>
      </c>
      <c r="AD64" s="1" t="s">
        <v>2618</v>
      </c>
      <c r="AE64" s="1" t="s">
        <v>2619</v>
      </c>
      <c r="AF64" s="1" t="s">
        <v>2620</v>
      </c>
      <c r="AG64" s="1" cm="1">
        <f t="array" ref="AG64">INDEX($K$3:$AF$4100,INT((ROW(K64)-1)/22)+1,MOD(ROW(K64)-1,22)+1)</f>
        <v>0</v>
      </c>
    </row>
    <row r="65" spans="2:33" ht="19.5" customHeight="1">
      <c r="B65" s="29" t="s">
        <v>178</v>
      </c>
      <c r="C65" s="29"/>
      <c r="D65" s="104" t="s">
        <v>2187</v>
      </c>
      <c r="E65" s="24" t="s">
        <v>1071</v>
      </c>
      <c r="F65" s="2" t="s">
        <v>154</v>
      </c>
      <c r="G65" s="2" t="s">
        <v>355</v>
      </c>
      <c r="H65" s="2" t="s">
        <v>300</v>
      </c>
      <c r="I65" s="2" t="s">
        <v>406</v>
      </c>
      <c r="J65" s="16" t="s">
        <v>881</v>
      </c>
      <c r="K65" s="123" t="s">
        <v>406</v>
      </c>
      <c r="L65" s="1" t="s">
        <v>2621</v>
      </c>
      <c r="M65" s="1" t="s">
        <v>2622</v>
      </c>
      <c r="N65" s="1" t="s">
        <v>2623</v>
      </c>
      <c r="O65" s="1" t="s">
        <v>2624</v>
      </c>
      <c r="P65" s="1" t="s">
        <v>2625</v>
      </c>
      <c r="Q65" s="1" t="s">
        <v>300</v>
      </c>
      <c r="AG65" s="1" cm="1">
        <f t="array" ref="AG65">INDEX($K$3:$AF$4100,INT((ROW(K65)-1)/22)+1,MOD(ROW(K65)-1,22)+1)</f>
        <v>0</v>
      </c>
    </row>
    <row r="66" spans="2:33" ht="19.5" customHeight="1">
      <c r="B66" s="29" t="s">
        <v>178</v>
      </c>
      <c r="C66" s="29"/>
      <c r="D66" s="104" t="s">
        <v>2187</v>
      </c>
      <c r="E66" s="24" t="s">
        <v>1072</v>
      </c>
      <c r="F66" s="2" t="s">
        <v>149</v>
      </c>
      <c r="G66" s="2" t="s">
        <v>358</v>
      </c>
      <c r="H66" s="2" t="s">
        <v>303</v>
      </c>
      <c r="I66" s="2" t="s">
        <v>409</v>
      </c>
      <c r="J66" s="16" t="s">
        <v>883</v>
      </c>
      <c r="K66" s="123" t="s">
        <v>2626</v>
      </c>
      <c r="L66" s="1" t="s">
        <v>2627</v>
      </c>
      <c r="M66" s="1" t="s">
        <v>2431</v>
      </c>
      <c r="N66" s="1" t="s">
        <v>2628</v>
      </c>
      <c r="O66" s="1" t="s">
        <v>2629</v>
      </c>
      <c r="P66" s="1" t="s">
        <v>2630</v>
      </c>
      <c r="Q66" s="1" t="s">
        <v>2631</v>
      </c>
      <c r="R66" s="1" t="s">
        <v>149</v>
      </c>
      <c r="AG66" s="1" cm="1">
        <f t="array" ref="AG66">INDEX($K$3:$AF$4100,INT((ROW(K66)-1)/22)+1,MOD(ROW(K66)-1,22)+1)</f>
        <v>0</v>
      </c>
    </row>
    <row r="67" spans="2:33" ht="19.5" customHeight="1">
      <c r="B67" s="29" t="s">
        <v>178</v>
      </c>
      <c r="C67" s="29"/>
      <c r="D67" s="104" t="s">
        <v>2187</v>
      </c>
      <c r="E67" s="24" t="s">
        <v>1073</v>
      </c>
      <c r="F67" s="2" t="s">
        <v>151</v>
      </c>
      <c r="G67" s="2" t="s">
        <v>337</v>
      </c>
      <c r="H67" s="2" t="s">
        <v>278</v>
      </c>
      <c r="I67" s="2" t="s">
        <v>388</v>
      </c>
      <c r="J67" s="16" t="s">
        <v>884</v>
      </c>
      <c r="K67" s="123" t="s">
        <v>388</v>
      </c>
      <c r="L67" s="1" t="s">
        <v>2632</v>
      </c>
      <c r="M67" s="1" t="s">
        <v>2633</v>
      </c>
      <c r="N67" s="1" t="s">
        <v>2634</v>
      </c>
      <c r="O67" s="1" t="s">
        <v>2635</v>
      </c>
      <c r="P67" s="1" t="s">
        <v>2636</v>
      </c>
      <c r="Q67" s="1" t="s">
        <v>2637</v>
      </c>
      <c r="R67" s="1" t="s">
        <v>2638</v>
      </c>
      <c r="S67" s="1" t="s">
        <v>2639</v>
      </c>
      <c r="AG67" s="1" t="str" cm="1">
        <f t="array" ref="AG67">INDEX($K$3:$AF$4100,INT((ROW(K67)-1)/22)+1,MOD(ROW(K67)-1,22)+1)</f>
        <v>農研機構東北農業研究センター</v>
      </c>
    </row>
    <row r="68" spans="2:33" ht="19.5" customHeight="1">
      <c r="B68" s="29" t="s">
        <v>178</v>
      </c>
      <c r="C68" s="29"/>
      <c r="D68" s="104" t="s">
        <v>2187</v>
      </c>
      <c r="E68" s="24" t="s">
        <v>1074</v>
      </c>
      <c r="F68" s="2" t="s">
        <v>136</v>
      </c>
      <c r="G68" s="2" t="s">
        <v>337</v>
      </c>
      <c r="H68" s="2" t="s">
        <v>312</v>
      </c>
      <c r="I68" s="2" t="s">
        <v>417</v>
      </c>
      <c r="J68" s="16" t="s">
        <v>885</v>
      </c>
      <c r="K68" s="123" t="s">
        <v>417</v>
      </c>
      <c r="L68" s="1" t="s">
        <v>312</v>
      </c>
      <c r="M68" s="1" t="s">
        <v>2500</v>
      </c>
      <c r="N68" s="1" t="s">
        <v>136</v>
      </c>
      <c r="O68" s="1" t="s">
        <v>2640</v>
      </c>
      <c r="P68" s="1" t="s">
        <v>2641</v>
      </c>
      <c r="Q68" s="1" t="s">
        <v>2642</v>
      </c>
      <c r="R68" s="1" t="s">
        <v>2311</v>
      </c>
      <c r="S68" s="1" t="s">
        <v>2505</v>
      </c>
      <c r="AG68" s="1" t="str" cm="1">
        <f t="array" ref="AG68">INDEX($K$3:$AF$4100,INT((ROW(K68)-1)/22)+1,MOD(ROW(K68)-1,22)+1)</f>
        <v>農研機構農業革新工学研究センター</v>
      </c>
    </row>
    <row r="69" spans="2:33" ht="19.5" customHeight="1">
      <c r="B69" s="29" t="s">
        <v>178</v>
      </c>
      <c r="C69" s="29"/>
      <c r="D69" s="104" t="s">
        <v>2187</v>
      </c>
      <c r="E69" s="24" t="s">
        <v>1075</v>
      </c>
      <c r="F69" s="2" t="s">
        <v>138</v>
      </c>
      <c r="G69" s="2" t="s">
        <v>320</v>
      </c>
      <c r="H69" s="110" t="s">
        <v>1429</v>
      </c>
      <c r="I69" s="2" t="s">
        <v>372</v>
      </c>
      <c r="J69" s="16" t="s">
        <v>903</v>
      </c>
      <c r="K69" s="123" t="s">
        <v>2423</v>
      </c>
      <c r="L69" s="1" t="s">
        <v>2643</v>
      </c>
      <c r="M69" s="1" t="s">
        <v>2644</v>
      </c>
      <c r="N69" s="1" t="s">
        <v>2645</v>
      </c>
      <c r="O69" s="1" t="s">
        <v>2646</v>
      </c>
      <c r="P69" s="1" t="s">
        <v>2647</v>
      </c>
      <c r="Q69" s="1" t="s">
        <v>2648</v>
      </c>
      <c r="R69" s="1" t="s">
        <v>2649</v>
      </c>
      <c r="S69" s="128" t="s">
        <v>3779</v>
      </c>
      <c r="T69" s="128" t="s">
        <v>3781</v>
      </c>
      <c r="AG69" s="1" t="str" cm="1">
        <f t="array" ref="AG69">INDEX($K$3:$AF$4100,INT((ROW(K69)-1)/22)+1,MOD(ROW(K69)-1,22)+1)</f>
        <v>秋田県農業試験場</v>
      </c>
    </row>
    <row r="70" spans="2:33" ht="19.5" customHeight="1">
      <c r="B70" s="29" t="s">
        <v>178</v>
      </c>
      <c r="C70" s="29"/>
      <c r="D70" s="104" t="s">
        <v>2187</v>
      </c>
      <c r="E70" s="24" t="s">
        <v>1076</v>
      </c>
      <c r="F70" s="2" t="s">
        <v>196</v>
      </c>
      <c r="G70" s="2" t="s">
        <v>334</v>
      </c>
      <c r="H70" s="2" t="s">
        <v>271</v>
      </c>
      <c r="I70" s="2" t="s">
        <v>383</v>
      </c>
      <c r="J70" s="16" t="s">
        <v>904</v>
      </c>
      <c r="K70" s="123" t="s">
        <v>383</v>
      </c>
      <c r="L70" s="1" t="s">
        <v>2650</v>
      </c>
      <c r="M70" s="1" t="s">
        <v>2651</v>
      </c>
      <c r="N70" s="1" t="s">
        <v>2652</v>
      </c>
      <c r="O70" s="1" t="s">
        <v>2253</v>
      </c>
      <c r="P70" s="1" t="s">
        <v>2653</v>
      </c>
      <c r="Q70" s="1" t="s">
        <v>2654</v>
      </c>
      <c r="R70" s="1" t="s">
        <v>199</v>
      </c>
      <c r="S70" s="1" t="s">
        <v>2655</v>
      </c>
      <c r="AG70" s="1" t="str" cm="1">
        <f t="array" ref="AG70">INDEX($K$3:$AF$4100,INT((ROW(K70)-1)/22)+1,MOD(ROW(K70)-1,22)+1)</f>
        <v>(株)クボタ</v>
      </c>
    </row>
    <row r="71" spans="2:33" ht="19.5" customHeight="1">
      <c r="B71" s="29" t="s">
        <v>178</v>
      </c>
      <c r="C71" s="29"/>
      <c r="D71" s="104" t="s">
        <v>2187</v>
      </c>
      <c r="E71" s="24" t="s">
        <v>1077</v>
      </c>
      <c r="F71" s="2" t="s">
        <v>136</v>
      </c>
      <c r="G71" s="2" t="s">
        <v>369</v>
      </c>
      <c r="H71" s="2" t="s">
        <v>313</v>
      </c>
      <c r="I71" s="2" t="s">
        <v>418</v>
      </c>
      <c r="J71" s="16" t="s">
        <v>905</v>
      </c>
      <c r="K71" s="123" t="s">
        <v>474</v>
      </c>
      <c r="L71" s="1" t="s">
        <v>2656</v>
      </c>
      <c r="M71" s="1" t="s">
        <v>2657</v>
      </c>
      <c r="N71" s="1" t="s">
        <v>313</v>
      </c>
      <c r="AG71" s="1" t="str" cm="1">
        <f t="array" ref="AG71">INDEX($K$3:$AF$4100,INT((ROW(K71)-1)/22)+1,MOD(ROW(K71)-1,22)+1)</f>
        <v>クボタアグリサービス(株)</v>
      </c>
    </row>
    <row r="72" spans="2:33" ht="19.5" customHeight="1">
      <c r="B72" s="6" t="s">
        <v>94</v>
      </c>
      <c r="C72" s="6"/>
      <c r="D72" s="104" t="s">
        <v>2189</v>
      </c>
      <c r="E72" s="10" t="s">
        <v>565</v>
      </c>
      <c r="F72" s="5" t="s">
        <v>117</v>
      </c>
      <c r="G72" s="3" t="s">
        <v>175</v>
      </c>
      <c r="H72" s="4" t="s">
        <v>481</v>
      </c>
      <c r="I72" s="2" t="s">
        <v>434</v>
      </c>
      <c r="J72" s="117" t="s">
        <v>95</v>
      </c>
      <c r="K72" s="124" t="s">
        <v>3482</v>
      </c>
      <c r="L72" s="1" t="s">
        <v>2392</v>
      </c>
      <c r="M72" s="1" t="s">
        <v>2278</v>
      </c>
      <c r="N72" s="1" t="s">
        <v>2393</v>
      </c>
      <c r="O72" s="1" t="s">
        <v>2658</v>
      </c>
      <c r="P72" s="1" t="s">
        <v>2659</v>
      </c>
      <c r="Q72" s="1" t="s">
        <v>2660</v>
      </c>
      <c r="R72" s="1" t="s">
        <v>2661</v>
      </c>
      <c r="S72" s="1" t="s">
        <v>2662</v>
      </c>
      <c r="T72" s="1" t="s">
        <v>2663</v>
      </c>
      <c r="U72" s="1" t="s">
        <v>2664</v>
      </c>
      <c r="V72" s="1" t="s">
        <v>2255</v>
      </c>
      <c r="AG72" s="1" t="str" cm="1">
        <f t="array" ref="AG72">INDEX($K$3:$AF$4100,INT((ROW(K72)-1)/22)+1,MOD(ROW(K72)-1,22)+1)</f>
        <v>ヤンマーアグリジャパン(株)</v>
      </c>
    </row>
    <row r="73" spans="2:33" ht="19.5" customHeight="1">
      <c r="B73" s="6" t="s">
        <v>94</v>
      </c>
      <c r="C73" s="6"/>
      <c r="D73" s="104" t="s">
        <v>2189</v>
      </c>
      <c r="E73" s="10" t="s">
        <v>1144</v>
      </c>
      <c r="F73" s="3" t="s">
        <v>130</v>
      </c>
      <c r="G73" s="3" t="s">
        <v>315</v>
      </c>
      <c r="H73" s="111" t="s">
        <v>482</v>
      </c>
      <c r="I73" s="4" t="s">
        <v>435</v>
      </c>
      <c r="J73" s="117" t="s">
        <v>99</v>
      </c>
      <c r="K73" s="124" t="s">
        <v>3484</v>
      </c>
      <c r="L73" s="1" t="s">
        <v>2665</v>
      </c>
      <c r="M73" s="1" t="s">
        <v>2666</v>
      </c>
      <c r="N73" s="1" t="s">
        <v>2667</v>
      </c>
      <c r="O73" s="1" t="s">
        <v>2310</v>
      </c>
      <c r="P73" s="1" t="s">
        <v>2668</v>
      </c>
      <c r="Q73" s="1" t="s">
        <v>2669</v>
      </c>
      <c r="R73" s="1" t="s">
        <v>2670</v>
      </c>
      <c r="S73" s="1" t="s">
        <v>2671</v>
      </c>
      <c r="T73" s="1" t="s">
        <v>2672</v>
      </c>
      <c r="U73" s="1" t="s">
        <v>2673</v>
      </c>
      <c r="V73" s="128" t="s">
        <v>3783</v>
      </c>
      <c r="AG73" s="1" t="str" cm="1">
        <f t="array" ref="AG73">INDEX($K$3:$AF$4100,INT((ROW(K73)-1)/22)+1,MOD(ROW(K73)-1,22)+1)</f>
        <v>(株)IHI アグリテック</v>
      </c>
    </row>
    <row r="74" spans="2:33" ht="19.5" customHeight="1">
      <c r="B74" s="6" t="s">
        <v>94</v>
      </c>
      <c r="C74" s="6"/>
      <c r="D74" s="104" t="s">
        <v>2189</v>
      </c>
      <c r="E74" s="10" t="s">
        <v>567</v>
      </c>
      <c r="F74" s="5" t="s">
        <v>128</v>
      </c>
      <c r="G74" s="3" t="s">
        <v>175</v>
      </c>
      <c r="H74" s="111" t="s">
        <v>484</v>
      </c>
      <c r="I74" s="2" t="s">
        <v>953</v>
      </c>
      <c r="J74" s="117" t="s">
        <v>98</v>
      </c>
      <c r="K74" s="124" t="s">
        <v>3486</v>
      </c>
      <c r="L74" s="1" t="s">
        <v>2308</v>
      </c>
      <c r="M74" s="1" t="s">
        <v>2674</v>
      </c>
      <c r="N74" s="1" t="s">
        <v>2675</v>
      </c>
      <c r="O74" s="1" t="s">
        <v>2676</v>
      </c>
      <c r="P74" s="129" t="s">
        <v>484</v>
      </c>
      <c r="AG74" s="1" t="str" cm="1">
        <f t="array" ref="AG74">INDEX($K$3:$AF$4100,INT((ROW(K74)-1)/22)+1,MOD(ROW(K74)-1,22)+1)</f>
        <v>(株)ビジョンテック</v>
      </c>
    </row>
    <row r="75" spans="2:33" ht="19.5" customHeight="1">
      <c r="B75" s="6" t="s">
        <v>94</v>
      </c>
      <c r="C75" s="6"/>
      <c r="D75" s="104" t="s">
        <v>2189</v>
      </c>
      <c r="E75" s="10" t="s">
        <v>568</v>
      </c>
      <c r="F75" s="3" t="s">
        <v>75</v>
      </c>
      <c r="G75" s="3" t="s">
        <v>175</v>
      </c>
      <c r="H75" s="111" t="s">
        <v>2186</v>
      </c>
      <c r="I75" s="4" t="s">
        <v>445</v>
      </c>
      <c r="J75" s="117" t="s">
        <v>957</v>
      </c>
      <c r="K75" s="124" t="s">
        <v>2678</v>
      </c>
      <c r="L75" s="1" t="s">
        <v>2680</v>
      </c>
      <c r="M75" s="1" t="s">
        <v>2682</v>
      </c>
      <c r="N75" s="1" t="s">
        <v>2684</v>
      </c>
      <c r="O75" s="1" t="s">
        <v>2686</v>
      </c>
      <c r="P75" s="1" t="s">
        <v>2688</v>
      </c>
      <c r="Q75" s="128" t="s">
        <v>3786</v>
      </c>
      <c r="R75" s="128"/>
      <c r="S75" s="128" t="s">
        <v>3788</v>
      </c>
      <c r="AG75" s="1" t="str" cm="1">
        <f t="array" ref="AG75">INDEX($K$3:$AF$4100,INT((ROW(K75)-1)/22)+1,MOD(ROW(K75)-1,22)+1)</f>
        <v xml:space="preserve"> (農)たねっこ</v>
      </c>
    </row>
    <row r="76" spans="2:33" ht="19.5" customHeight="1">
      <c r="B76" s="6" t="s">
        <v>94</v>
      </c>
      <c r="C76" s="6"/>
      <c r="D76" s="104" t="s">
        <v>2189</v>
      </c>
      <c r="E76" s="10" t="s">
        <v>569</v>
      </c>
      <c r="F76" s="5" t="s">
        <v>119</v>
      </c>
      <c r="G76" s="3" t="s">
        <v>539</v>
      </c>
      <c r="H76" s="111" t="s">
        <v>495</v>
      </c>
      <c r="I76" s="2" t="s">
        <v>451</v>
      </c>
      <c r="J76" s="117" t="s">
        <v>959</v>
      </c>
      <c r="K76" s="124" t="s">
        <v>2690</v>
      </c>
      <c r="L76" s="1" t="s">
        <v>2692</v>
      </c>
      <c r="M76" s="1" t="s">
        <v>2694</v>
      </c>
      <c r="N76" s="1" t="s">
        <v>2696</v>
      </c>
      <c r="O76" s="1" t="s">
        <v>2698</v>
      </c>
      <c r="P76" s="1" t="s">
        <v>2700</v>
      </c>
      <c r="Q76" s="1" t="s">
        <v>2702</v>
      </c>
      <c r="R76" s="1" t="s">
        <v>2704</v>
      </c>
      <c r="S76" s="1" t="s">
        <v>2706</v>
      </c>
      <c r="T76" s="1" t="s">
        <v>2708</v>
      </c>
      <c r="U76" s="1" t="s">
        <v>2709</v>
      </c>
      <c r="V76" s="1" t="s">
        <v>2711</v>
      </c>
      <c r="W76" s="1" t="s">
        <v>2713</v>
      </c>
      <c r="X76" s="1" t="s">
        <v>2715</v>
      </c>
      <c r="Y76" s="1" t="s">
        <v>2717</v>
      </c>
      <c r="Z76" s="128" t="s">
        <v>3790</v>
      </c>
      <c r="AA76" s="128" t="s">
        <v>3796</v>
      </c>
      <c r="AG76" s="1" cm="1">
        <f t="array" ref="AG76">INDEX($K$3:$AF$4100,INT((ROW(K76)-1)/22)+1,MOD(ROW(K76)-1,22)+1)</f>
        <v>0</v>
      </c>
    </row>
    <row r="77" spans="2:33" ht="19.5" customHeight="1">
      <c r="B77" s="6" t="s">
        <v>94</v>
      </c>
      <c r="C77" s="6"/>
      <c r="D77" s="104" t="s">
        <v>2189</v>
      </c>
      <c r="E77" s="10" t="s">
        <v>570</v>
      </c>
      <c r="F77" s="3" t="s">
        <v>115</v>
      </c>
      <c r="G77" s="3" t="s">
        <v>542</v>
      </c>
      <c r="H77" s="111" t="s">
        <v>498</v>
      </c>
      <c r="I77" s="4" t="s">
        <v>454</v>
      </c>
      <c r="J77" s="117" t="s">
        <v>961</v>
      </c>
      <c r="K77" s="124" t="s">
        <v>2719</v>
      </c>
      <c r="L77" s="1" t="s">
        <v>2721</v>
      </c>
      <c r="M77" s="1" t="s">
        <v>2723</v>
      </c>
      <c r="N77" s="1" t="s">
        <v>2725</v>
      </c>
      <c r="O77" s="1" t="s">
        <v>2727</v>
      </c>
      <c r="P77" s="1" t="s">
        <v>2729</v>
      </c>
      <c r="Q77" s="1" t="s">
        <v>2731</v>
      </c>
      <c r="R77" s="1" t="s">
        <v>2733</v>
      </c>
      <c r="S77" s="128" t="s">
        <v>3799</v>
      </c>
      <c r="AG77" s="1" cm="1">
        <f t="array" ref="AG77">INDEX($K$3:$AF$4100,INT((ROW(K77)-1)/22)+1,MOD(ROW(K77)-1,22)+1)</f>
        <v>0</v>
      </c>
    </row>
    <row r="78" spans="2:33" ht="19.5" customHeight="1">
      <c r="B78" s="6" t="s">
        <v>94</v>
      </c>
      <c r="C78" s="6"/>
      <c r="D78" s="104" t="s">
        <v>2189</v>
      </c>
      <c r="E78" s="10" t="s">
        <v>571</v>
      </c>
      <c r="F78" s="3" t="s">
        <v>131</v>
      </c>
      <c r="G78" s="3" t="s">
        <v>544</v>
      </c>
      <c r="H78" s="111" t="s">
        <v>3801</v>
      </c>
      <c r="I78" s="4" t="s">
        <v>455</v>
      </c>
      <c r="J78" s="117" t="s">
        <v>21</v>
      </c>
      <c r="K78" s="124" t="s">
        <v>2734</v>
      </c>
      <c r="L78" s="1" t="s">
        <v>2735</v>
      </c>
      <c r="M78" s="1" t="s">
        <v>2736</v>
      </c>
      <c r="N78" s="1" t="s">
        <v>2737</v>
      </c>
      <c r="O78" s="1" t="s">
        <v>2738</v>
      </c>
      <c r="P78" s="1" t="s">
        <v>2739</v>
      </c>
      <c r="S78" s="128" t="s">
        <v>3801</v>
      </c>
      <c r="AG78" s="1" cm="1">
        <f t="array" ref="AG78">INDEX($K$3:$AF$4100,INT((ROW(K78)-1)/22)+1,MOD(ROW(K78)-1,22)+1)</f>
        <v>0</v>
      </c>
    </row>
    <row r="79" spans="2:33" ht="19.5" customHeight="1">
      <c r="B79" s="6" t="s">
        <v>94</v>
      </c>
      <c r="C79" s="6"/>
      <c r="D79" s="104" t="s">
        <v>2189</v>
      </c>
      <c r="E79" s="10" t="s">
        <v>572</v>
      </c>
      <c r="F79" s="3" t="s">
        <v>122</v>
      </c>
      <c r="G79" s="3" t="s">
        <v>546</v>
      </c>
      <c r="H79" s="111" t="s">
        <v>503</v>
      </c>
      <c r="I79" s="4" t="s">
        <v>458</v>
      </c>
      <c r="J79" s="117" t="s">
        <v>97</v>
      </c>
      <c r="K79" s="124" t="s">
        <v>2740</v>
      </c>
      <c r="L79" s="1" t="s">
        <v>2741</v>
      </c>
      <c r="M79" s="1" t="s">
        <v>2742</v>
      </c>
      <c r="N79" s="1" t="s">
        <v>2368</v>
      </c>
      <c r="O79" s="1" t="s">
        <v>2743</v>
      </c>
      <c r="P79" s="1" t="s">
        <v>2714</v>
      </c>
      <c r="Q79" s="1" t="s">
        <v>3802</v>
      </c>
      <c r="R79" s="1" t="s">
        <v>3803</v>
      </c>
      <c r="AG79" s="1" cm="1">
        <f t="array" ref="AG79">INDEX($K$3:$AF$4100,INT((ROW(K79)-1)/22)+1,MOD(ROW(K79)-1,22)+1)</f>
        <v>0</v>
      </c>
    </row>
    <row r="80" spans="2:33" ht="19.5" customHeight="1">
      <c r="B80" s="6" t="s">
        <v>94</v>
      </c>
      <c r="C80" s="6"/>
      <c r="D80" s="104" t="s">
        <v>2189</v>
      </c>
      <c r="E80" s="10" t="s">
        <v>573</v>
      </c>
      <c r="F80" s="5" t="s">
        <v>121</v>
      </c>
      <c r="G80" s="3" t="s">
        <v>552</v>
      </c>
      <c r="H80" s="111" t="s">
        <v>508</v>
      </c>
      <c r="I80" s="2" t="s">
        <v>463</v>
      </c>
      <c r="J80" s="117" t="s">
        <v>96</v>
      </c>
      <c r="K80" s="124" t="s">
        <v>3495</v>
      </c>
      <c r="L80" s="1" t="s">
        <v>3497</v>
      </c>
      <c r="M80" s="1" t="s">
        <v>3499</v>
      </c>
      <c r="N80" s="1" t="s">
        <v>3501</v>
      </c>
      <c r="O80" s="1" t="s">
        <v>2744</v>
      </c>
      <c r="P80" s="1" t="s">
        <v>2266</v>
      </c>
      <c r="Q80" s="1" t="s">
        <v>2745</v>
      </c>
      <c r="R80" s="1" t="s">
        <v>2746</v>
      </c>
      <c r="S80" s="128" t="s">
        <v>3804</v>
      </c>
      <c r="T80" s="128" t="s">
        <v>3805</v>
      </c>
      <c r="AG80" s="1" cm="1">
        <f t="array" ref="AG80">INDEX($K$3:$AF$4100,INT((ROW(K80)-1)/22)+1,MOD(ROW(K80)-1,22)+1)</f>
        <v>0</v>
      </c>
    </row>
    <row r="81" spans="2:33" ht="19.5" customHeight="1">
      <c r="B81" s="6" t="s">
        <v>94</v>
      </c>
      <c r="C81" s="6"/>
      <c r="D81" s="104" t="s">
        <v>2189</v>
      </c>
      <c r="E81" s="10" t="s">
        <v>574</v>
      </c>
      <c r="F81" s="3" t="s">
        <v>124</v>
      </c>
      <c r="G81" s="3" t="s">
        <v>555</v>
      </c>
      <c r="H81" s="111" t="s">
        <v>3806</v>
      </c>
      <c r="I81" s="111" t="s">
        <v>466</v>
      </c>
      <c r="J81" s="117" t="s">
        <v>970</v>
      </c>
      <c r="K81" s="124" t="s">
        <v>3493</v>
      </c>
      <c r="L81" s="1" t="s">
        <v>2748</v>
      </c>
      <c r="M81" s="1" t="s">
        <v>2750</v>
      </c>
      <c r="N81" s="1" t="s">
        <v>2752</v>
      </c>
      <c r="O81" s="1" t="s">
        <v>2754</v>
      </c>
      <c r="P81" s="1" t="s">
        <v>2756</v>
      </c>
      <c r="Q81" s="1" t="s">
        <v>2758</v>
      </c>
      <c r="R81" s="1" t="s">
        <v>2760</v>
      </c>
      <c r="S81" s="1" t="s">
        <v>2762</v>
      </c>
      <c r="T81" s="1" t="s">
        <v>2764</v>
      </c>
      <c r="U81" s="1" t="s">
        <v>2766</v>
      </c>
      <c r="V81" s="1" t="s">
        <v>2768</v>
      </c>
      <c r="W81" s="1" t="s">
        <v>2770</v>
      </c>
      <c r="X81" s="1" t="s">
        <v>3488</v>
      </c>
      <c r="Y81" s="128" t="s">
        <v>3812</v>
      </c>
      <c r="Z81" s="128" t="s">
        <v>3815</v>
      </c>
      <c r="AA81" s="128" t="s">
        <v>3817</v>
      </c>
      <c r="AB81" s="128" t="s">
        <v>3819</v>
      </c>
      <c r="AC81" s="128" t="s">
        <v>3821</v>
      </c>
      <c r="AD81" s="128" t="s">
        <v>3823</v>
      </c>
      <c r="AE81" s="128" t="s">
        <v>3825</v>
      </c>
      <c r="AF81" s="128" t="s">
        <v>3827</v>
      </c>
      <c r="AG81" s="1" cm="1">
        <f t="array" ref="AG81">INDEX($K$3:$AF$4100,INT((ROW(K81)-1)/22)+1,MOD(ROW(K81)-1,22)+1)</f>
        <v>0</v>
      </c>
    </row>
    <row r="82" spans="2:33" ht="19.5" customHeight="1">
      <c r="B82" s="6" t="s">
        <v>94</v>
      </c>
      <c r="C82" s="6"/>
      <c r="D82" s="104" t="s">
        <v>2189</v>
      </c>
      <c r="E82" s="10" t="s">
        <v>575</v>
      </c>
      <c r="F82" s="3" t="s">
        <v>126</v>
      </c>
      <c r="G82" s="3" t="s">
        <v>557</v>
      </c>
      <c r="H82" s="111" t="s">
        <v>512</v>
      </c>
      <c r="I82" s="111" t="s">
        <v>469</v>
      </c>
      <c r="J82" s="117" t="s">
        <v>973</v>
      </c>
      <c r="K82" s="124" t="s">
        <v>3491</v>
      </c>
      <c r="L82" s="1" t="s">
        <v>2503</v>
      </c>
      <c r="M82" s="1" t="s">
        <v>2771</v>
      </c>
      <c r="N82" s="1" t="s">
        <v>2500</v>
      </c>
      <c r="O82" s="1" t="s">
        <v>2772</v>
      </c>
      <c r="P82" s="1" t="s">
        <v>2365</v>
      </c>
      <c r="Q82" s="1" t="s">
        <v>2773</v>
      </c>
      <c r="R82" s="1" t="s">
        <v>2774</v>
      </c>
      <c r="S82" s="128" t="s">
        <v>3830</v>
      </c>
      <c r="AG82" s="1" cm="1">
        <f t="array" ref="AG82">INDEX($K$3:$AF$4100,INT((ROW(K82)-1)/22)+1,MOD(ROW(K82)-1,22)+1)</f>
        <v>0</v>
      </c>
    </row>
    <row r="83" spans="2:33" ht="19.5" customHeight="1">
      <c r="B83" s="6" t="s">
        <v>94</v>
      </c>
      <c r="C83" s="6"/>
      <c r="D83" s="104" t="s">
        <v>2189</v>
      </c>
      <c r="E83" s="10" t="s">
        <v>598</v>
      </c>
      <c r="F83" s="3" t="s">
        <v>26</v>
      </c>
      <c r="G83" s="3" t="s">
        <v>521</v>
      </c>
      <c r="H83" s="111" t="s">
        <v>477</v>
      </c>
      <c r="I83" s="111" t="s">
        <v>427</v>
      </c>
      <c r="J83" s="117" t="s">
        <v>28</v>
      </c>
      <c r="K83" s="124" t="s">
        <v>3503</v>
      </c>
      <c r="L83" s="1" t="s">
        <v>2776</v>
      </c>
      <c r="M83" s="1" t="s">
        <v>2778</v>
      </c>
      <c r="N83" s="1" t="s">
        <v>2780</v>
      </c>
      <c r="O83" s="127" t="s">
        <v>3833</v>
      </c>
      <c r="P83" s="127" t="s">
        <v>3834</v>
      </c>
      <c r="AG83" s="1" cm="1">
        <f t="array" ref="AG83">INDEX($K$3:$AF$4100,INT((ROW(K83)-1)/22)+1,MOD(ROW(K83)-1,22)+1)</f>
        <v>0</v>
      </c>
    </row>
    <row r="84" spans="2:33" ht="19.5" customHeight="1">
      <c r="B84" s="6" t="s">
        <v>94</v>
      </c>
      <c r="C84" s="6"/>
      <c r="D84" s="104" t="s">
        <v>2189</v>
      </c>
      <c r="E84" s="10" t="s">
        <v>599</v>
      </c>
      <c r="F84" s="3" t="s">
        <v>133</v>
      </c>
      <c r="G84" s="3" t="s">
        <v>527</v>
      </c>
      <c r="H84" s="111" t="s">
        <v>480</v>
      </c>
      <c r="I84" s="4" t="s">
        <v>433</v>
      </c>
      <c r="J84" s="117" t="s">
        <v>100</v>
      </c>
      <c r="K84" s="124" t="s">
        <v>3505</v>
      </c>
      <c r="L84" s="1" t="s">
        <v>2781</v>
      </c>
      <c r="M84" s="1" t="s">
        <v>2284</v>
      </c>
      <c r="N84" s="1" t="s">
        <v>2273</v>
      </c>
      <c r="O84" s="1" t="s">
        <v>2782</v>
      </c>
      <c r="P84" s="1" t="s">
        <v>2783</v>
      </c>
      <c r="Q84" s="1" t="s">
        <v>2784</v>
      </c>
      <c r="R84" s="1" t="s">
        <v>3506</v>
      </c>
      <c r="S84" s="128" t="s">
        <v>3835</v>
      </c>
      <c r="AG84" s="1" cm="1">
        <f t="array" ref="AG84">INDEX($K$3:$AF$4100,INT((ROW(K84)-1)/22)+1,MOD(ROW(K84)-1,22)+1)</f>
        <v>0</v>
      </c>
    </row>
    <row r="85" spans="2:33" ht="19.5" customHeight="1">
      <c r="B85" s="6" t="s">
        <v>94</v>
      </c>
      <c r="C85" s="6"/>
      <c r="D85" s="104" t="s">
        <v>2189</v>
      </c>
      <c r="E85" s="10" t="s">
        <v>600</v>
      </c>
      <c r="F85" s="3" t="s">
        <v>141</v>
      </c>
      <c r="G85" s="3" t="s">
        <v>530</v>
      </c>
      <c r="H85" s="111" t="s">
        <v>487</v>
      </c>
      <c r="I85" s="2" t="s">
        <v>439</v>
      </c>
      <c r="J85" s="117" t="s">
        <v>102</v>
      </c>
      <c r="K85" s="124" t="s">
        <v>3508</v>
      </c>
      <c r="L85" s="1" t="s">
        <v>2785</v>
      </c>
      <c r="M85" s="1" t="s">
        <v>2786</v>
      </c>
      <c r="N85" s="1" t="s">
        <v>2787</v>
      </c>
      <c r="O85" s="1" t="s">
        <v>2788</v>
      </c>
      <c r="P85" s="1" t="s">
        <v>2789</v>
      </c>
      <c r="Q85" s="128" t="s">
        <v>3836</v>
      </c>
      <c r="AG85" s="1" cm="1">
        <f t="array" ref="AG85">INDEX($K$3:$AF$4100,INT((ROW(K85)-1)/22)+1,MOD(ROW(K85)-1,22)+1)</f>
        <v>0</v>
      </c>
    </row>
    <row r="86" spans="2:33" ht="19.5" customHeight="1">
      <c r="B86" s="6" t="s">
        <v>94</v>
      </c>
      <c r="C86" s="6"/>
      <c r="D86" s="104" t="s">
        <v>2189</v>
      </c>
      <c r="E86" s="10" t="s">
        <v>601</v>
      </c>
      <c r="F86" s="3" t="s">
        <v>143</v>
      </c>
      <c r="G86" s="3" t="s">
        <v>1968</v>
      </c>
      <c r="H86" s="23" t="s">
        <v>491</v>
      </c>
      <c r="I86" s="4" t="s">
        <v>448</v>
      </c>
      <c r="J86" s="117" t="s">
        <v>958</v>
      </c>
      <c r="K86" s="124" t="s">
        <v>3509</v>
      </c>
      <c r="L86" s="1" t="s">
        <v>2790</v>
      </c>
      <c r="M86" s="1" t="s">
        <v>2791</v>
      </c>
      <c r="N86" s="1" t="s">
        <v>2792</v>
      </c>
      <c r="O86" s="1" t="s">
        <v>2793</v>
      </c>
      <c r="AG86" s="1" cm="1">
        <f t="array" ref="AG86">INDEX($K$3:$AF$4100,INT((ROW(K86)-1)/22)+1,MOD(ROW(K86)-1,22)+1)</f>
        <v>0</v>
      </c>
    </row>
    <row r="87" spans="2:33" ht="19.5" customHeight="1">
      <c r="B87" s="6" t="s">
        <v>94</v>
      </c>
      <c r="C87" s="6"/>
      <c r="D87" s="104" t="s">
        <v>2189</v>
      </c>
      <c r="E87" s="10" t="s">
        <v>602</v>
      </c>
      <c r="F87" s="3" t="s">
        <v>135</v>
      </c>
      <c r="G87" s="3" t="s">
        <v>537</v>
      </c>
      <c r="H87" s="111" t="s">
        <v>3837</v>
      </c>
      <c r="I87" s="4" t="s">
        <v>449</v>
      </c>
      <c r="J87" s="117" t="s">
        <v>101</v>
      </c>
      <c r="K87" s="124" t="s">
        <v>3510</v>
      </c>
      <c r="L87" s="1" t="s">
        <v>2266</v>
      </c>
      <c r="M87" s="1" t="s">
        <v>2794</v>
      </c>
      <c r="N87" s="1" t="s">
        <v>2795</v>
      </c>
      <c r="O87" s="1" t="s">
        <v>2796</v>
      </c>
      <c r="P87" s="1" t="s">
        <v>3837</v>
      </c>
      <c r="AG87" s="1" cm="1">
        <f t="array" ref="AG87">INDEX($K$3:$AF$4100,INT((ROW(K87)-1)/22)+1,MOD(ROW(K87)-1,22)+1)</f>
        <v>0</v>
      </c>
    </row>
    <row r="88" spans="2:33" ht="19.5" customHeight="1">
      <c r="B88" s="6" t="s">
        <v>94</v>
      </c>
      <c r="C88" s="6"/>
      <c r="D88" s="104" t="s">
        <v>2189</v>
      </c>
      <c r="E88" s="10" t="s">
        <v>603</v>
      </c>
      <c r="F88" s="3" t="s">
        <v>137</v>
      </c>
      <c r="G88" s="3" t="s">
        <v>560</v>
      </c>
      <c r="H88" s="4" t="s">
        <v>514</v>
      </c>
      <c r="I88" s="4" t="s">
        <v>472</v>
      </c>
      <c r="J88" s="117" t="s">
        <v>976</v>
      </c>
      <c r="K88" s="124" t="s">
        <v>3511</v>
      </c>
      <c r="L88" s="1" t="s">
        <v>2797</v>
      </c>
      <c r="M88" s="1" t="s">
        <v>2798</v>
      </c>
      <c r="N88" s="1" t="s">
        <v>2799</v>
      </c>
      <c r="O88" s="1" t="s">
        <v>2507</v>
      </c>
      <c r="AG88" s="1" cm="1">
        <f t="array" ref="AG88">INDEX($K$3:$AF$4100,INT((ROW(K88)-1)/22)+1,MOD(ROW(K88)-1,22)+1)</f>
        <v>0</v>
      </c>
    </row>
    <row r="89" spans="2:33" ht="19.5" customHeight="1">
      <c r="B89" s="6" t="s">
        <v>94</v>
      </c>
      <c r="C89" s="6"/>
      <c r="D89" s="104" t="s">
        <v>2189</v>
      </c>
      <c r="E89" s="10" t="s">
        <v>604</v>
      </c>
      <c r="F89" s="3" t="s">
        <v>139</v>
      </c>
      <c r="G89" s="3" t="s">
        <v>560</v>
      </c>
      <c r="H89" s="4" t="s">
        <v>515</v>
      </c>
      <c r="I89" s="4" t="s">
        <v>473</v>
      </c>
      <c r="J89" s="117" t="s">
        <v>977</v>
      </c>
      <c r="K89" s="124" t="s">
        <v>3513</v>
      </c>
      <c r="L89" s="1" t="s">
        <v>2801</v>
      </c>
      <c r="M89" s="1" t="s">
        <v>2803</v>
      </c>
      <c r="N89" s="1" t="s">
        <v>2805</v>
      </c>
      <c r="O89" s="1" t="s">
        <v>2807</v>
      </c>
      <c r="P89" s="1" t="s">
        <v>2808</v>
      </c>
      <c r="Q89" s="1" t="s">
        <v>2810</v>
      </c>
      <c r="R89" s="1" t="s">
        <v>2812</v>
      </c>
      <c r="S89" s="1" t="s">
        <v>2814</v>
      </c>
      <c r="T89" s="1" t="s">
        <v>2816</v>
      </c>
      <c r="U89" s="1" t="s">
        <v>2818</v>
      </c>
      <c r="V89" s="1" t="s">
        <v>2820</v>
      </c>
      <c r="AG89" s="1" t="str" cm="1">
        <f t="array" ref="AG89">INDEX($K$3:$AF$4100,INT((ROW(K89)-1)/22)+1,MOD(ROW(K89)-1,22)+1)</f>
        <v>福島県農業振興課</v>
      </c>
    </row>
    <row r="90" spans="2:33" ht="19.5" customHeight="1">
      <c r="B90" s="6" t="s">
        <v>94</v>
      </c>
      <c r="C90" s="6"/>
      <c r="D90" s="104" t="s">
        <v>2189</v>
      </c>
      <c r="E90" s="10" t="s">
        <v>606</v>
      </c>
      <c r="F90" s="3" t="s">
        <v>26</v>
      </c>
      <c r="G90" s="3" t="s">
        <v>522</v>
      </c>
      <c r="H90" s="111" t="s">
        <v>1094</v>
      </c>
      <c r="I90" s="2" t="s">
        <v>428</v>
      </c>
      <c r="J90" s="117" t="s">
        <v>950</v>
      </c>
      <c r="K90" s="124" t="s">
        <v>3515</v>
      </c>
      <c r="L90" s="1" t="s">
        <v>2822</v>
      </c>
      <c r="P90" s="128" t="s">
        <v>3838</v>
      </c>
      <c r="Q90" s="130"/>
      <c r="R90" s="130"/>
      <c r="S90" s="130"/>
      <c r="AG90" s="1" t="str" cm="1">
        <f t="array" ref="AG90">INDEX($K$3:$AF$4100,INT((ROW(K90)-1)/22)+1,MOD(ROW(K90)-1,22)+1)</f>
        <v>福島県農業総合センター</v>
      </c>
    </row>
    <row r="91" spans="2:33" ht="19.5" customHeight="1">
      <c r="B91" s="6" t="s">
        <v>94</v>
      </c>
      <c r="C91" s="6"/>
      <c r="D91" s="104" t="s">
        <v>2189</v>
      </c>
      <c r="E91" s="10" t="s">
        <v>607</v>
      </c>
      <c r="F91" s="3" t="s">
        <v>26</v>
      </c>
      <c r="G91" s="3" t="s">
        <v>1970</v>
      </c>
      <c r="H91" s="111" t="s">
        <v>1095</v>
      </c>
      <c r="I91" s="111" t="s">
        <v>3518</v>
      </c>
      <c r="J91" s="117" t="s">
        <v>951</v>
      </c>
      <c r="K91" s="124" t="s">
        <v>3517</v>
      </c>
      <c r="L91" s="1" t="s">
        <v>2824</v>
      </c>
      <c r="M91" s="1" t="s">
        <v>2825</v>
      </c>
      <c r="N91" s="1" t="s">
        <v>2826</v>
      </c>
      <c r="O91" s="1" t="s">
        <v>2828</v>
      </c>
      <c r="P91" s="1" t="s">
        <v>2830</v>
      </c>
      <c r="Q91" s="1" t="s">
        <v>2831</v>
      </c>
      <c r="R91" s="1" t="s">
        <v>2833</v>
      </c>
      <c r="S91" s="1" t="s">
        <v>2835</v>
      </c>
      <c r="T91" s="1" t="s">
        <v>2837</v>
      </c>
      <c r="U91" s="1" t="s">
        <v>2839</v>
      </c>
      <c r="V91" s="1" t="s">
        <v>3518</v>
      </c>
      <c r="W91" s="128" t="s">
        <v>3839</v>
      </c>
      <c r="X91" s="128" t="s">
        <v>3841</v>
      </c>
      <c r="AG91" s="1" t="str" cm="1">
        <f t="array" ref="AG91">INDEX($K$3:$AF$4100,INT((ROW(K91)-1)/22)+1,MOD(ROW(K91)-1,22)+1)</f>
        <v>福島県相双農林事務所)</v>
      </c>
    </row>
    <row r="92" spans="2:33" ht="19.5" customHeight="1">
      <c r="B92" s="6" t="s">
        <v>94</v>
      </c>
      <c r="C92" s="6"/>
      <c r="D92" s="104" t="s">
        <v>2189</v>
      </c>
      <c r="E92" s="10" t="s">
        <v>608</v>
      </c>
      <c r="F92" s="3" t="s">
        <v>421</v>
      </c>
      <c r="G92" s="3" t="s">
        <v>529</v>
      </c>
      <c r="H92" s="111" t="s">
        <v>486</v>
      </c>
      <c r="I92" s="111" t="s">
        <v>438</v>
      </c>
      <c r="J92" s="117" t="s">
        <v>105</v>
      </c>
      <c r="K92" s="124" t="s">
        <v>3521</v>
      </c>
      <c r="L92" s="1" t="s">
        <v>2282</v>
      </c>
      <c r="M92" s="1" t="s">
        <v>2266</v>
      </c>
      <c r="N92" s="1" t="s">
        <v>2255</v>
      </c>
      <c r="O92" s="1" t="s">
        <v>2840</v>
      </c>
      <c r="P92" s="1" t="s">
        <v>2707</v>
      </c>
      <c r="Q92" s="1" t="s">
        <v>2841</v>
      </c>
      <c r="R92" s="1" t="s">
        <v>2842</v>
      </c>
      <c r="S92" s="1" t="s">
        <v>2843</v>
      </c>
      <c r="T92" s="1" t="s">
        <v>2844</v>
      </c>
      <c r="U92" s="1" t="s">
        <v>3522</v>
      </c>
      <c r="V92" s="128" t="s">
        <v>3843</v>
      </c>
      <c r="W92" s="128" t="s">
        <v>3845</v>
      </c>
      <c r="X92" s="128" t="s">
        <v>3847</v>
      </c>
      <c r="Y92" s="128" t="s">
        <v>3849</v>
      </c>
      <c r="Z92" s="128" t="s">
        <v>3850</v>
      </c>
      <c r="AA92" s="128"/>
      <c r="AG92" s="1" t="str" cm="1">
        <f t="array" ref="AG92">INDEX($K$3:$AF$4100,INT((ROW(K92)-1)/22)+1,MOD(ROW(K92)-1,22)+1)</f>
        <v>福島大学</v>
      </c>
    </row>
    <row r="93" spans="2:33" ht="19.5" customHeight="1">
      <c r="B93" s="6" t="s">
        <v>94</v>
      </c>
      <c r="C93" s="6"/>
      <c r="D93" s="104" t="s">
        <v>2189</v>
      </c>
      <c r="E93" s="10" t="s">
        <v>609</v>
      </c>
      <c r="F93" s="3" t="s">
        <v>152</v>
      </c>
      <c r="G93" s="3" t="s">
        <v>532</v>
      </c>
      <c r="H93" s="111" t="s">
        <v>3852</v>
      </c>
      <c r="I93" s="4" t="s">
        <v>442</v>
      </c>
      <c r="J93" s="117" t="s">
        <v>104</v>
      </c>
      <c r="K93" s="124" t="s">
        <v>3524</v>
      </c>
      <c r="L93" s="1" t="s">
        <v>2845</v>
      </c>
      <c r="M93" s="1" t="s">
        <v>2846</v>
      </c>
      <c r="N93" s="1" t="s">
        <v>2847</v>
      </c>
      <c r="O93" s="1" t="s">
        <v>2848</v>
      </c>
      <c r="P93" s="1" t="s">
        <v>2849</v>
      </c>
      <c r="Q93" s="1" t="s">
        <v>2352</v>
      </c>
      <c r="R93" s="128" t="s">
        <v>3852</v>
      </c>
      <c r="AG93" s="1" t="str" cm="1">
        <f t="array" ref="AG93">INDEX($K$3:$AF$4100,INT((ROW(K93)-1)/22)+1,MOD(ROW(K93)-1,22)+1)</f>
        <v>(株)クボタ</v>
      </c>
    </row>
    <row r="94" spans="2:33" ht="19.5" customHeight="1">
      <c r="B94" s="6" t="s">
        <v>94</v>
      </c>
      <c r="C94" s="6"/>
      <c r="D94" s="104" t="s">
        <v>2189</v>
      </c>
      <c r="E94" s="10" t="s">
        <v>610</v>
      </c>
      <c r="F94" s="3" t="s">
        <v>75</v>
      </c>
      <c r="G94" s="3" t="s">
        <v>534</v>
      </c>
      <c r="H94" s="111" t="s">
        <v>488</v>
      </c>
      <c r="I94" s="111" t="s">
        <v>446</v>
      </c>
      <c r="J94" s="117" t="s">
        <v>40</v>
      </c>
      <c r="K94" s="124" t="s">
        <v>3526</v>
      </c>
      <c r="L94" s="1" t="s">
        <v>2851</v>
      </c>
      <c r="M94" s="1" t="s">
        <v>2853</v>
      </c>
      <c r="N94" s="1" t="s">
        <v>2855</v>
      </c>
      <c r="O94" s="1" t="s">
        <v>2857</v>
      </c>
      <c r="P94" s="1" t="s">
        <v>2859</v>
      </c>
      <c r="Q94" s="1" t="s">
        <v>2861</v>
      </c>
      <c r="R94" s="128" t="s">
        <v>3853</v>
      </c>
      <c r="AG94" s="1" t="str" cm="1">
        <f t="array" ref="AG94">INDEX($K$3:$AF$4100,INT((ROW(K94)-1)/22)+1,MOD(ROW(K94)-1,22)+1)</f>
        <v>クボタアグリサービス(株)</v>
      </c>
    </row>
    <row r="95" spans="2:33" ht="19.5" customHeight="1">
      <c r="B95" s="6" t="s">
        <v>94</v>
      </c>
      <c r="C95" s="6"/>
      <c r="D95" s="104" t="s">
        <v>2189</v>
      </c>
      <c r="E95" s="10" t="s">
        <v>611</v>
      </c>
      <c r="F95" s="3" t="s">
        <v>143</v>
      </c>
      <c r="G95" s="3" t="s">
        <v>536</v>
      </c>
      <c r="H95" s="111" t="s">
        <v>492</v>
      </c>
      <c r="I95" s="4" t="s">
        <v>142</v>
      </c>
      <c r="J95" s="117" t="s">
        <v>103</v>
      </c>
      <c r="K95" s="124" t="s">
        <v>3528</v>
      </c>
      <c r="L95" s="1" t="s">
        <v>2862</v>
      </c>
      <c r="M95" s="1" t="s">
        <v>2317</v>
      </c>
      <c r="N95" s="1" t="s">
        <v>2863</v>
      </c>
      <c r="O95" s="1" t="s">
        <v>2273</v>
      </c>
      <c r="P95" s="1" t="s">
        <v>2346</v>
      </c>
      <c r="Q95" s="1" t="s">
        <v>2864</v>
      </c>
      <c r="R95" s="1" t="s">
        <v>2865</v>
      </c>
      <c r="S95" s="1" t="s">
        <v>2866</v>
      </c>
      <c r="T95" s="128" t="s">
        <v>3855</v>
      </c>
      <c r="AG95" s="1" t="str" cm="1">
        <f t="array" ref="AG95">INDEX($K$3:$AF$4100,INT((ROW(K95)-1)/22)+1,MOD(ROW(K95)-1,22)+1)</f>
        <v>(株)南東北クボタ</v>
      </c>
    </row>
    <row r="96" spans="2:33" ht="19.5" customHeight="1">
      <c r="B96" s="6" t="s">
        <v>94</v>
      </c>
      <c r="C96" s="6"/>
      <c r="D96" s="104" t="s">
        <v>2189</v>
      </c>
      <c r="E96" s="10" t="s">
        <v>612</v>
      </c>
      <c r="F96" s="3" t="s">
        <v>148</v>
      </c>
      <c r="G96" s="3" t="s">
        <v>538</v>
      </c>
      <c r="H96" s="111" t="s">
        <v>494</v>
      </c>
      <c r="I96" s="4" t="s">
        <v>450</v>
      </c>
      <c r="J96" s="117" t="s">
        <v>36</v>
      </c>
      <c r="K96" s="124" t="s">
        <v>3529</v>
      </c>
      <c r="L96" s="1" t="s">
        <v>2857</v>
      </c>
      <c r="M96" s="1" t="s">
        <v>2686</v>
      </c>
      <c r="N96" s="1" t="s">
        <v>2868</v>
      </c>
      <c r="O96" s="1" t="s">
        <v>2870</v>
      </c>
      <c r="P96" s="1" t="s">
        <v>2871</v>
      </c>
      <c r="Q96" s="128" t="s">
        <v>3856</v>
      </c>
      <c r="AG96" s="1" t="str" cm="1">
        <f t="array" ref="AG96">INDEX($K$3:$AF$4100,INT((ROW(K96)-1)/22)+1,MOD(ROW(K96)-1,22)+1)</f>
        <v>(公社)福島相双復興推進機構</v>
      </c>
    </row>
    <row r="97" spans="2:33" ht="19.5" customHeight="1">
      <c r="B97" s="6" t="s">
        <v>94</v>
      </c>
      <c r="C97" s="6"/>
      <c r="D97" s="104" t="s">
        <v>2189</v>
      </c>
      <c r="E97" s="10" t="s">
        <v>613</v>
      </c>
      <c r="F97" s="3" t="s">
        <v>145</v>
      </c>
      <c r="G97" s="3" t="s">
        <v>548</v>
      </c>
      <c r="H97" s="111" t="s">
        <v>504</v>
      </c>
      <c r="I97" s="111" t="s">
        <v>460</v>
      </c>
      <c r="J97" s="117" t="s">
        <v>964</v>
      </c>
      <c r="K97" s="124" t="s">
        <v>3531</v>
      </c>
      <c r="L97" s="1" t="s">
        <v>2872</v>
      </c>
      <c r="M97" s="1" t="s">
        <v>3534</v>
      </c>
      <c r="N97" s="1" t="s">
        <v>2873</v>
      </c>
      <c r="O97" s="1" t="s">
        <v>2874</v>
      </c>
      <c r="P97" s="1" t="s">
        <v>2875</v>
      </c>
      <c r="Q97" s="1" t="s">
        <v>2876</v>
      </c>
      <c r="R97" s="1" t="s">
        <v>2877</v>
      </c>
      <c r="S97" s="1" t="s">
        <v>2878</v>
      </c>
      <c r="T97" s="1" t="s">
        <v>2879</v>
      </c>
      <c r="U97" s="1" t="s">
        <v>3535</v>
      </c>
      <c r="V97" s="128" t="s">
        <v>3857</v>
      </c>
      <c r="AG97" s="1" t="str" cm="1">
        <f t="array" ref="AG97">INDEX($K$3:$AF$4100,INT((ROW(K97)-1)/22)+1,MOD(ROW(K97)-1,22)+1)</f>
        <v>(株)紅梅夢ファーム</v>
      </c>
    </row>
    <row r="98" spans="2:33" ht="19.5" customHeight="1">
      <c r="B98" s="6" t="s">
        <v>94</v>
      </c>
      <c r="C98" s="6"/>
      <c r="D98" s="104" t="s">
        <v>2189</v>
      </c>
      <c r="E98" s="10" t="s">
        <v>614</v>
      </c>
      <c r="F98" s="5" t="s">
        <v>147</v>
      </c>
      <c r="G98" s="3" t="s">
        <v>549</v>
      </c>
      <c r="H98" s="111" t="s">
        <v>3858</v>
      </c>
      <c r="I98" s="2" t="s">
        <v>461</v>
      </c>
      <c r="J98" s="117" t="s">
        <v>965</v>
      </c>
      <c r="K98" s="124" t="s">
        <v>3537</v>
      </c>
      <c r="L98" s="1" t="s">
        <v>2368</v>
      </c>
      <c r="M98" s="1" t="s">
        <v>2880</v>
      </c>
      <c r="N98" s="1" t="s">
        <v>2881</v>
      </c>
      <c r="O98" s="1" t="s">
        <v>2882</v>
      </c>
      <c r="P98" s="128" t="s">
        <v>3858</v>
      </c>
      <c r="AG98" s="1" t="str" cm="1">
        <f t="array" ref="AG98">INDEX($K$3:$AF$4100,INT((ROW(K98)-1)/22)+1,MOD(ROW(K98)-1,22)+1)</f>
        <v>(一社)食品需給研究センター</v>
      </c>
    </row>
    <row r="99" spans="2:33" ht="19.5" customHeight="1">
      <c r="B99" s="6" t="s">
        <v>94</v>
      </c>
      <c r="C99" s="6"/>
      <c r="D99" s="104" t="s">
        <v>2189</v>
      </c>
      <c r="E99" s="10" t="s">
        <v>615</v>
      </c>
      <c r="F99" s="5" t="s">
        <v>155</v>
      </c>
      <c r="G99" s="3" t="s">
        <v>550</v>
      </c>
      <c r="H99" s="4" t="s">
        <v>506</v>
      </c>
      <c r="I99" s="2" t="s">
        <v>44</v>
      </c>
      <c r="J99" s="117" t="s">
        <v>106</v>
      </c>
      <c r="K99" s="124" t="s">
        <v>3539</v>
      </c>
      <c r="L99" s="1" t="s">
        <v>2883</v>
      </c>
      <c r="M99" s="1" t="s">
        <v>2884</v>
      </c>
      <c r="N99" s="1" t="s">
        <v>2885</v>
      </c>
      <c r="O99" s="1" t="s">
        <v>2532</v>
      </c>
      <c r="P99" s="1" t="s">
        <v>2886</v>
      </c>
      <c r="Q99" s="1" t="s">
        <v>2887</v>
      </c>
      <c r="AG99" s="1" cm="1">
        <f t="array" ref="AG99">INDEX($K$3:$AF$4100,INT((ROW(K99)-1)/22)+1,MOD(ROW(K99)-1,22)+1)</f>
        <v>0</v>
      </c>
    </row>
    <row r="100" spans="2:33" ht="19.5" customHeight="1">
      <c r="B100" s="6" t="s">
        <v>94</v>
      </c>
      <c r="C100" s="6"/>
      <c r="D100" s="104" t="s">
        <v>2189</v>
      </c>
      <c r="E100" s="10" t="s">
        <v>616</v>
      </c>
      <c r="F100" s="3" t="s">
        <v>150</v>
      </c>
      <c r="G100" s="3" t="s">
        <v>538</v>
      </c>
      <c r="H100" s="111" t="s">
        <v>509</v>
      </c>
      <c r="I100" s="4" t="s">
        <v>3543</v>
      </c>
      <c r="J100" s="117" t="s">
        <v>967</v>
      </c>
      <c r="K100" s="124" t="s">
        <v>3540</v>
      </c>
      <c r="L100" s="1" t="s">
        <v>2888</v>
      </c>
      <c r="M100" s="1" t="s">
        <v>2889</v>
      </c>
      <c r="N100" s="1" t="s">
        <v>2890</v>
      </c>
      <c r="O100" s="1" t="s">
        <v>2891</v>
      </c>
      <c r="P100" s="1" t="s">
        <v>2133</v>
      </c>
      <c r="Q100" s="1" t="s">
        <v>2892</v>
      </c>
      <c r="R100" s="1" t="s">
        <v>2893</v>
      </c>
      <c r="S100" s="1" t="s">
        <v>2945</v>
      </c>
      <c r="T100" s="1" t="s">
        <v>3542</v>
      </c>
      <c r="U100" s="1" t="s">
        <v>3543</v>
      </c>
      <c r="V100" s="128" t="s">
        <v>3851</v>
      </c>
      <c r="AG100" s="1" cm="1">
        <f t="array" ref="AG100">INDEX($K$3:$AF$4100,INT((ROW(K100)-1)/22)+1,MOD(ROW(K100)-1,22)+1)</f>
        <v>0</v>
      </c>
    </row>
    <row r="101" spans="2:33" ht="19.5" customHeight="1">
      <c r="B101" s="6" t="s">
        <v>94</v>
      </c>
      <c r="C101" s="6"/>
      <c r="D101" s="104" t="s">
        <v>2189</v>
      </c>
      <c r="E101" s="10" t="s">
        <v>617</v>
      </c>
      <c r="F101" s="3" t="s">
        <v>146</v>
      </c>
      <c r="G101" s="3" t="s">
        <v>558</v>
      </c>
      <c r="H101" s="4" t="s">
        <v>470</v>
      </c>
      <c r="I101" s="4" t="s">
        <v>470</v>
      </c>
      <c r="J101" s="117" t="s">
        <v>974</v>
      </c>
      <c r="K101" s="124" t="s">
        <v>3546</v>
      </c>
      <c r="L101" s="1" t="s">
        <v>2894</v>
      </c>
      <c r="M101" s="1" t="s">
        <v>2895</v>
      </c>
      <c r="N101" s="1" t="s">
        <v>2896</v>
      </c>
      <c r="O101" s="1" t="s">
        <v>2897</v>
      </c>
      <c r="P101" s="1" t="s">
        <v>2898</v>
      </c>
      <c r="Q101" s="1" t="s">
        <v>2899</v>
      </c>
      <c r="R101" s="1" t="s">
        <v>249</v>
      </c>
      <c r="S101" s="1" t="s">
        <v>2503</v>
      </c>
      <c r="T101" s="1" t="s">
        <v>2900</v>
      </c>
      <c r="U101" s="1" t="s">
        <v>2901</v>
      </c>
      <c r="V101" s="1" t="s">
        <v>2902</v>
      </c>
      <c r="W101" s="1" t="s">
        <v>2903</v>
      </c>
      <c r="AG101" s="1" cm="1">
        <f t="array" ref="AG101">INDEX($K$3:$AF$4100,INT((ROW(K101)-1)/22)+1,MOD(ROW(K101)-1,22)+1)</f>
        <v>0</v>
      </c>
    </row>
    <row r="102" spans="2:33" ht="19.5" customHeight="1">
      <c r="B102" s="6" t="s">
        <v>94</v>
      </c>
      <c r="C102" s="6"/>
      <c r="D102" s="104" t="s">
        <v>2189</v>
      </c>
      <c r="E102" s="10" t="s">
        <v>586</v>
      </c>
      <c r="F102" s="3" t="s">
        <v>156</v>
      </c>
      <c r="G102" s="3" t="s">
        <v>360</v>
      </c>
      <c r="H102" s="111" t="s">
        <v>3859</v>
      </c>
      <c r="I102" s="4" t="s">
        <v>437</v>
      </c>
      <c r="J102" s="117" t="s">
        <v>954</v>
      </c>
      <c r="K102" s="124" t="s">
        <v>3548</v>
      </c>
      <c r="L102" s="1" t="s">
        <v>2905</v>
      </c>
      <c r="M102" s="1" t="s">
        <v>2906</v>
      </c>
      <c r="N102" s="1" t="s">
        <v>2908</v>
      </c>
      <c r="O102" s="1" t="s">
        <v>2910</v>
      </c>
      <c r="P102" s="1" t="s">
        <v>2912</v>
      </c>
      <c r="AG102" s="1" cm="1">
        <f t="array" ref="AG102">INDEX($K$3:$AF$4100,INT((ROW(K102)-1)/22)+1,MOD(ROW(K102)-1,22)+1)</f>
        <v>0</v>
      </c>
    </row>
    <row r="103" spans="2:33" ht="19.5" customHeight="1">
      <c r="B103" s="6" t="s">
        <v>94</v>
      </c>
      <c r="C103" s="6"/>
      <c r="D103" s="104" t="s">
        <v>2189</v>
      </c>
      <c r="E103" s="10" t="s">
        <v>587</v>
      </c>
      <c r="F103" s="3" t="s">
        <v>152</v>
      </c>
      <c r="G103" s="3" t="s">
        <v>333</v>
      </c>
      <c r="H103" s="23" t="s">
        <v>443</v>
      </c>
      <c r="I103" s="111" t="s">
        <v>443</v>
      </c>
      <c r="J103" s="117" t="s">
        <v>955</v>
      </c>
      <c r="K103" s="124" t="s">
        <v>2914</v>
      </c>
      <c r="L103" s="1" t="s">
        <v>2915</v>
      </c>
      <c r="M103" s="1" t="s">
        <v>2917</v>
      </c>
      <c r="N103" s="1" t="s">
        <v>2919</v>
      </c>
      <c r="O103" s="1" t="s">
        <v>2921</v>
      </c>
      <c r="P103" s="112" t="s">
        <v>3549</v>
      </c>
      <c r="Q103" s="127" t="s">
        <v>3859</v>
      </c>
      <c r="AG103" s="1" cm="1">
        <f t="array" ref="AG103">INDEX($K$3:$AF$4100,INT((ROW(K103)-1)/22)+1,MOD(ROW(K103)-1,22)+1)</f>
        <v>0</v>
      </c>
    </row>
    <row r="104" spans="2:33" ht="19.5" customHeight="1">
      <c r="B104" s="6" t="s">
        <v>94</v>
      </c>
      <c r="C104" s="6"/>
      <c r="D104" s="104" t="s">
        <v>2189</v>
      </c>
      <c r="E104" s="10" t="s">
        <v>588</v>
      </c>
      <c r="F104" s="5" t="s">
        <v>119</v>
      </c>
      <c r="G104" s="3" t="s">
        <v>540</v>
      </c>
      <c r="H104" s="111" t="s">
        <v>496</v>
      </c>
      <c r="I104" s="110" t="s">
        <v>452</v>
      </c>
      <c r="J104" s="117" t="s">
        <v>107</v>
      </c>
      <c r="K104" s="124" t="s">
        <v>2923</v>
      </c>
      <c r="L104" s="1" t="s">
        <v>3553</v>
      </c>
      <c r="M104" s="1" t="s">
        <v>3551</v>
      </c>
      <c r="N104" s="1" t="s">
        <v>3555</v>
      </c>
      <c r="O104" s="1" t="s">
        <v>2925</v>
      </c>
      <c r="P104" s="1" t="s">
        <v>2927</v>
      </c>
      <c r="Q104" s="1" t="s">
        <v>2929</v>
      </c>
      <c r="R104" s="1" t="s">
        <v>2706</v>
      </c>
      <c r="S104" s="1" t="s">
        <v>2931</v>
      </c>
      <c r="T104" s="1" t="s">
        <v>2711</v>
      </c>
      <c r="U104" s="1" t="s">
        <v>2933</v>
      </c>
      <c r="V104" s="128" t="s">
        <v>3861</v>
      </c>
      <c r="AG104" s="1" cm="1">
        <f t="array" ref="AG104">INDEX($K$3:$AF$4100,INT((ROW(K104)-1)/22)+1,MOD(ROW(K104)-1,22)+1)</f>
        <v>0</v>
      </c>
    </row>
    <row r="105" spans="2:33" ht="19.5" customHeight="1">
      <c r="B105" s="6" t="s">
        <v>94</v>
      </c>
      <c r="C105" s="6"/>
      <c r="D105" s="104" t="s">
        <v>2189</v>
      </c>
      <c r="E105" s="10" t="s">
        <v>589</v>
      </c>
      <c r="F105" s="3" t="s">
        <v>150</v>
      </c>
      <c r="G105" s="3" t="s">
        <v>553</v>
      </c>
      <c r="H105" s="111" t="s">
        <v>510</v>
      </c>
      <c r="I105" s="111" t="s">
        <v>3558</v>
      </c>
      <c r="J105" s="117" t="s">
        <v>968</v>
      </c>
      <c r="K105" s="124" t="s">
        <v>3557</v>
      </c>
      <c r="L105" s="1" t="s">
        <v>2935</v>
      </c>
      <c r="M105" s="1" t="s">
        <v>2937</v>
      </c>
      <c r="N105" s="1" t="s">
        <v>2939</v>
      </c>
      <c r="O105" s="1" t="s">
        <v>2941</v>
      </c>
      <c r="P105" s="1" t="s">
        <v>2943</v>
      </c>
      <c r="Q105" s="1" t="s">
        <v>2945</v>
      </c>
      <c r="R105" s="1" t="s">
        <v>3558</v>
      </c>
      <c r="S105" s="128" t="s">
        <v>3867</v>
      </c>
      <c r="AG105" s="1" cm="1">
        <f t="array" ref="AG105">INDEX($K$3:$AF$4100,INT((ROW(K105)-1)/22)+1,MOD(ROW(K105)-1,22)+1)</f>
        <v>0</v>
      </c>
    </row>
    <row r="106" spans="2:33" ht="19.5" customHeight="1">
      <c r="B106" s="6" t="s">
        <v>94</v>
      </c>
      <c r="C106" s="6"/>
      <c r="D106" s="104" t="s">
        <v>2189</v>
      </c>
      <c r="E106" s="10" t="s">
        <v>590</v>
      </c>
      <c r="F106" s="3" t="s">
        <v>124</v>
      </c>
      <c r="G106" s="3" t="s">
        <v>563</v>
      </c>
      <c r="H106" s="4" t="s">
        <v>467</v>
      </c>
      <c r="I106" s="4" t="s">
        <v>467</v>
      </c>
      <c r="J106" s="117" t="s">
        <v>971</v>
      </c>
      <c r="K106" s="124" t="s">
        <v>3560</v>
      </c>
      <c r="L106" s="1" t="s">
        <v>2946</v>
      </c>
      <c r="M106" s="1" t="s">
        <v>2947</v>
      </c>
      <c r="N106" s="1" t="s">
        <v>2948</v>
      </c>
      <c r="O106" s="1" t="s">
        <v>2949</v>
      </c>
      <c r="P106" s="1" t="s">
        <v>2367</v>
      </c>
      <c r="AG106" s="1" cm="1">
        <f t="array" ref="AG106">INDEX($K$3:$AF$4100,INT((ROW(K106)-1)/22)+1,MOD(ROW(K106)-1,22)+1)</f>
        <v>0</v>
      </c>
    </row>
    <row r="107" spans="2:33" ht="19.5" customHeight="1">
      <c r="B107" s="6" t="s">
        <v>94</v>
      </c>
      <c r="C107" s="6"/>
      <c r="D107" s="104" t="s">
        <v>2189</v>
      </c>
      <c r="E107" s="10" t="s">
        <v>591</v>
      </c>
      <c r="F107" s="3" t="s">
        <v>157</v>
      </c>
      <c r="G107" s="3" t="s">
        <v>559</v>
      </c>
      <c r="H107" s="111" t="s">
        <v>3868</v>
      </c>
      <c r="I107" s="4" t="s">
        <v>471</v>
      </c>
      <c r="J107" s="117" t="s">
        <v>975</v>
      </c>
      <c r="K107" s="124" t="s">
        <v>3562</v>
      </c>
      <c r="L107" s="1" t="s">
        <v>2950</v>
      </c>
      <c r="M107" s="1" t="s">
        <v>2951</v>
      </c>
      <c r="N107" s="1" t="s">
        <v>2952</v>
      </c>
      <c r="O107" s="1" t="s">
        <v>2503</v>
      </c>
      <c r="P107" s="1" t="s">
        <v>2953</v>
      </c>
      <c r="Q107" s="1" t="s">
        <v>2954</v>
      </c>
      <c r="R107" s="1" t="s">
        <v>2955</v>
      </c>
      <c r="S107" s="1" t="s">
        <v>2956</v>
      </c>
      <c r="T107" s="1" t="s">
        <v>2957</v>
      </c>
      <c r="U107" s="1" t="s">
        <v>2958</v>
      </c>
      <c r="V107" s="1" t="s">
        <v>2500</v>
      </c>
      <c r="W107" s="128" t="s">
        <v>3868</v>
      </c>
      <c r="AG107" s="1" cm="1">
        <f t="array" ref="AG107">INDEX($K$3:$AF$4100,INT((ROW(K107)-1)/22)+1,MOD(ROW(K107)-1,22)+1)</f>
        <v>0</v>
      </c>
    </row>
    <row r="108" spans="2:33" ht="19.5" customHeight="1">
      <c r="B108" s="6" t="s">
        <v>94</v>
      </c>
      <c r="C108" s="6"/>
      <c r="D108" s="104" t="s">
        <v>2189</v>
      </c>
      <c r="E108" s="10" t="s">
        <v>576</v>
      </c>
      <c r="F108" s="5" t="s">
        <v>158</v>
      </c>
      <c r="G108" s="3" t="s">
        <v>528</v>
      </c>
      <c r="H108" s="4" t="s">
        <v>483</v>
      </c>
      <c r="I108" s="110" t="s">
        <v>436</v>
      </c>
      <c r="J108" s="117" t="s">
        <v>108</v>
      </c>
      <c r="K108" s="124" t="s">
        <v>3564</v>
      </c>
      <c r="L108" s="1" t="s">
        <v>2959</v>
      </c>
      <c r="M108" s="1" t="s">
        <v>2960</v>
      </c>
      <c r="N108" s="1" t="s">
        <v>2961</v>
      </c>
      <c r="O108" s="1" t="s">
        <v>2962</v>
      </c>
      <c r="P108" s="112" t="s">
        <v>3566</v>
      </c>
      <c r="AG108" s="1" cm="1">
        <f t="array" ref="AG108">INDEX($K$3:$AF$4100,INT((ROW(K108)-1)/22)+1,MOD(ROW(K108)-1,22)+1)</f>
        <v>0</v>
      </c>
    </row>
    <row r="109" spans="2:33" ht="19.5" customHeight="1">
      <c r="B109" s="6" t="s">
        <v>94</v>
      </c>
      <c r="C109" s="6"/>
      <c r="D109" s="104" t="s">
        <v>2189</v>
      </c>
      <c r="E109" s="10" t="s">
        <v>577</v>
      </c>
      <c r="F109" s="3" t="s">
        <v>160</v>
      </c>
      <c r="G109" s="3" t="s">
        <v>541</v>
      </c>
      <c r="H109" s="4" t="s">
        <v>497</v>
      </c>
      <c r="I109" s="4" t="s">
        <v>453</v>
      </c>
      <c r="J109" s="117" t="s">
        <v>960</v>
      </c>
      <c r="K109" s="124" t="s">
        <v>3568</v>
      </c>
      <c r="L109" s="1" t="s">
        <v>2964</v>
      </c>
      <c r="M109" s="1" t="s">
        <v>2966</v>
      </c>
      <c r="N109" s="1" t="s">
        <v>2968</v>
      </c>
      <c r="O109" s="1" t="s">
        <v>2970</v>
      </c>
      <c r="P109" s="1" t="s">
        <v>2972</v>
      </c>
      <c r="Q109" s="1" t="s">
        <v>2974</v>
      </c>
      <c r="R109" s="1" t="s">
        <v>2975</v>
      </c>
      <c r="S109" s="1" t="s">
        <v>2977</v>
      </c>
      <c r="AG109" s="1" cm="1">
        <f t="array" ref="AG109">INDEX($K$3:$AF$4100,INT((ROW(K109)-1)/22)+1,MOD(ROW(K109)-1,22)+1)</f>
        <v>0</v>
      </c>
    </row>
    <row r="110" spans="2:33" ht="19.5" customHeight="1">
      <c r="B110" s="6" t="s">
        <v>94</v>
      </c>
      <c r="C110" s="6"/>
      <c r="D110" s="104" t="s">
        <v>2189</v>
      </c>
      <c r="E110" s="10" t="s">
        <v>578</v>
      </c>
      <c r="F110" s="5" t="s">
        <v>163</v>
      </c>
      <c r="G110" s="3" t="s">
        <v>526</v>
      </c>
      <c r="H110" s="23" t="s">
        <v>479</v>
      </c>
      <c r="I110" s="2" t="s">
        <v>432</v>
      </c>
      <c r="J110" s="117" t="s">
        <v>3569</v>
      </c>
      <c r="K110" s="124" t="s">
        <v>2978</v>
      </c>
      <c r="L110" s="1" t="s">
        <v>3571</v>
      </c>
      <c r="M110" s="1" t="s">
        <v>3575</v>
      </c>
      <c r="N110" s="1" t="s">
        <v>3573</v>
      </c>
      <c r="O110" s="1" t="s">
        <v>3574</v>
      </c>
      <c r="P110" s="112" t="s">
        <v>3576</v>
      </c>
      <c r="AG110" s="1" cm="1">
        <f t="array" ref="AG110">INDEX($K$3:$AF$4100,INT((ROW(K110)-1)/22)+1,MOD(ROW(K110)-1,22)+1)</f>
        <v>0</v>
      </c>
    </row>
    <row r="111" spans="2:33" ht="19.5" customHeight="1">
      <c r="B111" s="6" t="s">
        <v>94</v>
      </c>
      <c r="C111" s="6"/>
      <c r="D111" s="104" t="s">
        <v>2189</v>
      </c>
      <c r="E111" s="10" t="s">
        <v>579</v>
      </c>
      <c r="F111" s="3" t="s">
        <v>161</v>
      </c>
      <c r="G111" s="3" t="s">
        <v>533</v>
      </c>
      <c r="H111" s="111" t="s">
        <v>3869</v>
      </c>
      <c r="I111" s="4" t="s">
        <v>444</v>
      </c>
      <c r="J111" s="117" t="s">
        <v>956</v>
      </c>
      <c r="K111" s="124" t="s">
        <v>2980</v>
      </c>
      <c r="L111" s="1" t="s">
        <v>2982</v>
      </c>
      <c r="M111" s="1" t="s">
        <v>2984</v>
      </c>
      <c r="N111" s="1" t="s">
        <v>2986</v>
      </c>
      <c r="O111" s="1" t="s">
        <v>2988</v>
      </c>
      <c r="P111" s="1" t="s">
        <v>2989</v>
      </c>
      <c r="Q111" s="1" t="s">
        <v>2991</v>
      </c>
      <c r="R111" s="1" t="s">
        <v>2993</v>
      </c>
      <c r="S111" s="1" t="s">
        <v>2994</v>
      </c>
      <c r="T111" s="1" t="s">
        <v>2996</v>
      </c>
      <c r="U111" s="1" t="s">
        <v>2998</v>
      </c>
      <c r="V111" s="128" t="s">
        <v>3869</v>
      </c>
      <c r="AG111" s="1" t="str" cm="1">
        <f t="array" ref="AG111">INDEX($K$3:$AF$4100,INT((ROW(K111)-1)/22)+1,MOD(ROW(K111)-1,22)+1)</f>
        <v>農研機構中央農業研究センター</v>
      </c>
    </row>
    <row r="112" spans="2:33" ht="19.5" customHeight="1">
      <c r="B112" s="6" t="s">
        <v>94</v>
      </c>
      <c r="C112" s="6"/>
      <c r="D112" s="104" t="s">
        <v>2189</v>
      </c>
      <c r="E112" s="10" t="s">
        <v>580</v>
      </c>
      <c r="F112" s="3" t="s">
        <v>75</v>
      </c>
      <c r="G112" s="3" t="s">
        <v>535</v>
      </c>
      <c r="H112" s="4" t="s">
        <v>489</v>
      </c>
      <c r="I112" s="4" t="s">
        <v>446</v>
      </c>
      <c r="J112" s="117" t="s">
        <v>109</v>
      </c>
      <c r="K112" s="124" t="s">
        <v>3578</v>
      </c>
      <c r="L112" s="1" t="s">
        <v>2999</v>
      </c>
      <c r="M112" s="1" t="s">
        <v>3000</v>
      </c>
      <c r="N112" s="1" t="s">
        <v>3001</v>
      </c>
      <c r="O112" s="1" t="s">
        <v>3002</v>
      </c>
      <c r="P112" s="1" t="s">
        <v>3003</v>
      </c>
      <c r="Q112" s="1" t="s">
        <v>3004</v>
      </c>
      <c r="R112" s="1" t="s">
        <v>2457</v>
      </c>
      <c r="S112" s="1" t="s">
        <v>3005</v>
      </c>
      <c r="T112" s="1" t="s">
        <v>3006</v>
      </c>
      <c r="AG112" s="1" t="str" cm="1">
        <f t="array" ref="AG112">INDEX($K$3:$AF$4100,INT((ROW(K112)-1)/22)+1,MOD(ROW(K112)-1,22)+1)</f>
        <v>茨城県</v>
      </c>
    </row>
    <row r="113" spans="2:33" ht="19.5" customHeight="1">
      <c r="B113" s="6" t="s">
        <v>94</v>
      </c>
      <c r="C113" s="6"/>
      <c r="D113" s="104" t="s">
        <v>2189</v>
      </c>
      <c r="E113" s="10" t="s">
        <v>581</v>
      </c>
      <c r="F113" s="3" t="s">
        <v>166</v>
      </c>
      <c r="G113" s="3" t="s">
        <v>335</v>
      </c>
      <c r="H113" s="111" t="s">
        <v>3871</v>
      </c>
      <c r="I113" s="111" t="s">
        <v>456</v>
      </c>
      <c r="J113" s="117" t="s">
        <v>61</v>
      </c>
      <c r="K113" s="124" t="s">
        <v>3580</v>
      </c>
      <c r="L113" s="1" t="s">
        <v>3008</v>
      </c>
      <c r="M113" s="1" t="s">
        <v>3010</v>
      </c>
      <c r="N113" s="1" t="s">
        <v>3012</v>
      </c>
      <c r="O113" s="1" t="s">
        <v>3014</v>
      </c>
      <c r="P113" s="1" t="s">
        <v>3015</v>
      </c>
      <c r="Q113" s="112" t="s">
        <v>3582</v>
      </c>
      <c r="R113" s="127" t="s">
        <v>3871</v>
      </c>
      <c r="AG113" s="1" t="str" cm="1">
        <f t="array" ref="AG113">INDEX($K$3:$AF$4100,INT((ROW(K113)-1)/22)+1,MOD(ROW(K113)-1,22)+1)</f>
        <v>(株)クボタ</v>
      </c>
    </row>
    <row r="114" spans="2:33" ht="19.5" customHeight="1">
      <c r="B114" s="6" t="s">
        <v>94</v>
      </c>
      <c r="C114" s="6"/>
      <c r="D114" s="104" t="s">
        <v>2189</v>
      </c>
      <c r="E114" s="10" t="s">
        <v>582</v>
      </c>
      <c r="F114" s="3" t="s">
        <v>170</v>
      </c>
      <c r="G114" s="3" t="s">
        <v>545</v>
      </c>
      <c r="H114" s="111" t="s">
        <v>502</v>
      </c>
      <c r="I114" s="4" t="s">
        <v>457</v>
      </c>
      <c r="J114" s="118" t="s">
        <v>962</v>
      </c>
      <c r="K114" s="124" t="s">
        <v>3584</v>
      </c>
      <c r="L114" s="1" t="s">
        <v>3016</v>
      </c>
      <c r="M114" s="1" t="s">
        <v>3585</v>
      </c>
      <c r="N114" s="1" t="s">
        <v>3018</v>
      </c>
      <c r="O114" s="1" t="s">
        <v>3019</v>
      </c>
      <c r="P114" s="1" t="s">
        <v>3020</v>
      </c>
      <c r="Q114" s="127" t="s">
        <v>3872</v>
      </c>
      <c r="AG114" s="1" t="str" cm="1">
        <f t="array" ref="AG114">INDEX($K$3:$AF$4100,INT((ROW(K114)-1)/22)+1,MOD(ROW(K114)-1,22)+1)</f>
        <v>(株)関東甲信クボタ</v>
      </c>
    </row>
    <row r="115" spans="2:33" ht="19.5" customHeight="1">
      <c r="B115" s="6" t="s">
        <v>94</v>
      </c>
      <c r="C115" s="6"/>
      <c r="D115" s="104" t="s">
        <v>2189</v>
      </c>
      <c r="E115" s="10" t="s">
        <v>583</v>
      </c>
      <c r="F115" s="3" t="s">
        <v>165</v>
      </c>
      <c r="G115" s="3" t="s">
        <v>547</v>
      </c>
      <c r="H115" s="111" t="s">
        <v>963</v>
      </c>
      <c r="I115" s="4" t="s">
        <v>459</v>
      </c>
      <c r="J115" s="117" t="s">
        <v>3588</v>
      </c>
      <c r="K115" s="124" t="s">
        <v>3587</v>
      </c>
      <c r="L115" s="1" t="s">
        <v>3590</v>
      </c>
      <c r="M115" s="1" t="s">
        <v>3598</v>
      </c>
      <c r="N115" s="1" t="s">
        <v>3592</v>
      </c>
      <c r="O115" s="1" t="s">
        <v>3594</v>
      </c>
      <c r="P115" s="1" t="s">
        <v>3596</v>
      </c>
      <c r="Q115" s="131" t="s">
        <v>3874</v>
      </c>
      <c r="AG115" s="1" t="str" cm="1">
        <f t="array" ref="AG115">INDEX($K$3:$AF$4100,INT((ROW(K115)-1)/22)+1,MOD(ROW(K115)-1,22)+1)</f>
        <v>クボタアグリサービス(株)</v>
      </c>
    </row>
    <row r="116" spans="2:33" ht="19.5" customHeight="1">
      <c r="B116" s="6" t="s">
        <v>94</v>
      </c>
      <c r="C116" s="6"/>
      <c r="D116" s="104" t="s">
        <v>2189</v>
      </c>
      <c r="E116" s="10" t="s">
        <v>584</v>
      </c>
      <c r="F116" s="5" t="s">
        <v>168</v>
      </c>
      <c r="G116" s="3" t="s">
        <v>551</v>
      </c>
      <c r="H116" s="111" t="s">
        <v>507</v>
      </c>
      <c r="I116" s="110" t="s">
        <v>3601</v>
      </c>
      <c r="J116" s="117" t="s">
        <v>966</v>
      </c>
      <c r="K116" s="124" t="s">
        <v>3600</v>
      </c>
      <c r="L116" s="1" t="s">
        <v>3021</v>
      </c>
      <c r="M116" s="1" t="s">
        <v>2588</v>
      </c>
      <c r="N116" s="1" t="s">
        <v>3601</v>
      </c>
      <c r="O116" s="127" t="s">
        <v>3875</v>
      </c>
      <c r="AG116" s="1" t="str" cm="1">
        <f t="array" ref="AG116">INDEX($K$3:$AF$4100,INT((ROW(K116)-1)/22)+1,MOD(ROW(K116)-1,22)+1)</f>
        <v>(株)サタケ</v>
      </c>
    </row>
    <row r="117" spans="2:33" ht="19.5" customHeight="1">
      <c r="B117" s="6" t="s">
        <v>94</v>
      </c>
      <c r="C117" s="6"/>
      <c r="D117" s="104" t="s">
        <v>2189</v>
      </c>
      <c r="E117" s="10" t="s">
        <v>1965</v>
      </c>
      <c r="F117" s="3" t="s">
        <v>150</v>
      </c>
      <c r="G117" s="3" t="s">
        <v>554</v>
      </c>
      <c r="H117" s="111" t="s">
        <v>511</v>
      </c>
      <c r="I117" s="4" t="s">
        <v>465</v>
      </c>
      <c r="J117" s="117" t="s">
        <v>969</v>
      </c>
      <c r="K117" s="124" t="s">
        <v>3603</v>
      </c>
      <c r="L117" s="1" t="s">
        <v>3023</v>
      </c>
      <c r="M117" s="1" t="s">
        <v>3025</v>
      </c>
      <c r="N117" s="1" t="s">
        <v>3027</v>
      </c>
      <c r="O117" s="1" t="s">
        <v>3029</v>
      </c>
      <c r="P117" s="1" t="s">
        <v>3031</v>
      </c>
      <c r="Q117" s="1" t="s">
        <v>3033</v>
      </c>
      <c r="R117" s="1" t="s">
        <v>3035</v>
      </c>
      <c r="S117" s="1" t="s">
        <v>3037</v>
      </c>
      <c r="T117" s="1" t="s">
        <v>3039</v>
      </c>
      <c r="U117" s="1" t="s">
        <v>3041</v>
      </c>
      <c r="V117" s="128" t="s">
        <v>3865</v>
      </c>
      <c r="AG117" s="1" t="str" cm="1">
        <f t="array" ref="AG117">INDEX($K$3:$AF$4100,INT((ROW(K117)-1)/22)+1,MOD(ROW(K117)-1,22)+1)</f>
        <v>(株)日立ソリューションズ</v>
      </c>
    </row>
    <row r="118" spans="2:33" ht="19.5" customHeight="1">
      <c r="B118" s="6" t="s">
        <v>94</v>
      </c>
      <c r="C118" s="6"/>
      <c r="D118" s="104" t="s">
        <v>2189</v>
      </c>
      <c r="E118" s="2" t="s">
        <v>597</v>
      </c>
      <c r="F118" s="3" t="s">
        <v>172</v>
      </c>
      <c r="G118" s="3" t="s">
        <v>543</v>
      </c>
      <c r="H118" s="111" t="s">
        <v>499</v>
      </c>
      <c r="I118" s="2" t="s">
        <v>395</v>
      </c>
      <c r="J118" s="117" t="s">
        <v>3606</v>
      </c>
      <c r="K118" s="124" t="s">
        <v>3605</v>
      </c>
      <c r="L118" s="1" t="s">
        <v>3042</v>
      </c>
      <c r="M118" s="1" t="s">
        <v>3043</v>
      </c>
      <c r="N118" s="1" t="s">
        <v>3044</v>
      </c>
      <c r="O118" s="1" t="s">
        <v>3045</v>
      </c>
      <c r="P118" s="1" t="s">
        <v>3046</v>
      </c>
      <c r="Q118" s="1" t="s">
        <v>3047</v>
      </c>
      <c r="R118" s="1" t="s">
        <v>3048</v>
      </c>
      <c r="S118" s="128" t="s">
        <v>3876</v>
      </c>
      <c r="AG118" s="1" t="str" cm="1">
        <f t="array" ref="AG118">INDEX($K$3:$AF$4100,INT((ROW(K118)-1)/22)+1,MOD(ROW(K118)-1,22)+1)</f>
        <v>(株)ビジョンテック</v>
      </c>
    </row>
    <row r="119" spans="2:33" ht="19.5" customHeight="1">
      <c r="B119" s="6" t="s">
        <v>94</v>
      </c>
      <c r="C119" s="6"/>
      <c r="D119" s="104" t="s">
        <v>2189</v>
      </c>
      <c r="E119" s="10" t="s">
        <v>592</v>
      </c>
      <c r="F119" s="3" t="s">
        <v>26</v>
      </c>
      <c r="G119" s="3" t="s">
        <v>524</v>
      </c>
      <c r="H119" s="111" t="s">
        <v>3877</v>
      </c>
      <c r="I119" s="2" t="s">
        <v>430</v>
      </c>
      <c r="J119" s="117" t="s">
        <v>952</v>
      </c>
      <c r="K119" s="124" t="s">
        <v>3607</v>
      </c>
      <c r="L119" s="1" t="s">
        <v>3050</v>
      </c>
      <c r="M119" s="1" t="s">
        <v>3051</v>
      </c>
      <c r="N119" s="1" t="s">
        <v>3053</v>
      </c>
      <c r="O119" s="127" t="s">
        <v>3878</v>
      </c>
      <c r="AG119" s="1" t="str" cm="1">
        <f t="array" ref="AG119">INDEX($K$3:$AF$4100,INT((ROW(K119)-1)/22)+1,MOD(ROW(K119)-1,22)+1)</f>
        <v>(有)横田農場</v>
      </c>
    </row>
    <row r="120" spans="2:33" ht="19.5" customHeight="1">
      <c r="B120" s="6" t="s">
        <v>94</v>
      </c>
      <c r="C120" s="6"/>
      <c r="D120" s="104" t="s">
        <v>2189</v>
      </c>
      <c r="E120" s="10" t="s">
        <v>593</v>
      </c>
      <c r="F120" s="5" t="s">
        <v>173</v>
      </c>
      <c r="G120" s="3" t="s">
        <v>531</v>
      </c>
      <c r="H120" s="111" t="s">
        <v>3612</v>
      </c>
      <c r="I120" s="110" t="s">
        <v>440</v>
      </c>
      <c r="J120" s="117" t="s">
        <v>110</v>
      </c>
      <c r="K120" s="124" t="s">
        <v>3609</v>
      </c>
      <c r="L120" s="1" t="s">
        <v>3054</v>
      </c>
      <c r="M120" s="1" t="s">
        <v>3055</v>
      </c>
      <c r="N120" s="1" t="s">
        <v>3611</v>
      </c>
      <c r="O120" s="132" t="s">
        <v>3880</v>
      </c>
      <c r="P120" s="128" t="s">
        <v>3882</v>
      </c>
      <c r="AG120" s="1" t="str" cm="1">
        <f t="array" ref="AG120">INDEX($K$3:$AF$4100,INT((ROW(K120)-1)/22)+1,MOD(ROW(K120)-1,22)+1)</f>
        <v>YAMAGUCHI farm(株)</v>
      </c>
    </row>
    <row r="121" spans="2:33" ht="19.5" customHeight="1">
      <c r="B121" s="6" t="s">
        <v>94</v>
      </c>
      <c r="C121" s="6"/>
      <c r="D121" s="104" t="s">
        <v>2189</v>
      </c>
      <c r="E121" s="10" t="s">
        <v>594</v>
      </c>
      <c r="F121" s="5" t="s">
        <v>1096</v>
      </c>
      <c r="G121" s="3" t="s">
        <v>531</v>
      </c>
      <c r="H121" s="111" t="s">
        <v>490</v>
      </c>
      <c r="I121" s="110" t="s">
        <v>3615</v>
      </c>
      <c r="J121" s="117" t="s">
        <v>111</v>
      </c>
      <c r="K121" s="124" t="s">
        <v>3614</v>
      </c>
      <c r="L121" s="1" t="s">
        <v>3056</v>
      </c>
      <c r="M121" s="1" t="s">
        <v>3057</v>
      </c>
      <c r="N121" s="1" t="s">
        <v>3058</v>
      </c>
      <c r="O121" s="1" t="s">
        <v>3059</v>
      </c>
      <c r="P121" s="112" t="s">
        <v>3615</v>
      </c>
      <c r="Q121" s="112" t="s">
        <v>3884</v>
      </c>
      <c r="R121" s="112" t="s">
        <v>3886</v>
      </c>
      <c r="AG121" s="1" t="str" cm="1">
        <f t="array" ref="AG121">INDEX($K$3:$AF$4100,INT((ROW(K121)-1)/22)+1,MOD(ROW(K121)-1,22)+1)</f>
        <v>内藤貴通</v>
      </c>
    </row>
    <row r="122" spans="2:33" ht="19.5" customHeight="1">
      <c r="B122" s="6" t="s">
        <v>94</v>
      </c>
      <c r="C122" s="6"/>
      <c r="D122" s="104" t="s">
        <v>2189</v>
      </c>
      <c r="E122" s="10" t="s">
        <v>595</v>
      </c>
      <c r="F122" s="3" t="s">
        <v>124</v>
      </c>
      <c r="G122" s="3" t="s">
        <v>556</v>
      </c>
      <c r="H122" s="111" t="s">
        <v>3772</v>
      </c>
      <c r="I122" s="4" t="s">
        <v>468</v>
      </c>
      <c r="J122" s="117" t="s">
        <v>972</v>
      </c>
      <c r="K122" s="124" t="s">
        <v>3616</v>
      </c>
      <c r="L122" s="1" t="s">
        <v>3060</v>
      </c>
      <c r="M122" s="1" t="s">
        <v>3061</v>
      </c>
      <c r="N122" s="1" t="s">
        <v>3062</v>
      </c>
      <c r="O122" s="1" t="s">
        <v>3063</v>
      </c>
      <c r="P122" s="1" t="s">
        <v>3064</v>
      </c>
      <c r="Q122" s="127" t="s">
        <v>3772</v>
      </c>
      <c r="AG122" s="1" cm="1">
        <f t="array" ref="AG122">INDEX($K$3:$AF$4100,INT((ROW(K122)-1)/22)+1,MOD(ROW(K122)-1,22)+1)</f>
        <v>0</v>
      </c>
    </row>
    <row r="123" spans="2:33" ht="19.5" customHeight="1">
      <c r="B123" s="6" t="s">
        <v>94</v>
      </c>
      <c r="C123" s="6"/>
      <c r="D123" s="104" t="s">
        <v>2189</v>
      </c>
      <c r="E123" s="10" t="s">
        <v>596</v>
      </c>
      <c r="F123" s="5" t="s">
        <v>139</v>
      </c>
      <c r="G123" s="3" t="s">
        <v>556</v>
      </c>
      <c r="H123" s="111" t="s">
        <v>3773</v>
      </c>
      <c r="I123" s="2" t="s">
        <v>474</v>
      </c>
      <c r="J123" s="117" t="s">
        <v>112</v>
      </c>
      <c r="K123" s="124" t="s">
        <v>3617</v>
      </c>
      <c r="L123" s="1" t="s">
        <v>3065</v>
      </c>
      <c r="M123" s="1" t="s">
        <v>3066</v>
      </c>
      <c r="N123" s="1" t="s">
        <v>3067</v>
      </c>
      <c r="O123" s="127" t="s">
        <v>3773</v>
      </c>
      <c r="AG123" s="1" cm="1">
        <f t="array" ref="AG123">INDEX($K$3:$AF$4100,INT((ROW(K123)-1)/22)+1,MOD(ROW(K123)-1,22)+1)</f>
        <v>0</v>
      </c>
    </row>
    <row r="124" spans="2:33" ht="19.5" customHeight="1">
      <c r="B124" s="6" t="s">
        <v>94</v>
      </c>
      <c r="C124" s="6"/>
      <c r="D124" s="104" t="s">
        <v>2189</v>
      </c>
      <c r="E124" s="2" t="s">
        <v>981</v>
      </c>
      <c r="F124" s="3" t="s">
        <v>946</v>
      </c>
      <c r="G124" s="3" t="s">
        <v>1969</v>
      </c>
      <c r="H124" s="111" t="s">
        <v>478</v>
      </c>
      <c r="I124" s="2" t="s">
        <v>431</v>
      </c>
      <c r="J124" s="117" t="s">
        <v>819</v>
      </c>
      <c r="K124" s="124" t="s">
        <v>370</v>
      </c>
      <c r="L124" s="1" t="s">
        <v>179</v>
      </c>
      <c r="M124" s="1" t="s">
        <v>2779</v>
      </c>
      <c r="N124" s="1" t="s">
        <v>3068</v>
      </c>
      <c r="O124" s="1" t="s">
        <v>3069</v>
      </c>
      <c r="P124" s="1" t="s">
        <v>3070</v>
      </c>
      <c r="Q124" s="1" t="s">
        <v>3071</v>
      </c>
      <c r="R124" s="1" t="s">
        <v>3072</v>
      </c>
      <c r="S124" s="1" t="s">
        <v>2256</v>
      </c>
      <c r="T124" s="1" t="s">
        <v>3073</v>
      </c>
      <c r="U124" s="128" t="s">
        <v>3888</v>
      </c>
      <c r="V124" s="132" t="s">
        <v>3892</v>
      </c>
      <c r="W124" s="128" t="s">
        <v>3890</v>
      </c>
      <c r="AG124" s="1" cm="1">
        <f t="array" ref="AG124">INDEX($K$3:$AF$4100,INT((ROW(K124)-1)/22)+1,MOD(ROW(K124)-1,22)+1)</f>
        <v>0</v>
      </c>
    </row>
    <row r="125" spans="2:33" ht="19.5" customHeight="1">
      <c r="B125" s="6" t="s">
        <v>94</v>
      </c>
      <c r="C125" s="6"/>
      <c r="D125" s="104" t="s">
        <v>2189</v>
      </c>
      <c r="E125" s="2" t="s">
        <v>982</v>
      </c>
      <c r="F125" s="5" t="s">
        <v>423</v>
      </c>
      <c r="G125" s="3" t="s">
        <v>547</v>
      </c>
      <c r="H125" s="4" t="s">
        <v>273</v>
      </c>
      <c r="I125" s="110" t="s">
        <v>441</v>
      </c>
      <c r="J125" s="117" t="s">
        <v>820</v>
      </c>
      <c r="K125" s="124" t="s">
        <v>201</v>
      </c>
      <c r="L125" s="1" t="s">
        <v>3074</v>
      </c>
      <c r="M125" s="1" t="s">
        <v>3075</v>
      </c>
      <c r="N125" s="1" t="s">
        <v>3076</v>
      </c>
      <c r="O125" s="1" t="s">
        <v>3077</v>
      </c>
      <c r="P125" s="1" t="s">
        <v>273</v>
      </c>
      <c r="Q125" s="112" t="s">
        <v>3619</v>
      </c>
      <c r="AG125" s="1" cm="1">
        <f t="array" ref="AG125">INDEX($K$3:$AF$4100,INT((ROW(K125)-1)/22)+1,MOD(ROW(K125)-1,22)+1)</f>
        <v>0</v>
      </c>
    </row>
    <row r="126" spans="2:33" ht="19.5" customHeight="1">
      <c r="B126" s="6" t="s">
        <v>94</v>
      </c>
      <c r="C126" s="6"/>
      <c r="D126" s="104" t="s">
        <v>2189</v>
      </c>
      <c r="E126" s="2" t="s">
        <v>983</v>
      </c>
      <c r="F126" s="3" t="s">
        <v>139</v>
      </c>
      <c r="G126" s="3" t="s">
        <v>561</v>
      </c>
      <c r="H126" s="111" t="s">
        <v>516</v>
      </c>
      <c r="I126" s="4" t="s">
        <v>476</v>
      </c>
      <c r="J126" s="117" t="s">
        <v>2245</v>
      </c>
      <c r="K126" s="124" t="s">
        <v>3079</v>
      </c>
      <c r="L126" s="1" t="s">
        <v>3081</v>
      </c>
      <c r="M126" s="1" t="s">
        <v>3082</v>
      </c>
      <c r="N126" s="1" t="s">
        <v>3084</v>
      </c>
      <c r="O126" s="1" t="s">
        <v>1769</v>
      </c>
      <c r="P126" s="1" t="s">
        <v>3086</v>
      </c>
      <c r="Q126" s="1" t="s">
        <v>3088</v>
      </c>
      <c r="R126" s="1" t="s">
        <v>3090</v>
      </c>
      <c r="S126" s="128" t="s">
        <v>3893</v>
      </c>
      <c r="AG126" s="1" cm="1">
        <f t="array" ref="AG126">INDEX($K$3:$AF$4100,INT((ROW(K126)-1)/22)+1,MOD(ROW(K126)-1,22)+1)</f>
        <v>0</v>
      </c>
    </row>
    <row r="127" spans="2:33" ht="19.5" customHeight="1">
      <c r="B127" s="3" t="s">
        <v>785</v>
      </c>
      <c r="C127" s="3"/>
      <c r="D127" s="104" t="s">
        <v>2190</v>
      </c>
      <c r="E127" s="25" t="s">
        <v>699</v>
      </c>
      <c r="F127" s="13" t="s">
        <v>730</v>
      </c>
      <c r="G127" s="13" t="s">
        <v>776</v>
      </c>
      <c r="H127" s="97" t="s">
        <v>787</v>
      </c>
      <c r="I127" s="2" t="s">
        <v>910</v>
      </c>
      <c r="J127" s="16" t="s">
        <v>1950</v>
      </c>
      <c r="K127" s="123" t="s">
        <v>3091</v>
      </c>
      <c r="L127" s="1" t="s">
        <v>3092</v>
      </c>
      <c r="M127" s="1" t="s">
        <v>3093</v>
      </c>
      <c r="N127" s="1" t="s">
        <v>3094</v>
      </c>
      <c r="O127" s="1" t="s">
        <v>3095</v>
      </c>
      <c r="AG127" s="1" cm="1">
        <f t="array" ref="AG127">INDEX($K$3:$AF$4100,INT((ROW(K127)-1)/22)+1,MOD(ROW(K127)-1,22)+1)</f>
        <v>0</v>
      </c>
    </row>
    <row r="128" spans="2:33" ht="19.5" customHeight="1">
      <c r="B128" s="3" t="s">
        <v>785</v>
      </c>
      <c r="C128" s="3"/>
      <c r="D128" s="104" t="s">
        <v>2190</v>
      </c>
      <c r="E128" s="25" t="s">
        <v>705</v>
      </c>
      <c r="F128" s="13" t="s">
        <v>717</v>
      </c>
      <c r="G128" s="13" t="s">
        <v>771</v>
      </c>
      <c r="H128" s="15" t="s">
        <v>788</v>
      </c>
      <c r="I128" s="2" t="s">
        <v>909</v>
      </c>
      <c r="J128" s="16" t="s">
        <v>906</v>
      </c>
      <c r="K128" s="123" t="s">
        <v>3096</v>
      </c>
      <c r="L128" s="1" t="s">
        <v>3097</v>
      </c>
      <c r="M128" s="1" t="s">
        <v>2428</v>
      </c>
      <c r="N128" s="1" t="s">
        <v>3098</v>
      </c>
      <c r="O128" s="1" t="s">
        <v>3099</v>
      </c>
      <c r="P128" s="1" t="s">
        <v>3100</v>
      </c>
      <c r="Q128" s="1" t="s">
        <v>3101</v>
      </c>
      <c r="AG128" s="1" cm="1">
        <f t="array" ref="AG128">INDEX($K$3:$AF$4100,INT((ROW(K128)-1)/22)+1,MOD(ROW(K128)-1,22)+1)</f>
        <v>0</v>
      </c>
    </row>
    <row r="129" spans="2:33" ht="19.5" customHeight="1">
      <c r="B129" s="3" t="s">
        <v>785</v>
      </c>
      <c r="C129" s="3"/>
      <c r="D129" s="104" t="s">
        <v>2190</v>
      </c>
      <c r="E129" s="25" t="s">
        <v>706</v>
      </c>
      <c r="F129" s="13" t="s">
        <v>726</v>
      </c>
      <c r="G129" s="13" t="s">
        <v>774</v>
      </c>
      <c r="H129" s="15" t="s">
        <v>789</v>
      </c>
      <c r="I129" s="2" t="s">
        <v>911</v>
      </c>
      <c r="J129" s="16" t="s">
        <v>1951</v>
      </c>
      <c r="K129" s="123" t="s">
        <v>3102</v>
      </c>
      <c r="L129" s="1" t="s">
        <v>3103</v>
      </c>
      <c r="M129" s="1" t="s">
        <v>3104</v>
      </c>
      <c r="N129" s="1" t="s">
        <v>3105</v>
      </c>
      <c r="O129" s="1" t="s">
        <v>3102</v>
      </c>
      <c r="P129" s="1" t="s">
        <v>3106</v>
      </c>
      <c r="Q129" s="1" t="s">
        <v>3107</v>
      </c>
      <c r="AG129" s="1" cm="1">
        <f t="array" ref="AG129">INDEX($K$3:$AF$4100,INT((ROW(K129)-1)/22)+1,MOD(ROW(K129)-1,22)+1)</f>
        <v>0</v>
      </c>
    </row>
    <row r="130" spans="2:33" ht="19.5" customHeight="1">
      <c r="B130" s="3" t="s">
        <v>785</v>
      </c>
      <c r="C130" s="3"/>
      <c r="D130" s="104" t="s">
        <v>2190</v>
      </c>
      <c r="E130" s="25" t="s">
        <v>707</v>
      </c>
      <c r="F130" s="13" t="s">
        <v>755</v>
      </c>
      <c r="G130" s="13" t="s">
        <v>780</v>
      </c>
      <c r="H130" s="15" t="s">
        <v>790</v>
      </c>
      <c r="I130" s="2" t="s">
        <v>912</v>
      </c>
      <c r="J130" s="16" t="s">
        <v>3620</v>
      </c>
      <c r="K130" s="123" t="s">
        <v>3108</v>
      </c>
      <c r="L130" s="1" t="s">
        <v>3109</v>
      </c>
      <c r="M130" s="1" t="s">
        <v>3110</v>
      </c>
      <c r="N130" s="1" t="s">
        <v>3111</v>
      </c>
      <c r="O130" s="1" t="s">
        <v>3112</v>
      </c>
      <c r="P130" s="1" t="s">
        <v>3621</v>
      </c>
      <c r="Q130" s="1" t="s">
        <v>3622</v>
      </c>
      <c r="AG130" s="1" cm="1">
        <f t="array" ref="AG130">INDEX($K$3:$AF$4100,INT((ROW(K130)-1)/22)+1,MOD(ROW(K130)-1,22)+1)</f>
        <v>0</v>
      </c>
    </row>
    <row r="131" spans="2:33" ht="19.5" customHeight="1">
      <c r="B131" s="3" t="s">
        <v>785</v>
      </c>
      <c r="C131" s="3"/>
      <c r="D131" s="104" t="s">
        <v>2190</v>
      </c>
      <c r="E131" s="25" t="s">
        <v>710</v>
      </c>
      <c r="F131" s="13" t="s">
        <v>738</v>
      </c>
      <c r="G131" s="13" t="s">
        <v>351</v>
      </c>
      <c r="H131" s="15" t="s">
        <v>791</v>
      </c>
      <c r="I131" s="2" t="s">
        <v>913</v>
      </c>
      <c r="J131" s="16" t="s">
        <v>907</v>
      </c>
      <c r="K131" s="123" t="s">
        <v>913</v>
      </c>
      <c r="L131" s="1" t="s">
        <v>3115</v>
      </c>
      <c r="M131" s="1" t="s">
        <v>3117</v>
      </c>
      <c r="N131" s="1" t="s">
        <v>3119</v>
      </c>
      <c r="O131" s="1" t="s">
        <v>3121</v>
      </c>
      <c r="P131" s="1" t="s">
        <v>3123</v>
      </c>
      <c r="Q131" s="1" t="s">
        <v>3125</v>
      </c>
      <c r="R131" s="1" t="s">
        <v>3127</v>
      </c>
      <c r="S131" s="1" t="s">
        <v>3129</v>
      </c>
      <c r="T131" s="1" t="s">
        <v>3131</v>
      </c>
      <c r="U131" s="1" t="s">
        <v>3133</v>
      </c>
      <c r="AG131" s="1" cm="1">
        <f t="array" ref="AG131">INDEX($K$3:$AF$4100,INT((ROW(K131)-1)/22)+1,MOD(ROW(K131)-1,22)+1)</f>
        <v>0</v>
      </c>
    </row>
    <row r="132" spans="2:33" ht="19.5" customHeight="1">
      <c r="B132" s="3" t="s">
        <v>785</v>
      </c>
      <c r="C132" s="3"/>
      <c r="D132" s="104" t="s">
        <v>2190</v>
      </c>
      <c r="E132" s="25" t="s">
        <v>711</v>
      </c>
      <c r="F132" s="13" t="s">
        <v>723</v>
      </c>
      <c r="G132" s="13" t="s">
        <v>532</v>
      </c>
      <c r="H132" s="15" t="s">
        <v>792</v>
      </c>
      <c r="I132" s="2" t="s">
        <v>12</v>
      </c>
      <c r="J132" s="16" t="s">
        <v>908</v>
      </c>
      <c r="K132" s="123" t="s">
        <v>12</v>
      </c>
      <c r="L132" s="1" t="s">
        <v>3134</v>
      </c>
      <c r="M132" s="1" t="s">
        <v>3135</v>
      </c>
      <c r="N132" s="1" t="s">
        <v>3136</v>
      </c>
      <c r="O132" s="1" t="s">
        <v>3137</v>
      </c>
      <c r="P132" s="1" t="s">
        <v>3138</v>
      </c>
      <c r="Q132" s="1" t="s">
        <v>3139</v>
      </c>
      <c r="R132" s="1" t="s">
        <v>3140</v>
      </c>
      <c r="S132" s="1" t="s">
        <v>2416</v>
      </c>
      <c r="T132" s="1" t="s">
        <v>3141</v>
      </c>
      <c r="U132" s="1" t="s">
        <v>3142</v>
      </c>
      <c r="V132" s="1" t="s">
        <v>3143</v>
      </c>
      <c r="W132" s="1" t="s">
        <v>2699</v>
      </c>
      <c r="X132" s="1" t="s">
        <v>3144</v>
      </c>
      <c r="Y132" s="1" t="s">
        <v>3145</v>
      </c>
      <c r="AG132" s="1" cm="1">
        <f t="array" ref="AG132">INDEX($K$3:$AF$4100,INT((ROW(K132)-1)/22)+1,MOD(ROW(K132)-1,22)+1)</f>
        <v>0</v>
      </c>
    </row>
    <row r="133" spans="2:33" ht="19.5" customHeight="1">
      <c r="B133" s="3" t="s">
        <v>785</v>
      </c>
      <c r="C133" s="3"/>
      <c r="D133" s="104" t="s">
        <v>2190</v>
      </c>
      <c r="E133" s="25" t="s">
        <v>709</v>
      </c>
      <c r="F133" s="13" t="s">
        <v>715</v>
      </c>
      <c r="G133" s="13" t="s">
        <v>538</v>
      </c>
      <c r="H133" s="15" t="s">
        <v>793</v>
      </c>
      <c r="I133" s="2" t="s">
        <v>914</v>
      </c>
      <c r="J133" s="16" t="s">
        <v>915</v>
      </c>
      <c r="K133" s="123" t="s">
        <v>3146</v>
      </c>
      <c r="L133" s="1" t="s">
        <v>388</v>
      </c>
      <c r="M133" s="1" t="s">
        <v>3147</v>
      </c>
      <c r="N133" s="1" t="s">
        <v>3148</v>
      </c>
      <c r="O133" s="1" t="s">
        <v>3146</v>
      </c>
      <c r="P133" s="1" t="s">
        <v>3149</v>
      </c>
      <c r="AG133" s="1" t="str" cm="1">
        <f t="array" ref="AG133">INDEX($K$3:$AF$4100,INT((ROW(K133)-1)/22)+1,MOD(ROW(K133)-1,22)+1)</f>
        <v>神崎町・千葉県香取農業事務所</v>
      </c>
    </row>
    <row r="134" spans="2:33" ht="19.5" customHeight="1">
      <c r="B134" s="3" t="s">
        <v>785</v>
      </c>
      <c r="C134" s="3"/>
      <c r="D134" s="104" t="s">
        <v>2190</v>
      </c>
      <c r="E134" s="25" t="s">
        <v>708</v>
      </c>
      <c r="F134" s="13" t="s">
        <v>721</v>
      </c>
      <c r="G134" s="13" t="s">
        <v>351</v>
      </c>
      <c r="H134" s="15" t="s">
        <v>794</v>
      </c>
      <c r="I134" s="2" t="s">
        <v>916</v>
      </c>
      <c r="J134" s="16" t="s">
        <v>917</v>
      </c>
      <c r="K134" s="123" t="s">
        <v>916</v>
      </c>
      <c r="L134" s="1" t="s">
        <v>3152</v>
      </c>
      <c r="M134" s="1" t="s">
        <v>3154</v>
      </c>
      <c r="N134" s="1" t="s">
        <v>2993</v>
      </c>
      <c r="O134" s="1" t="s">
        <v>3156</v>
      </c>
      <c r="P134" s="1" t="s">
        <v>3158</v>
      </c>
      <c r="Q134" s="1" t="s">
        <v>786</v>
      </c>
      <c r="AG134" s="1" t="str" cm="1">
        <f t="array" ref="AG134">INDEX($K$3:$AF$4100,INT((ROW(K134)-1)/22)+1,MOD(ROW(K134)-1,22)+1)</f>
        <v>(NPO)ちば農業支援農業ネットワーク</v>
      </c>
    </row>
    <row r="135" spans="2:33" ht="19.5" customHeight="1">
      <c r="B135" s="3" t="s">
        <v>785</v>
      </c>
      <c r="C135" s="3"/>
      <c r="D135" s="104" t="s">
        <v>2190</v>
      </c>
      <c r="E135" s="25" t="s">
        <v>712</v>
      </c>
      <c r="F135" s="13" t="s">
        <v>744</v>
      </c>
      <c r="G135" s="13" t="s">
        <v>778</v>
      </c>
      <c r="H135" s="2" t="s">
        <v>781</v>
      </c>
      <c r="I135" s="2" t="s">
        <v>1952</v>
      </c>
      <c r="J135" s="16" t="s">
        <v>1953</v>
      </c>
      <c r="K135" s="123" t="s">
        <v>3159</v>
      </c>
      <c r="L135" s="1" t="s">
        <v>781</v>
      </c>
      <c r="M135" s="1" t="s">
        <v>3160</v>
      </c>
      <c r="N135" s="1" t="s">
        <v>3161</v>
      </c>
      <c r="O135" s="1" t="s">
        <v>3162</v>
      </c>
      <c r="AG135" s="1" t="str" cm="1">
        <f t="array" ref="AG135">INDEX($K$3:$AF$4100,INT((ROW(K135)-1)/22)+1,MOD(ROW(K135)-1,22)+1)</f>
        <v>(一社)全国農業改良普及支援協会</v>
      </c>
    </row>
    <row r="136" spans="2:33" ht="19.5" customHeight="1">
      <c r="B136" s="3" t="s">
        <v>785</v>
      </c>
      <c r="C136" s="3"/>
      <c r="D136" s="104" t="s">
        <v>2190</v>
      </c>
      <c r="E136" s="25" t="s">
        <v>713</v>
      </c>
      <c r="F136" s="13" t="s">
        <v>720</v>
      </c>
      <c r="G136" s="13" t="s">
        <v>773</v>
      </c>
      <c r="H136" s="15" t="s">
        <v>795</v>
      </c>
      <c r="I136" s="2" t="s">
        <v>918</v>
      </c>
      <c r="J136" s="16" t="s">
        <v>919</v>
      </c>
      <c r="K136" s="123" t="s">
        <v>3163</v>
      </c>
      <c r="L136" s="1" t="s">
        <v>3164</v>
      </c>
      <c r="M136" s="1" t="s">
        <v>3165</v>
      </c>
      <c r="N136" s="1" t="s">
        <v>3166</v>
      </c>
      <c r="O136" s="1" t="s">
        <v>3167</v>
      </c>
      <c r="P136" s="1" t="s">
        <v>809</v>
      </c>
      <c r="AG136" s="1" t="str" cm="1">
        <f t="array" ref="AG136">INDEX($K$3:$AF$4100,INT((ROW(K136)-1)/22)+1,MOD(ROW(K136)-1,22)+1)</f>
        <v>(株)クボタ</v>
      </c>
    </row>
    <row r="137" spans="2:33" ht="19.5" customHeight="1">
      <c r="B137" s="3" t="s">
        <v>785</v>
      </c>
      <c r="C137" s="3"/>
      <c r="D137" s="104" t="s">
        <v>2190</v>
      </c>
      <c r="E137" s="25" t="s">
        <v>714</v>
      </c>
      <c r="F137" s="13" t="s">
        <v>740</v>
      </c>
      <c r="G137" s="13" t="s">
        <v>351</v>
      </c>
      <c r="H137" s="15" t="s">
        <v>796</v>
      </c>
      <c r="I137" s="2" t="s">
        <v>920</v>
      </c>
      <c r="J137" s="16" t="s">
        <v>921</v>
      </c>
      <c r="K137" s="123" t="s">
        <v>3168</v>
      </c>
      <c r="L137" s="1" t="s">
        <v>3169</v>
      </c>
      <c r="M137" s="1" t="s">
        <v>3170</v>
      </c>
      <c r="N137" s="1" t="s">
        <v>3171</v>
      </c>
      <c r="O137" s="1" t="s">
        <v>3168</v>
      </c>
      <c r="P137" s="1" t="s">
        <v>3172</v>
      </c>
      <c r="AG137" s="1" t="str" cm="1">
        <f t="array" ref="AG137">INDEX($K$3:$AF$4100,INT((ROW(K137)-1)/22)+1,MOD(ROW(K137)-1,22)+1)</f>
        <v>クボタアグリサービス(株)</v>
      </c>
    </row>
    <row r="138" spans="2:33" ht="19.5" customHeight="1">
      <c r="B138" s="3" t="s">
        <v>785</v>
      </c>
      <c r="C138" s="3"/>
      <c r="D138" s="104" t="s">
        <v>2190</v>
      </c>
      <c r="E138" s="25" t="s">
        <v>696</v>
      </c>
      <c r="F138" s="13" t="s">
        <v>719</v>
      </c>
      <c r="G138" s="2" t="s">
        <v>772</v>
      </c>
      <c r="H138" s="15" t="s">
        <v>797</v>
      </c>
      <c r="I138" s="2" t="s">
        <v>922</v>
      </c>
      <c r="J138" s="16" t="s">
        <v>923</v>
      </c>
      <c r="K138" s="123" t="s">
        <v>3173</v>
      </c>
      <c r="L138" s="1" t="s">
        <v>3174</v>
      </c>
      <c r="M138" s="1" t="s">
        <v>2394</v>
      </c>
      <c r="N138" s="1" t="s">
        <v>2398</v>
      </c>
      <c r="O138" s="1" t="s">
        <v>3175</v>
      </c>
      <c r="P138" s="1" t="s">
        <v>3176</v>
      </c>
      <c r="Q138" s="1" t="s">
        <v>3177</v>
      </c>
      <c r="R138" s="1" t="s">
        <v>2663</v>
      </c>
      <c r="S138" s="1" t="s">
        <v>3178</v>
      </c>
      <c r="T138" s="1" t="s">
        <v>3179</v>
      </c>
      <c r="U138" s="1" t="s">
        <v>3180</v>
      </c>
      <c r="V138" s="1" t="s">
        <v>3181</v>
      </c>
      <c r="W138" s="1" t="s">
        <v>2581</v>
      </c>
      <c r="X138" s="1" t="s">
        <v>3182</v>
      </c>
      <c r="AG138" s="1" t="str" cm="1">
        <f t="array" ref="AG138">INDEX($K$3:$AF$4100,INT((ROW(K138)-1)/22)+1,MOD(ROW(K138)-1,22)+1)</f>
        <v>(株)関東甲信クボタ</v>
      </c>
    </row>
    <row r="139" spans="2:33" ht="19.5" customHeight="1">
      <c r="B139" s="3" t="s">
        <v>785</v>
      </c>
      <c r="C139" s="3"/>
      <c r="D139" s="104" t="s">
        <v>2190</v>
      </c>
      <c r="E139" s="25" t="s">
        <v>697</v>
      </c>
      <c r="F139" s="13" t="s">
        <v>733</v>
      </c>
      <c r="G139" s="2" t="s">
        <v>777</v>
      </c>
      <c r="H139" s="15" t="s">
        <v>798</v>
      </c>
      <c r="I139" s="2" t="s">
        <v>924</v>
      </c>
      <c r="J139" s="16" t="s">
        <v>3623</v>
      </c>
      <c r="K139" s="123" t="s">
        <v>3628</v>
      </c>
      <c r="L139" s="1" t="s">
        <v>3624</v>
      </c>
      <c r="M139" s="1" t="s">
        <v>3625</v>
      </c>
      <c r="N139" s="1" t="s">
        <v>2352</v>
      </c>
      <c r="O139" s="1" t="s">
        <v>3626</v>
      </c>
      <c r="P139" s="1" t="s">
        <v>3627</v>
      </c>
      <c r="AG139" s="1" t="str" cm="1">
        <f t="array" ref="AG139">INDEX($K$3:$AF$4100,INT((ROW(K139)-1)/22)+1,MOD(ROW(K139)-1,22)+1)</f>
        <v>かとり農業協同組合</v>
      </c>
    </row>
    <row r="140" spans="2:33" ht="19.5" customHeight="1">
      <c r="B140" s="3" t="s">
        <v>785</v>
      </c>
      <c r="C140" s="3"/>
      <c r="D140" s="104" t="s">
        <v>2190</v>
      </c>
      <c r="E140" s="25" t="s">
        <v>698</v>
      </c>
      <c r="F140" s="13" t="s">
        <v>736</v>
      </c>
      <c r="G140" s="2" t="s">
        <v>980</v>
      </c>
      <c r="H140" s="15" t="s">
        <v>799</v>
      </c>
      <c r="I140" s="2" t="s">
        <v>925</v>
      </c>
      <c r="J140" s="16" t="s">
        <v>926</v>
      </c>
      <c r="K140" s="123" t="s">
        <v>3184</v>
      </c>
      <c r="L140" s="1" t="s">
        <v>3185</v>
      </c>
      <c r="M140" s="1" t="s">
        <v>3186</v>
      </c>
      <c r="N140" s="1" t="s">
        <v>3187</v>
      </c>
      <c r="O140" s="1" t="s">
        <v>3188</v>
      </c>
      <c r="P140" s="1" t="s">
        <v>811</v>
      </c>
      <c r="AG140" s="1" t="str" cm="1">
        <f t="array" ref="AG140">INDEX($K$3:$AF$4100,INT((ROW(K140)-1)/22)+1,MOD(ROW(K140)-1,22)+1)</f>
        <v>JA ちば全農</v>
      </c>
    </row>
    <row r="141" spans="2:33" ht="19.5" customHeight="1">
      <c r="B141" s="3" t="s">
        <v>785</v>
      </c>
      <c r="C141" s="3"/>
      <c r="D141" s="104" t="s">
        <v>2190</v>
      </c>
      <c r="E141" s="25" t="s">
        <v>691</v>
      </c>
      <c r="F141" s="13" t="s">
        <v>726</v>
      </c>
      <c r="G141" s="13" t="s">
        <v>547</v>
      </c>
      <c r="H141" s="15" t="s">
        <v>800</v>
      </c>
      <c r="I141" s="2" t="s">
        <v>927</v>
      </c>
      <c r="J141" s="16" t="s">
        <v>928</v>
      </c>
      <c r="K141" s="123" t="s">
        <v>3189</v>
      </c>
      <c r="L141" s="1" t="s">
        <v>3190</v>
      </c>
      <c r="M141" s="1" t="s">
        <v>2672</v>
      </c>
      <c r="N141" s="1" t="s">
        <v>3191</v>
      </c>
      <c r="O141" s="1" t="s">
        <v>3190</v>
      </c>
      <c r="AG141" s="1" t="str" cm="1">
        <f t="array" ref="AG141">INDEX($K$3:$AF$4100,INT((ROW(K141)-1)/22)+1,MOD(ROW(K141)-1,22)+1)</f>
        <v>千葉県立下総高等学校</v>
      </c>
    </row>
    <row r="142" spans="2:33" ht="19.5" customHeight="1">
      <c r="B142" s="3" t="s">
        <v>785</v>
      </c>
      <c r="C142" s="3"/>
      <c r="D142" s="104" t="s">
        <v>2190</v>
      </c>
      <c r="E142" s="25" t="s">
        <v>692</v>
      </c>
      <c r="F142" s="13" t="s">
        <v>749</v>
      </c>
      <c r="G142" s="13" t="s">
        <v>547</v>
      </c>
      <c r="H142" s="15" t="s">
        <v>801</v>
      </c>
      <c r="I142" s="2" t="s">
        <v>929</v>
      </c>
      <c r="J142" s="16" t="s">
        <v>930</v>
      </c>
      <c r="K142" s="123" t="s">
        <v>929</v>
      </c>
      <c r="L142" s="1" t="s">
        <v>3194</v>
      </c>
      <c r="M142" s="1" t="s">
        <v>3196</v>
      </c>
      <c r="N142" s="1" t="s">
        <v>3198</v>
      </c>
      <c r="O142" s="1" t="s">
        <v>3200</v>
      </c>
      <c r="P142" s="1" t="s">
        <v>3202</v>
      </c>
      <c r="Q142" s="1" t="s">
        <v>3203</v>
      </c>
      <c r="AG142" s="1" t="str" cm="1">
        <f t="array" ref="AG142">INDEX($K$3:$AF$4100,INT((ROW(K142)-1)/22)+1,MOD(ROW(K142)-1,22)+1)</f>
        <v>(農)神崎東部</v>
      </c>
    </row>
    <row r="143" spans="2:33" ht="19.5" customHeight="1">
      <c r="B143" s="3" t="s">
        <v>785</v>
      </c>
      <c r="C143" s="3"/>
      <c r="D143" s="104" t="s">
        <v>2190</v>
      </c>
      <c r="E143" s="25" t="s">
        <v>693</v>
      </c>
      <c r="F143" s="13" t="s">
        <v>724</v>
      </c>
      <c r="G143" s="13" t="s">
        <v>764</v>
      </c>
      <c r="H143" s="15" t="s">
        <v>802</v>
      </c>
      <c r="I143" s="2" t="s">
        <v>931</v>
      </c>
      <c r="J143" s="16" t="s">
        <v>932</v>
      </c>
      <c r="K143" s="123" t="s">
        <v>3204</v>
      </c>
      <c r="L143" s="1" t="s">
        <v>3205</v>
      </c>
      <c r="M143" s="1" t="s">
        <v>3148</v>
      </c>
      <c r="N143" s="1" t="s">
        <v>3206</v>
      </c>
      <c r="O143" s="1" t="s">
        <v>3207</v>
      </c>
      <c r="P143" s="1" t="s">
        <v>3009</v>
      </c>
      <c r="Q143" s="1" t="s">
        <v>813</v>
      </c>
      <c r="AG143" s="1" cm="1">
        <f t="array" ref="AG143">INDEX($K$3:$AF$4100,INT((ROW(K143)-1)/22)+1,MOD(ROW(K143)-1,22)+1)</f>
        <v>0</v>
      </c>
    </row>
    <row r="144" spans="2:33" ht="19.5" customHeight="1">
      <c r="B144" s="3" t="s">
        <v>785</v>
      </c>
      <c r="C144" s="3"/>
      <c r="D144" s="104" t="s">
        <v>2190</v>
      </c>
      <c r="E144" s="25" t="s">
        <v>694</v>
      </c>
      <c r="F144" s="13" t="s">
        <v>742</v>
      </c>
      <c r="G144" s="13" t="s">
        <v>769</v>
      </c>
      <c r="H144" s="15" t="s">
        <v>803</v>
      </c>
      <c r="I144" s="2" t="s">
        <v>933</v>
      </c>
      <c r="J144" s="119" t="s">
        <v>3630</v>
      </c>
      <c r="K144" s="123" t="s">
        <v>3208</v>
      </c>
      <c r="L144" s="1" t="s">
        <v>3209</v>
      </c>
      <c r="M144" s="1" t="s">
        <v>3210</v>
      </c>
      <c r="N144" s="1" t="s">
        <v>803</v>
      </c>
      <c r="O144" s="1" t="s">
        <v>3211</v>
      </c>
      <c r="P144" s="1" t="s">
        <v>3212</v>
      </c>
      <c r="AG144" s="1" cm="1">
        <f t="array" ref="AG144">INDEX($K$3:$AF$4100,INT((ROW(K144)-1)/22)+1,MOD(ROW(K144)-1,22)+1)</f>
        <v>0</v>
      </c>
    </row>
    <row r="145" spans="2:33" ht="19.5" customHeight="1">
      <c r="B145" s="3" t="s">
        <v>785</v>
      </c>
      <c r="C145" s="3"/>
      <c r="D145" s="104" t="s">
        <v>2190</v>
      </c>
      <c r="E145" s="25" t="s">
        <v>695</v>
      </c>
      <c r="F145" s="13" t="s">
        <v>728</v>
      </c>
      <c r="G145" s="13" t="s">
        <v>775</v>
      </c>
      <c r="H145" s="15" t="s">
        <v>804</v>
      </c>
      <c r="I145" s="2" t="s">
        <v>934</v>
      </c>
      <c r="J145" s="16" t="s">
        <v>935</v>
      </c>
      <c r="K145" s="123" t="s">
        <v>3214</v>
      </c>
      <c r="L145" s="1" t="s">
        <v>3216</v>
      </c>
      <c r="M145" s="1" t="s">
        <v>3218</v>
      </c>
      <c r="N145" s="1" t="s">
        <v>3220</v>
      </c>
      <c r="O145" s="1" t="s">
        <v>3221</v>
      </c>
      <c r="P145" s="1" t="s">
        <v>3222</v>
      </c>
      <c r="AG145" s="1" cm="1">
        <f t="array" ref="AG145">INDEX($K$3:$AF$4100,INT((ROW(K145)-1)/22)+1,MOD(ROW(K145)-1,22)+1)</f>
        <v>0</v>
      </c>
    </row>
    <row r="146" spans="2:33" ht="19.5" customHeight="1">
      <c r="B146" s="3" t="s">
        <v>785</v>
      </c>
      <c r="C146" s="3"/>
      <c r="D146" s="104" t="s">
        <v>2190</v>
      </c>
      <c r="E146" s="25" t="s">
        <v>700</v>
      </c>
      <c r="F146" s="13" t="s">
        <v>717</v>
      </c>
      <c r="G146" s="13" t="s">
        <v>767</v>
      </c>
      <c r="H146" s="15" t="s">
        <v>805</v>
      </c>
      <c r="I146" s="2" t="s">
        <v>937</v>
      </c>
      <c r="J146" s="16" t="s">
        <v>936</v>
      </c>
      <c r="K146" s="123" t="s">
        <v>3223</v>
      </c>
      <c r="L146" s="1" t="s">
        <v>3224</v>
      </c>
      <c r="M146" s="1" t="s">
        <v>3225</v>
      </c>
      <c r="N146" s="1" t="s">
        <v>3226</v>
      </c>
      <c r="O146" s="1" t="s">
        <v>3227</v>
      </c>
      <c r="P146" s="1" t="s">
        <v>3228</v>
      </c>
      <c r="Q146" s="1" t="s">
        <v>815</v>
      </c>
      <c r="AG146" s="1" cm="1">
        <f t="array" ref="AG146">INDEX($K$3:$AF$4100,INT((ROW(K146)-1)/22)+1,MOD(ROW(K146)-1,22)+1)</f>
        <v>0</v>
      </c>
    </row>
    <row r="147" spans="2:33" ht="19.5" customHeight="1">
      <c r="B147" s="3" t="s">
        <v>785</v>
      </c>
      <c r="C147" s="3"/>
      <c r="D147" s="104" t="s">
        <v>2190</v>
      </c>
      <c r="E147" s="25" t="s">
        <v>701</v>
      </c>
      <c r="F147" s="13" t="s">
        <v>717</v>
      </c>
      <c r="G147" s="13" t="s">
        <v>768</v>
      </c>
      <c r="H147" s="15" t="s">
        <v>806</v>
      </c>
      <c r="I147" s="2" t="s">
        <v>938</v>
      </c>
      <c r="J147" s="16" t="s">
        <v>939</v>
      </c>
      <c r="K147" s="123" t="s">
        <v>3229</v>
      </c>
      <c r="L147" s="1" t="s">
        <v>3230</v>
      </c>
      <c r="M147" s="1" t="s">
        <v>3067</v>
      </c>
      <c r="N147" s="1" t="s">
        <v>3231</v>
      </c>
      <c r="O147" s="1" t="s">
        <v>3229</v>
      </c>
      <c r="AG147" s="1" cm="1">
        <f t="array" ref="AG147">INDEX($K$3:$AF$4100,INT((ROW(K147)-1)/22)+1,MOD(ROW(K147)-1,22)+1)</f>
        <v>0</v>
      </c>
    </row>
    <row r="148" spans="2:33" ht="19.5" customHeight="1">
      <c r="B148" s="3" t="s">
        <v>785</v>
      </c>
      <c r="C148" s="3"/>
      <c r="D148" s="104" t="s">
        <v>2190</v>
      </c>
      <c r="E148" s="25" t="s">
        <v>702</v>
      </c>
      <c r="F148" s="13" t="s">
        <v>753</v>
      </c>
      <c r="G148" s="13" t="s">
        <v>767</v>
      </c>
      <c r="H148" s="15" t="s">
        <v>1878</v>
      </c>
      <c r="I148" s="2" t="s">
        <v>940</v>
      </c>
      <c r="J148" s="16" t="s">
        <v>941</v>
      </c>
      <c r="K148" s="123" t="s">
        <v>3232</v>
      </c>
      <c r="L148" s="1" t="s">
        <v>3233</v>
      </c>
      <c r="M148" s="1" t="s">
        <v>3234</v>
      </c>
      <c r="N148" s="1" t="s">
        <v>816</v>
      </c>
      <c r="AG148" s="1" cm="1">
        <f t="array" ref="AG148">INDEX($K$3:$AF$4100,INT((ROW(K148)-1)/22)+1,MOD(ROW(K148)-1,22)+1)</f>
        <v>0</v>
      </c>
    </row>
    <row r="149" spans="2:33" ht="19.5" customHeight="1">
      <c r="B149" s="3" t="s">
        <v>785</v>
      </c>
      <c r="C149" s="3"/>
      <c r="D149" s="104" t="s">
        <v>2190</v>
      </c>
      <c r="E149" s="25" t="s">
        <v>703</v>
      </c>
      <c r="F149" s="13" t="s">
        <v>751</v>
      </c>
      <c r="G149" s="13" t="s">
        <v>779</v>
      </c>
      <c r="H149" s="15" t="s">
        <v>807</v>
      </c>
      <c r="I149" s="2" t="s">
        <v>942</v>
      </c>
      <c r="J149" s="16" t="s">
        <v>943</v>
      </c>
      <c r="K149" s="123" t="s">
        <v>3235</v>
      </c>
      <c r="L149" s="1" t="s">
        <v>2481</v>
      </c>
      <c r="M149" s="1" t="s">
        <v>3236</v>
      </c>
      <c r="N149" s="1" t="s">
        <v>3237</v>
      </c>
      <c r="O149" s="1" t="s">
        <v>3238</v>
      </c>
      <c r="P149" s="1" t="s">
        <v>3239</v>
      </c>
      <c r="Q149" s="1" t="s">
        <v>232</v>
      </c>
      <c r="R149" s="1" t="s">
        <v>3240</v>
      </c>
      <c r="S149" s="1" t="s">
        <v>3241</v>
      </c>
      <c r="T149" s="1" t="s">
        <v>3242</v>
      </c>
      <c r="U149" s="1" t="s">
        <v>3243</v>
      </c>
      <c r="V149" s="1" t="s">
        <v>3244</v>
      </c>
      <c r="W149" s="1" t="s">
        <v>3245</v>
      </c>
      <c r="X149" s="1" t="s">
        <v>817</v>
      </c>
      <c r="AG149" s="1" cm="1">
        <f t="array" ref="AG149">INDEX($K$3:$AF$4100,INT((ROW(K149)-1)/22)+1,MOD(ROW(K149)-1,22)+1)</f>
        <v>0</v>
      </c>
    </row>
    <row r="150" spans="2:33" ht="19.5" customHeight="1">
      <c r="B150" s="3" t="s">
        <v>785</v>
      </c>
      <c r="C150" s="3"/>
      <c r="D150" s="104" t="s">
        <v>2190</v>
      </c>
      <c r="E150" s="25" t="s">
        <v>704</v>
      </c>
      <c r="F150" s="13" t="s">
        <v>746</v>
      </c>
      <c r="G150" s="13" t="s">
        <v>770</v>
      </c>
      <c r="H150" s="15" t="s">
        <v>808</v>
      </c>
      <c r="I150" s="2" t="s">
        <v>944</v>
      </c>
      <c r="J150" s="16" t="s">
        <v>945</v>
      </c>
      <c r="K150" s="123" t="s">
        <v>3246</v>
      </c>
      <c r="L150" s="1" t="s">
        <v>3247</v>
      </c>
      <c r="M150" s="1" t="s">
        <v>3248</v>
      </c>
      <c r="N150" s="1" t="s">
        <v>3249</v>
      </c>
      <c r="O150" s="1" t="s">
        <v>818</v>
      </c>
      <c r="AG150" s="1" cm="1">
        <f t="array" ref="AG150">INDEX($K$3:$AF$4100,INT((ROW(K150)-1)/22)+1,MOD(ROW(K150)-1,22)+1)</f>
        <v>0</v>
      </c>
    </row>
    <row r="151" spans="2:33" ht="19.5" customHeight="1">
      <c r="B151" s="6" t="s">
        <v>1972</v>
      </c>
      <c r="C151" s="3" t="s">
        <v>1991</v>
      </c>
      <c r="D151" s="104" t="s">
        <v>2191</v>
      </c>
      <c r="E151" s="3" t="s">
        <v>2212</v>
      </c>
      <c r="F151" s="4" t="s">
        <v>138</v>
      </c>
      <c r="G151" s="4" t="s">
        <v>2028</v>
      </c>
      <c r="H151" s="4" t="s">
        <v>2056</v>
      </c>
      <c r="I151" s="4" t="s">
        <v>2125</v>
      </c>
      <c r="J151" s="117" t="s">
        <v>3631</v>
      </c>
      <c r="K151" s="124" t="s">
        <v>3633</v>
      </c>
      <c r="L151" s="1" t="s">
        <v>3632</v>
      </c>
      <c r="M151" s="1" t="s">
        <v>3634</v>
      </c>
      <c r="N151" s="113" t="s">
        <v>3636</v>
      </c>
      <c r="O151" s="113" t="s">
        <v>3637</v>
      </c>
      <c r="AG151" s="1" cm="1">
        <f t="array" ref="AG151">INDEX($K$3:$AF$4100,INT((ROW(K151)-1)/22)+1,MOD(ROW(K151)-1,22)+1)</f>
        <v>0</v>
      </c>
    </row>
    <row r="152" spans="2:33" ht="19.5" customHeight="1">
      <c r="B152" s="6" t="s">
        <v>1972</v>
      </c>
      <c r="C152" s="3" t="s">
        <v>2000</v>
      </c>
      <c r="D152" s="3" t="s">
        <v>2191</v>
      </c>
      <c r="E152" s="3" t="s">
        <v>2221</v>
      </c>
      <c r="F152" s="4" t="s">
        <v>191</v>
      </c>
      <c r="G152" s="4" t="s">
        <v>2035</v>
      </c>
      <c r="H152" s="4" t="s">
        <v>2065</v>
      </c>
      <c r="I152" s="4" t="s">
        <v>2134</v>
      </c>
      <c r="J152" s="117" t="s">
        <v>3638</v>
      </c>
      <c r="K152" s="124" t="s">
        <v>3639</v>
      </c>
      <c r="L152" s="1" t="s">
        <v>3640</v>
      </c>
      <c r="M152" s="1" t="s">
        <v>3641</v>
      </c>
      <c r="N152" s="1" t="s">
        <v>3251</v>
      </c>
      <c r="O152" s="1" t="s">
        <v>3252</v>
      </c>
      <c r="P152" s="1" t="s">
        <v>3253</v>
      </c>
      <c r="Q152" s="1" t="s">
        <v>2593</v>
      </c>
      <c r="R152" s="1" t="s">
        <v>3254</v>
      </c>
      <c r="S152" s="1" t="s">
        <v>2296</v>
      </c>
      <c r="AG152" s="1" cm="1">
        <f t="array" ref="AG152">INDEX($K$3:$AF$4100,INT((ROW(K152)-1)/22)+1,MOD(ROW(K152)-1,22)+1)</f>
        <v>0</v>
      </c>
    </row>
    <row r="153" spans="2:33" ht="19.5" customHeight="1">
      <c r="B153" s="6" t="s">
        <v>1972</v>
      </c>
      <c r="C153" s="3" t="s">
        <v>1980</v>
      </c>
      <c r="D153" s="104" t="s">
        <v>2191</v>
      </c>
      <c r="E153" s="3" t="s">
        <v>2201</v>
      </c>
      <c r="F153" s="4" t="s">
        <v>134</v>
      </c>
      <c r="G153" s="4" t="s">
        <v>2017</v>
      </c>
      <c r="H153" s="4" t="s">
        <v>2045</v>
      </c>
      <c r="I153" s="4" t="s">
        <v>449</v>
      </c>
      <c r="J153" s="117" t="s">
        <v>2244</v>
      </c>
      <c r="K153" s="124" t="s">
        <v>3255</v>
      </c>
      <c r="L153" s="1" t="s">
        <v>3256</v>
      </c>
      <c r="M153" s="1" t="s">
        <v>3257</v>
      </c>
      <c r="N153" s="1" t="s">
        <v>3258</v>
      </c>
      <c r="O153" s="1" t="s">
        <v>3259</v>
      </c>
      <c r="P153" s="1" t="s">
        <v>3260</v>
      </c>
      <c r="Q153" s="1" t="s">
        <v>3261</v>
      </c>
      <c r="R153" s="1" t="s">
        <v>2323</v>
      </c>
      <c r="S153" s="1" t="s">
        <v>3262</v>
      </c>
      <c r="AG153" s="1" cm="1">
        <f t="array" ref="AG153">INDEX($K$3:$AF$4100,INT((ROW(K153)-1)/22)+1,MOD(ROW(K153)-1,22)+1)</f>
        <v>0</v>
      </c>
    </row>
    <row r="154" spans="2:33" ht="19.5" customHeight="1">
      <c r="B154" s="6" t="s">
        <v>1972</v>
      </c>
      <c r="C154" s="3" t="s">
        <v>1982</v>
      </c>
      <c r="D154" s="104" t="s">
        <v>2191</v>
      </c>
      <c r="E154" s="3" t="s">
        <v>2203</v>
      </c>
      <c r="F154" s="4" t="s">
        <v>114</v>
      </c>
      <c r="G154" s="4" t="s">
        <v>2019</v>
      </c>
      <c r="H154" s="4" t="s">
        <v>2047</v>
      </c>
      <c r="I154" s="4" t="s">
        <v>2116</v>
      </c>
      <c r="J154" s="117" t="s">
        <v>3642</v>
      </c>
      <c r="K154" s="124" t="s">
        <v>3647</v>
      </c>
      <c r="L154" s="1" t="s">
        <v>3644</v>
      </c>
      <c r="M154" s="1" t="s">
        <v>3645</v>
      </c>
      <c r="N154" s="1" t="s">
        <v>3646</v>
      </c>
      <c r="AG154" s="1" cm="1">
        <f t="array" ref="AG154">INDEX($K$3:$AF$4100,INT((ROW(K154)-1)/22)+1,MOD(ROW(K154)-1,22)+1)</f>
        <v>0</v>
      </c>
    </row>
    <row r="155" spans="2:33" ht="19.5" customHeight="1">
      <c r="B155" s="6" t="s">
        <v>1972</v>
      </c>
      <c r="C155" s="3" t="s">
        <v>2002</v>
      </c>
      <c r="D155" s="3" t="s">
        <v>2191</v>
      </c>
      <c r="E155" s="3" t="s">
        <v>2223</v>
      </c>
      <c r="F155" s="4" t="s">
        <v>114</v>
      </c>
      <c r="G155" s="4" t="s">
        <v>2037</v>
      </c>
      <c r="H155" s="4" t="s">
        <v>2067</v>
      </c>
      <c r="I155" s="4" t="s">
        <v>3650</v>
      </c>
      <c r="J155" s="117" t="s">
        <v>2184</v>
      </c>
      <c r="K155" s="124" t="s">
        <v>3649</v>
      </c>
      <c r="L155" s="1" t="s">
        <v>3263</v>
      </c>
      <c r="M155" s="1" t="s">
        <v>3264</v>
      </c>
      <c r="N155" s="1" t="s">
        <v>3265</v>
      </c>
      <c r="O155" s="1" t="s">
        <v>2438</v>
      </c>
      <c r="P155" s="1" t="s">
        <v>3266</v>
      </c>
      <c r="Q155" s="1" t="s">
        <v>3267</v>
      </c>
      <c r="R155" s="1" t="s">
        <v>3268</v>
      </c>
      <c r="S155" s="1" t="s">
        <v>3650</v>
      </c>
      <c r="AG155" s="1" t="str" cm="1">
        <f t="array" ref="AG155">INDEX($K$3:$AF$4100,INT((ROW(K155)-1)/22)+1,MOD(ROW(K155)-1,22)+1)</f>
        <v>新潟市農林水産部ニューフードバレー特区課(代表機関)</v>
      </c>
    </row>
    <row r="156" spans="2:33" ht="19.5" customHeight="1">
      <c r="B156" s="6" t="s">
        <v>1972</v>
      </c>
      <c r="C156" s="3" t="s">
        <v>1976</v>
      </c>
      <c r="D156" s="104" t="s">
        <v>2191</v>
      </c>
      <c r="E156" s="3" t="s">
        <v>2197</v>
      </c>
      <c r="F156" s="4" t="s">
        <v>2069</v>
      </c>
      <c r="G156" s="4" t="s">
        <v>2013</v>
      </c>
      <c r="H156" s="4" t="s">
        <v>2041</v>
      </c>
      <c r="I156" s="4" t="s">
        <v>2112</v>
      </c>
      <c r="J156" s="117" t="s">
        <v>3654</v>
      </c>
      <c r="K156" s="124" t="s">
        <v>3655</v>
      </c>
      <c r="L156" s="1" t="s">
        <v>3656</v>
      </c>
      <c r="M156" s="1" t="s">
        <v>3657</v>
      </c>
      <c r="N156" s="1" t="s">
        <v>3651</v>
      </c>
      <c r="O156" s="1" t="s">
        <v>3658</v>
      </c>
      <c r="P156" s="112" t="s">
        <v>3659</v>
      </c>
      <c r="Q156" s="1" t="s">
        <v>3660</v>
      </c>
      <c r="R156" s="1" t="s">
        <v>3269</v>
      </c>
      <c r="AG156" s="1" t="str" cm="1">
        <f t="array" ref="AG156">INDEX($K$3:$AF$4100,INT((ROW(K156)-1)/22)+1,MOD(ROW(K156)-1,22)+1)</f>
        <v>農研機構中央農業研究センター</v>
      </c>
    </row>
    <row r="157" spans="2:33" ht="19.5" customHeight="1">
      <c r="B157" s="6" t="s">
        <v>1972</v>
      </c>
      <c r="C157" s="3" t="s">
        <v>1977</v>
      </c>
      <c r="D157" s="104" t="s">
        <v>2191</v>
      </c>
      <c r="E157" s="3" t="s">
        <v>2198</v>
      </c>
      <c r="F157" s="4" t="s">
        <v>2070</v>
      </c>
      <c r="G157" s="4" t="s">
        <v>2014</v>
      </c>
      <c r="H157" s="4" t="s">
        <v>2042</v>
      </c>
      <c r="I157" s="4" t="s">
        <v>2113</v>
      </c>
      <c r="J157" s="117" t="s">
        <v>3664</v>
      </c>
      <c r="K157" s="124" t="s">
        <v>3661</v>
      </c>
      <c r="L157" s="1" t="s">
        <v>3652</v>
      </c>
      <c r="M157" s="1" t="s">
        <v>3663</v>
      </c>
      <c r="N157" s="1" t="s">
        <v>3270</v>
      </c>
      <c r="O157" s="1" t="s">
        <v>3271</v>
      </c>
      <c r="AG157" s="1" t="str" cm="1">
        <f t="array" ref="AG157">INDEX($K$3:$AF$4100,INT((ROW(K157)-1)/22)+1,MOD(ROW(K157)-1,22)+1)</f>
        <v>農研機構農村工学研究部門</v>
      </c>
    </row>
    <row r="158" spans="2:33" ht="19.5" customHeight="1">
      <c r="B158" s="6" t="s">
        <v>1972</v>
      </c>
      <c r="C158" s="3" t="s">
        <v>1986</v>
      </c>
      <c r="D158" s="104" t="s">
        <v>2191</v>
      </c>
      <c r="E158" s="3" t="s">
        <v>2207</v>
      </c>
      <c r="F158" s="4" t="s">
        <v>140</v>
      </c>
      <c r="G158" s="4" t="s">
        <v>2023</v>
      </c>
      <c r="H158" s="4" t="s">
        <v>2051</v>
      </c>
      <c r="I158" s="4" t="s">
        <v>2120</v>
      </c>
      <c r="J158" s="117" t="s">
        <v>3668</v>
      </c>
      <c r="K158" s="124" t="s">
        <v>3272</v>
      </c>
      <c r="L158" s="1" t="s">
        <v>3666</v>
      </c>
      <c r="M158" s="113" t="s">
        <v>3667</v>
      </c>
      <c r="N158" s="113" t="s">
        <v>3669</v>
      </c>
      <c r="AG158" s="1" t="str" cm="1">
        <f t="array" ref="AG158">INDEX($K$3:$AF$4100,INT((ROW(K158)-1)/22)+1,MOD(ROW(K158)-1,22)+1)</f>
        <v>新潟県農業総合研究所作物研究センター</v>
      </c>
    </row>
    <row r="159" spans="2:33" ht="19.5" customHeight="1">
      <c r="B159" s="6" t="s">
        <v>1972</v>
      </c>
      <c r="C159" s="3" t="s">
        <v>1987</v>
      </c>
      <c r="D159" s="104" t="s">
        <v>2191</v>
      </c>
      <c r="E159" s="3" t="s">
        <v>2208</v>
      </c>
      <c r="F159" s="4" t="s">
        <v>140</v>
      </c>
      <c r="G159" s="4" t="s">
        <v>2024</v>
      </c>
      <c r="H159" s="4" t="s">
        <v>2052</v>
      </c>
      <c r="I159" s="4" t="s">
        <v>2121</v>
      </c>
      <c r="J159" s="117" t="s">
        <v>3670</v>
      </c>
      <c r="K159" s="124" t="s">
        <v>3671</v>
      </c>
      <c r="L159" s="1" t="s">
        <v>3672</v>
      </c>
      <c r="M159" s="1" t="s">
        <v>3673</v>
      </c>
      <c r="N159" s="1" t="s">
        <v>3674</v>
      </c>
      <c r="O159" s="1" t="s">
        <v>3273</v>
      </c>
      <c r="AG159" s="1" t="str" cm="1">
        <f t="array" ref="AG159">INDEX($K$3:$AF$4100,INT((ROW(K159)-1)/22)+1,MOD(ROW(K159)-1,22)+1)</f>
        <v>新潟県新潟地域振興局農林振興部新潟農業普及指導センター</v>
      </c>
    </row>
    <row r="160" spans="2:33" ht="19.5" customHeight="1">
      <c r="B160" s="6" t="s">
        <v>1972</v>
      </c>
      <c r="C160" s="3" t="s">
        <v>1988</v>
      </c>
      <c r="D160" s="104" t="s">
        <v>2191</v>
      </c>
      <c r="E160" s="3" t="s">
        <v>2209</v>
      </c>
      <c r="F160" s="4" t="s">
        <v>151</v>
      </c>
      <c r="G160" s="4" t="s">
        <v>2025</v>
      </c>
      <c r="H160" s="4" t="s">
        <v>2053</v>
      </c>
      <c r="I160" s="4" t="s">
        <v>2122</v>
      </c>
      <c r="J160" s="117" t="s">
        <v>2174</v>
      </c>
      <c r="K160" s="124" t="s">
        <v>3678</v>
      </c>
      <c r="L160" s="1" t="s">
        <v>3274</v>
      </c>
      <c r="M160" s="1" t="s">
        <v>3275</v>
      </c>
      <c r="N160" s="1" t="s">
        <v>3276</v>
      </c>
      <c r="O160" s="1" t="s">
        <v>3277</v>
      </c>
      <c r="P160" s="1" t="s">
        <v>388</v>
      </c>
      <c r="Q160" s="1" t="s">
        <v>3278</v>
      </c>
      <c r="R160" s="1" t="s">
        <v>3279</v>
      </c>
      <c r="S160" s="1" t="s">
        <v>3280</v>
      </c>
      <c r="T160" s="1" t="s">
        <v>3676</v>
      </c>
      <c r="AG160" s="1" t="str" cm="1">
        <f t="array" ref="AG160">INDEX($K$3:$AF$4100,INT((ROW(K160)-1)/22)+1,MOD(ROW(K160)-1,22)+1)</f>
        <v>(株)クボタ</v>
      </c>
    </row>
    <row r="161" spans="2:33" ht="19.5" customHeight="1">
      <c r="B161" s="6" t="s">
        <v>1972</v>
      </c>
      <c r="C161" s="3" t="s">
        <v>2001</v>
      </c>
      <c r="D161" s="3" t="s">
        <v>2191</v>
      </c>
      <c r="E161" s="3" t="s">
        <v>2222</v>
      </c>
      <c r="F161" s="4" t="s">
        <v>2076</v>
      </c>
      <c r="G161" s="4" t="s">
        <v>2036</v>
      </c>
      <c r="H161" s="4" t="s">
        <v>2066</v>
      </c>
      <c r="I161" s="4" t="s">
        <v>2135</v>
      </c>
      <c r="J161" s="117" t="s">
        <v>2183</v>
      </c>
      <c r="K161" s="124" t="s">
        <v>3680</v>
      </c>
      <c r="L161" s="1" t="s">
        <v>3281</v>
      </c>
      <c r="M161" s="1" t="s">
        <v>3282</v>
      </c>
      <c r="N161" s="113" t="s">
        <v>3681</v>
      </c>
      <c r="O161" s="113" t="s">
        <v>3683</v>
      </c>
      <c r="AG161" s="1" t="str" cm="1">
        <f t="array" ref="AG161">INDEX($K$3:$AF$4100,INT((ROW(K161)-1)/22)+1,MOD(ROW(K161)-1,22)+1)</f>
        <v>クボタアグリサービス(株)</v>
      </c>
    </row>
    <row r="162" spans="2:33" ht="19.5" customHeight="1">
      <c r="B162" s="6" t="s">
        <v>1972</v>
      </c>
      <c r="C162" s="3" t="s">
        <v>1997</v>
      </c>
      <c r="D162" s="3" t="s">
        <v>2191</v>
      </c>
      <c r="E162" s="3" t="s">
        <v>2218</v>
      </c>
      <c r="F162" s="4" t="s">
        <v>222</v>
      </c>
      <c r="G162" s="4" t="s">
        <v>2033</v>
      </c>
      <c r="H162" s="4" t="s">
        <v>2062</v>
      </c>
      <c r="I162" s="4" t="s">
        <v>2131</v>
      </c>
      <c r="J162" s="117" t="s">
        <v>3684</v>
      </c>
      <c r="K162" s="124" t="s">
        <v>3685</v>
      </c>
      <c r="L162" s="1" t="s">
        <v>3687</v>
      </c>
      <c r="M162" s="1" t="s">
        <v>2131</v>
      </c>
      <c r="N162" s="1" t="s">
        <v>3689</v>
      </c>
      <c r="O162" s="112" t="s">
        <v>3691</v>
      </c>
      <c r="P162" s="1" t="s">
        <v>3284</v>
      </c>
      <c r="Q162" s="1" t="s">
        <v>3285</v>
      </c>
      <c r="R162" s="1" t="s">
        <v>3286</v>
      </c>
      <c r="S162" s="1" t="s">
        <v>3287</v>
      </c>
      <c r="AG162" s="1" t="str" cm="1">
        <f t="array" ref="AG162">INDEX($K$3:$AF$4100,INT((ROW(K162)-1)/22)+1,MOD(ROW(K162)-1,22)+1)</f>
        <v>(株)新潟クボタ</v>
      </c>
    </row>
    <row r="163" spans="2:33" ht="19.5" customHeight="1">
      <c r="B163" s="6" t="s">
        <v>1972</v>
      </c>
      <c r="C163" s="3" t="s">
        <v>2003</v>
      </c>
      <c r="D163" s="3" t="s">
        <v>2191</v>
      </c>
      <c r="E163" s="3" t="s">
        <v>2224</v>
      </c>
      <c r="F163" s="4" t="s">
        <v>222</v>
      </c>
      <c r="G163" s="4" t="s">
        <v>2038</v>
      </c>
      <c r="H163" s="4" t="s">
        <v>2068</v>
      </c>
      <c r="I163" s="23" t="s">
        <v>2137</v>
      </c>
      <c r="J163" s="117" t="s">
        <v>2185</v>
      </c>
      <c r="K163" s="124" t="s">
        <v>3288</v>
      </c>
      <c r="L163" s="1" t="s">
        <v>3695</v>
      </c>
      <c r="M163" s="1" t="s">
        <v>3289</v>
      </c>
      <c r="N163" s="1" t="s">
        <v>3290</v>
      </c>
      <c r="O163" s="1" t="s">
        <v>3291</v>
      </c>
      <c r="P163" s="1" t="s">
        <v>3292</v>
      </c>
      <c r="Q163" s="1" t="s">
        <v>3293</v>
      </c>
      <c r="R163" s="1" t="s">
        <v>3294</v>
      </c>
      <c r="S163" s="1" t="s">
        <v>2746</v>
      </c>
      <c r="T163" s="1" t="s">
        <v>3693</v>
      </c>
      <c r="U163" s="1" t="s">
        <v>3696</v>
      </c>
      <c r="AG163" s="1" t="str" cm="1">
        <f t="array" ref="AG163">INDEX($K$3:$AF$4100,INT((ROW(K163)-1)/22)+1,MOD(ROW(K163)-1,22)+1)</f>
        <v>積水化学工業(株)</v>
      </c>
    </row>
    <row r="164" spans="2:33" ht="19.5" customHeight="1">
      <c r="B164" s="6" t="s">
        <v>1972</v>
      </c>
      <c r="C164" s="3" t="s">
        <v>1984</v>
      </c>
      <c r="D164" s="104" t="s">
        <v>2191</v>
      </c>
      <c r="E164" s="3" t="s">
        <v>2205</v>
      </c>
      <c r="F164" s="4" t="s">
        <v>2073</v>
      </c>
      <c r="G164" s="4" t="s">
        <v>2021</v>
      </c>
      <c r="H164" s="4" t="s">
        <v>2049</v>
      </c>
      <c r="I164" s="4" t="s">
        <v>2118</v>
      </c>
      <c r="J164" s="117" t="s">
        <v>2173</v>
      </c>
      <c r="K164" s="124" t="s">
        <v>3295</v>
      </c>
      <c r="L164" s="1" t="s">
        <v>297</v>
      </c>
      <c r="M164" s="1" t="s">
        <v>3296</v>
      </c>
      <c r="N164" s="1" t="s">
        <v>3297</v>
      </c>
      <c r="O164" s="1" t="s">
        <v>3298</v>
      </c>
      <c r="P164" s="1" t="s">
        <v>3299</v>
      </c>
      <c r="Q164" s="1" t="s">
        <v>3300</v>
      </c>
      <c r="R164" s="1" t="s">
        <v>3301</v>
      </c>
      <c r="S164" s="1" t="s">
        <v>3302</v>
      </c>
      <c r="T164" s="1" t="s">
        <v>3303</v>
      </c>
      <c r="U164" s="1" t="s">
        <v>3304</v>
      </c>
      <c r="V164" s="1" t="s">
        <v>3698</v>
      </c>
      <c r="W164" s="1" t="s">
        <v>2486</v>
      </c>
      <c r="X164" s="1" t="s">
        <v>2368</v>
      </c>
      <c r="Y164" s="1" t="s">
        <v>2485</v>
      </c>
      <c r="Z164" s="1" t="s">
        <v>3238</v>
      </c>
      <c r="AA164" s="1" t="s">
        <v>232</v>
      </c>
      <c r="AB164" s="1" t="s">
        <v>3305</v>
      </c>
      <c r="AC164" s="1" t="s">
        <v>3699</v>
      </c>
      <c r="AG164" s="1" t="str" cm="1">
        <f t="array" ref="AG164">INDEX($K$3:$AF$4100,INT((ROW(K164)-1)/22)+1,MOD(ROW(K164)-1,22)+1)</f>
        <v>(株)NTTドコモ</v>
      </c>
    </row>
    <row r="165" spans="2:33" ht="19.5" customHeight="1">
      <c r="B165" s="6" t="s">
        <v>1972</v>
      </c>
      <c r="C165" s="3" t="s">
        <v>1992</v>
      </c>
      <c r="D165" s="104" t="s">
        <v>2191</v>
      </c>
      <c r="E165" s="3" t="s">
        <v>2213</v>
      </c>
      <c r="F165" s="4" t="s">
        <v>196</v>
      </c>
      <c r="G165" s="4" t="s">
        <v>2029</v>
      </c>
      <c r="H165" s="4" t="s">
        <v>2057</v>
      </c>
      <c r="I165" s="4" t="s">
        <v>2126</v>
      </c>
      <c r="J165" s="117" t="s">
        <v>2177</v>
      </c>
      <c r="K165" s="124" t="s">
        <v>3701</v>
      </c>
      <c r="L165" s="1" t="s">
        <v>3306</v>
      </c>
      <c r="M165" s="1" t="s">
        <v>3705</v>
      </c>
      <c r="N165" s="1" t="s">
        <v>3307</v>
      </c>
      <c r="O165" s="1" t="s">
        <v>2470</v>
      </c>
      <c r="P165" s="1" t="s">
        <v>3308</v>
      </c>
      <c r="Q165" s="1" t="s">
        <v>2471</v>
      </c>
      <c r="R165" s="1" t="s">
        <v>2352</v>
      </c>
      <c r="S165" s="1" t="s">
        <v>3309</v>
      </c>
      <c r="T165" s="1" t="s">
        <v>3703</v>
      </c>
      <c r="U165" s="1" t="s">
        <v>3707</v>
      </c>
      <c r="AG165" s="1" t="str" cm="1">
        <f t="array" ref="AG165">INDEX($K$3:$AF$4100,INT((ROW(K165)-1)/22)+1,MOD(ROW(K165)-1,22)+1)</f>
        <v>(株)白銀カルチャー(生産者)</v>
      </c>
    </row>
    <row r="166" spans="2:33" ht="19.5" customHeight="1">
      <c r="B166" s="6" t="s">
        <v>1972</v>
      </c>
      <c r="C166" s="3" t="s">
        <v>1979</v>
      </c>
      <c r="D166" s="104" t="s">
        <v>2191</v>
      </c>
      <c r="E166" s="3" t="s">
        <v>2200</v>
      </c>
      <c r="F166" s="4" t="s">
        <v>142</v>
      </c>
      <c r="G166" s="4" t="s">
        <v>2016</v>
      </c>
      <c r="H166" s="4" t="s">
        <v>2044</v>
      </c>
      <c r="I166" s="4" t="s">
        <v>2114</v>
      </c>
      <c r="J166" s="117" t="s">
        <v>2170</v>
      </c>
      <c r="K166" s="124" t="s">
        <v>3310</v>
      </c>
      <c r="L166" s="1" t="s">
        <v>3311</v>
      </c>
      <c r="M166" s="1" t="s">
        <v>3711</v>
      </c>
      <c r="N166" s="1" t="s">
        <v>3312</v>
      </c>
      <c r="O166" s="1" t="s">
        <v>3313</v>
      </c>
      <c r="P166" s="1" t="s">
        <v>3314</v>
      </c>
      <c r="Q166" s="1" t="s">
        <v>2317</v>
      </c>
      <c r="R166" s="1" t="s">
        <v>3315</v>
      </c>
      <c r="S166" s="1" t="s">
        <v>3316</v>
      </c>
      <c r="T166" s="1" t="s">
        <v>3317</v>
      </c>
      <c r="U166" s="1" t="s">
        <v>3318</v>
      </c>
      <c r="V166" s="1" t="s">
        <v>3319</v>
      </c>
      <c r="W166" s="1" t="s">
        <v>3709</v>
      </c>
      <c r="X166" s="1" t="s">
        <v>3713</v>
      </c>
      <c r="AG166" s="1" cm="1">
        <f t="array" ref="AG166">INDEX($K$3:$AF$4100,INT((ROW(K166)-1)/22)+1,MOD(ROW(K166)-1,22)+1)</f>
        <v>0</v>
      </c>
    </row>
    <row r="167" spans="2:33" ht="19.5" customHeight="1">
      <c r="B167" s="6" t="s">
        <v>1972</v>
      </c>
      <c r="C167" s="3" t="s">
        <v>1985</v>
      </c>
      <c r="D167" s="104" t="s">
        <v>2191</v>
      </c>
      <c r="E167" s="3" t="s">
        <v>2206</v>
      </c>
      <c r="F167" s="4" t="s">
        <v>116</v>
      </c>
      <c r="G167" s="4" t="s">
        <v>2022</v>
      </c>
      <c r="H167" s="4" t="s">
        <v>2050</v>
      </c>
      <c r="I167" s="4" t="s">
        <v>2119</v>
      </c>
      <c r="J167" s="117" t="s">
        <v>3714</v>
      </c>
      <c r="K167" s="124" t="s">
        <v>3320</v>
      </c>
      <c r="L167" s="1" t="s">
        <v>3321</v>
      </c>
      <c r="M167" s="1" t="s">
        <v>3715</v>
      </c>
      <c r="N167" s="1" t="s">
        <v>3716</v>
      </c>
      <c r="O167" s="1" t="s">
        <v>3717</v>
      </c>
      <c r="P167" s="1" t="s">
        <v>3724</v>
      </c>
      <c r="Q167" s="1" t="s">
        <v>3718</v>
      </c>
      <c r="R167" s="1" t="s">
        <v>2581</v>
      </c>
      <c r="S167" s="1" t="s">
        <v>2394</v>
      </c>
      <c r="T167" s="1" t="s">
        <v>2398</v>
      </c>
      <c r="U167" s="1" t="s">
        <v>3719</v>
      </c>
      <c r="V167" s="1" t="s">
        <v>3720</v>
      </c>
      <c r="W167" s="1" t="s">
        <v>3721</v>
      </c>
      <c r="X167" s="1" t="s">
        <v>3722</v>
      </c>
      <c r="Y167" s="1" t="s">
        <v>2664</v>
      </c>
      <c r="Z167" s="1" t="s">
        <v>3726</v>
      </c>
      <c r="AG167" s="1" cm="1">
        <f t="array" ref="AG167">INDEX($K$3:$AF$4100,INT((ROW(K167)-1)/22)+1,MOD(ROW(K167)-1,22)+1)</f>
        <v>0</v>
      </c>
    </row>
    <row r="168" spans="2:33" ht="19.5" customHeight="1">
      <c r="B168" s="6" t="s">
        <v>1972</v>
      </c>
      <c r="C168" s="3" t="s">
        <v>1978</v>
      </c>
      <c r="D168" s="104" t="s">
        <v>2191</v>
      </c>
      <c r="E168" s="3" t="s">
        <v>2199</v>
      </c>
      <c r="F168" s="4" t="s">
        <v>2071</v>
      </c>
      <c r="G168" s="4" t="s">
        <v>2015</v>
      </c>
      <c r="H168" s="4" t="s">
        <v>2043</v>
      </c>
      <c r="I168" s="4" t="s">
        <v>2043</v>
      </c>
      <c r="J168" s="117" t="s">
        <v>3723</v>
      </c>
      <c r="K168" s="124" t="s">
        <v>3727</v>
      </c>
      <c r="L168" s="1" t="s">
        <v>3727</v>
      </c>
      <c r="M168" s="1" t="s">
        <v>3728</v>
      </c>
      <c r="N168" s="1" t="s">
        <v>2400</v>
      </c>
      <c r="AG168" s="1" cm="1">
        <f t="array" ref="AG168">INDEX($K$3:$AF$4100,INT((ROW(K168)-1)/22)+1,MOD(ROW(K168)-1,22)+1)</f>
        <v>0</v>
      </c>
    </row>
    <row r="169" spans="2:33" ht="19.5" customHeight="1">
      <c r="B169" s="6" t="s">
        <v>1972</v>
      </c>
      <c r="C169" s="3" t="s">
        <v>1995</v>
      </c>
      <c r="D169" s="104" t="s">
        <v>2191</v>
      </c>
      <c r="E169" s="3" t="s">
        <v>2216</v>
      </c>
      <c r="F169" s="4" t="s">
        <v>153</v>
      </c>
      <c r="G169" s="4" t="s">
        <v>2032</v>
      </c>
      <c r="H169" s="4" t="s">
        <v>2060</v>
      </c>
      <c r="I169" s="4" t="s">
        <v>2129</v>
      </c>
      <c r="J169" s="117" t="s">
        <v>3731</v>
      </c>
      <c r="K169" s="124" t="s">
        <v>3729</v>
      </c>
      <c r="L169" s="1" t="s">
        <v>2999</v>
      </c>
      <c r="M169" s="113" t="s">
        <v>3730</v>
      </c>
      <c r="N169" s="113" t="s">
        <v>3733</v>
      </c>
      <c r="AG169" s="1" cm="1">
        <f t="array" ref="AG169">INDEX($K$3:$AF$4100,INT((ROW(K169)-1)/22)+1,MOD(ROW(K169)-1,22)+1)</f>
        <v>0</v>
      </c>
    </row>
    <row r="170" spans="2:33" ht="19.5" customHeight="1">
      <c r="B170" s="6" t="s">
        <v>1972</v>
      </c>
      <c r="C170" s="3" t="s">
        <v>1996</v>
      </c>
      <c r="D170" s="104" t="s">
        <v>2191</v>
      </c>
      <c r="E170" s="3" t="s">
        <v>2217</v>
      </c>
      <c r="F170" s="4" t="s">
        <v>212</v>
      </c>
      <c r="G170" s="4" t="s">
        <v>2032</v>
      </c>
      <c r="H170" s="4" t="s">
        <v>2061</v>
      </c>
      <c r="I170" s="4" t="s">
        <v>2130</v>
      </c>
      <c r="J170" s="117" t="s">
        <v>2180</v>
      </c>
      <c r="K170" s="124" t="s">
        <v>3322</v>
      </c>
      <c r="L170" s="1" t="s">
        <v>3030</v>
      </c>
      <c r="M170" s="1" t="s">
        <v>2523</v>
      </c>
      <c r="N170" s="1" t="s">
        <v>3323</v>
      </c>
      <c r="O170" s="1" t="s">
        <v>3324</v>
      </c>
      <c r="AG170" s="1" cm="1">
        <f t="array" ref="AG170">INDEX($K$3:$AF$4100,INT((ROW(K170)-1)/22)+1,MOD(ROW(K170)-1,22)+1)</f>
        <v>0</v>
      </c>
    </row>
    <row r="171" spans="2:33" ht="19.5" customHeight="1">
      <c r="B171" s="6" t="s">
        <v>1972</v>
      </c>
      <c r="C171" s="3" t="s">
        <v>1989</v>
      </c>
      <c r="D171" s="104" t="s">
        <v>2191</v>
      </c>
      <c r="E171" s="3" t="s">
        <v>2210</v>
      </c>
      <c r="F171" s="4" t="s">
        <v>159</v>
      </c>
      <c r="G171" s="4" t="s">
        <v>2026</v>
      </c>
      <c r="H171" s="4" t="s">
        <v>2054</v>
      </c>
      <c r="I171" s="4" t="s">
        <v>2123</v>
      </c>
      <c r="J171" s="117" t="s">
        <v>2175</v>
      </c>
      <c r="K171" s="124" t="s">
        <v>3735</v>
      </c>
      <c r="L171" s="1" t="s">
        <v>2528</v>
      </c>
      <c r="M171" s="1" t="s">
        <v>2532</v>
      </c>
      <c r="N171" s="1" t="s">
        <v>3325</v>
      </c>
      <c r="O171" s="1" t="s">
        <v>3326</v>
      </c>
      <c r="P171" s="1" t="s">
        <v>3327</v>
      </c>
      <c r="Q171" s="1" t="s">
        <v>2532</v>
      </c>
      <c r="R171" s="1" t="s">
        <v>3736</v>
      </c>
      <c r="S171" s="1" t="s">
        <v>3737</v>
      </c>
      <c r="AG171" s="1" cm="1">
        <f t="array" ref="AG171">INDEX($K$3:$AF$4100,INT((ROW(K171)-1)/22)+1,MOD(ROW(K171)-1,22)+1)</f>
        <v>0</v>
      </c>
    </row>
    <row r="172" spans="2:33" ht="19.5" customHeight="1">
      <c r="B172" s="6" t="s">
        <v>1972</v>
      </c>
      <c r="C172" s="3" t="s">
        <v>1975</v>
      </c>
      <c r="D172" s="104" t="s">
        <v>2191</v>
      </c>
      <c r="E172" s="3" t="s">
        <v>2196</v>
      </c>
      <c r="F172" s="4" t="s">
        <v>123</v>
      </c>
      <c r="G172" s="4" t="s">
        <v>2012</v>
      </c>
      <c r="H172" s="4" t="s">
        <v>2040</v>
      </c>
      <c r="I172" s="4" t="s">
        <v>2111</v>
      </c>
      <c r="J172" s="117" t="s">
        <v>2169</v>
      </c>
      <c r="K172" s="124" t="s">
        <v>3328</v>
      </c>
      <c r="L172" s="1" t="s">
        <v>3329</v>
      </c>
      <c r="M172" s="1" t="s">
        <v>3330</v>
      </c>
      <c r="N172" s="1" t="s">
        <v>3331</v>
      </c>
      <c r="O172" s="1" t="s">
        <v>3332</v>
      </c>
      <c r="P172" s="1" t="s">
        <v>2541</v>
      </c>
      <c r="Q172" s="1" t="s">
        <v>2538</v>
      </c>
      <c r="R172" s="1" t="s">
        <v>3333</v>
      </c>
      <c r="S172" s="1" t="s">
        <v>3334</v>
      </c>
      <c r="T172" s="1" t="s">
        <v>2539</v>
      </c>
      <c r="U172" s="1" t="s">
        <v>3335</v>
      </c>
      <c r="V172" s="1" t="s">
        <v>3336</v>
      </c>
      <c r="W172" s="1" t="s">
        <v>3337</v>
      </c>
      <c r="X172" s="1" t="s">
        <v>3338</v>
      </c>
      <c r="Y172" s="1" t="s">
        <v>2546</v>
      </c>
      <c r="Z172" s="1" t="s">
        <v>3339</v>
      </c>
      <c r="AG172" s="1" cm="1">
        <f t="array" ref="AG172">INDEX($K$3:$AF$4100,INT((ROW(K172)-1)/22)+1,MOD(ROW(K172)-1,22)+1)</f>
        <v>0</v>
      </c>
    </row>
    <row r="173" spans="2:33" ht="19.5" customHeight="1">
      <c r="B173" s="6" t="s">
        <v>1972</v>
      </c>
      <c r="C173" s="3" t="s">
        <v>1973</v>
      </c>
      <c r="D173" s="104" t="s">
        <v>2192</v>
      </c>
      <c r="E173" s="3" t="s">
        <v>2194</v>
      </c>
      <c r="F173" s="23" t="s">
        <v>2004</v>
      </c>
      <c r="G173" s="23" t="s">
        <v>2007</v>
      </c>
      <c r="H173" s="23" t="s">
        <v>2008</v>
      </c>
      <c r="I173" s="23" t="s">
        <v>2009</v>
      </c>
      <c r="J173" s="120" t="s">
        <v>3738</v>
      </c>
      <c r="K173" s="125" t="s">
        <v>3340</v>
      </c>
      <c r="L173" s="1" t="s">
        <v>3739</v>
      </c>
      <c r="M173" s="1" t="s">
        <v>3740</v>
      </c>
      <c r="N173" s="1" t="s">
        <v>3741</v>
      </c>
      <c r="O173" s="1" t="s">
        <v>3341</v>
      </c>
      <c r="P173" s="1" t="s">
        <v>3342</v>
      </c>
      <c r="Q173" s="1" t="s">
        <v>3742</v>
      </c>
      <c r="R173" s="1" t="s">
        <v>2352</v>
      </c>
      <c r="S173" s="1" t="s">
        <v>3343</v>
      </c>
      <c r="T173" s="1" t="s">
        <v>3344</v>
      </c>
      <c r="U173" s="1" t="s">
        <v>3345</v>
      </c>
      <c r="V173" s="1" t="s">
        <v>3346</v>
      </c>
      <c r="W173" s="1" t="s">
        <v>3347</v>
      </c>
      <c r="X173" s="1" t="s">
        <v>3348</v>
      </c>
      <c r="AG173" s="1" cm="1">
        <f t="array" ref="AG173">INDEX($K$3:$AF$4100,INT((ROW(K173)-1)/22)+1,MOD(ROW(K173)-1,22)+1)</f>
        <v>0</v>
      </c>
    </row>
    <row r="174" spans="2:33" ht="19.5" customHeight="1">
      <c r="B174" s="6" t="s">
        <v>1972</v>
      </c>
      <c r="C174" s="3" t="s">
        <v>1993</v>
      </c>
      <c r="D174" s="104" t="s">
        <v>2191</v>
      </c>
      <c r="E174" s="3" t="s">
        <v>2214</v>
      </c>
      <c r="F174" s="4" t="s">
        <v>140</v>
      </c>
      <c r="G174" s="4" t="s">
        <v>2030</v>
      </c>
      <c r="H174" s="4" t="s">
        <v>2058</v>
      </c>
      <c r="I174" s="4" t="s">
        <v>2127</v>
      </c>
      <c r="J174" s="117" t="s">
        <v>2178</v>
      </c>
      <c r="K174" s="124" t="s">
        <v>3744</v>
      </c>
      <c r="L174" s="1" t="s">
        <v>3349</v>
      </c>
      <c r="M174" s="1" t="s">
        <v>2785</v>
      </c>
      <c r="N174" s="1" t="s">
        <v>3350</v>
      </c>
      <c r="O174" s="1" t="s">
        <v>2128</v>
      </c>
      <c r="P174" s="1" t="s">
        <v>3351</v>
      </c>
      <c r="Q174" s="1" t="s">
        <v>3352</v>
      </c>
      <c r="R174" s="1" t="s">
        <v>3353</v>
      </c>
      <c r="S174" s="1" t="s">
        <v>3354</v>
      </c>
      <c r="T174" s="1" t="s">
        <v>3355</v>
      </c>
      <c r="U174" s="1" t="s">
        <v>3356</v>
      </c>
      <c r="V174" s="1" t="s">
        <v>3357</v>
      </c>
      <c r="W174" s="1" t="s">
        <v>3745</v>
      </c>
      <c r="X174" s="1" t="s">
        <v>3749</v>
      </c>
      <c r="AG174" s="1" cm="1">
        <f t="array" ref="AG174">INDEX($K$3:$AF$4100,INT((ROW(K174)-1)/22)+1,MOD(ROW(K174)-1,22)+1)</f>
        <v>0</v>
      </c>
    </row>
    <row r="175" spans="2:33" ht="19.5" customHeight="1">
      <c r="B175" s="6" t="s">
        <v>1972</v>
      </c>
      <c r="C175" s="3" t="s">
        <v>1994</v>
      </c>
      <c r="D175" s="104" t="s">
        <v>2191</v>
      </c>
      <c r="E175" s="3" t="s">
        <v>2215</v>
      </c>
      <c r="F175" s="4" t="s">
        <v>2074</v>
      </c>
      <c r="G175" s="4" t="s">
        <v>2031</v>
      </c>
      <c r="H175" s="4" t="s">
        <v>2059</v>
      </c>
      <c r="I175" s="4" t="s">
        <v>2128</v>
      </c>
      <c r="J175" s="117" t="s">
        <v>2179</v>
      </c>
      <c r="K175" s="124" t="s">
        <v>3358</v>
      </c>
      <c r="L175" s="1" t="s">
        <v>3751</v>
      </c>
      <c r="M175" s="113" t="s">
        <v>3752</v>
      </c>
      <c r="N175" s="113" t="s">
        <v>3754</v>
      </c>
      <c r="O175" s="114"/>
      <c r="AG175" s="1" cm="1">
        <f t="array" ref="AG175">INDEX($K$3:$AF$4100,INT((ROW(K175)-1)/22)+1,MOD(ROW(K175)-1,22)+1)</f>
        <v>0</v>
      </c>
    </row>
    <row r="176" spans="2:33" ht="19.5" customHeight="1">
      <c r="B176" s="6" t="s">
        <v>1972</v>
      </c>
      <c r="C176" s="3" t="s">
        <v>1981</v>
      </c>
      <c r="D176" s="104" t="s">
        <v>2191</v>
      </c>
      <c r="E176" s="3" t="s">
        <v>2202</v>
      </c>
      <c r="F176" s="4" t="s">
        <v>118</v>
      </c>
      <c r="G176" s="4" t="s">
        <v>2018</v>
      </c>
      <c r="H176" s="4" t="s">
        <v>2046</v>
      </c>
      <c r="I176" s="4" t="s">
        <v>2115</v>
      </c>
      <c r="J176" s="117" t="s">
        <v>2171</v>
      </c>
      <c r="K176" s="124" t="s">
        <v>3359</v>
      </c>
      <c r="L176" s="1" t="s">
        <v>3360</v>
      </c>
      <c r="M176" s="1" t="s">
        <v>3756</v>
      </c>
      <c r="N176" s="1" t="s">
        <v>3361</v>
      </c>
      <c r="O176" s="1" t="s">
        <v>2363</v>
      </c>
      <c r="P176" s="1" t="s">
        <v>3362</v>
      </c>
      <c r="Q176" s="112" t="s">
        <v>3759</v>
      </c>
      <c r="AG176" s="1" cm="1">
        <f t="array" ref="AG176">INDEX($K$3:$AF$4100,INT((ROW(K176)-1)/22)+1,MOD(ROW(K176)-1,22)+1)</f>
        <v>0</v>
      </c>
    </row>
    <row r="177" spans="2:33" ht="19.5" customHeight="1">
      <c r="B177" s="6" t="s">
        <v>1972</v>
      </c>
      <c r="C177" s="3" t="s">
        <v>1983</v>
      </c>
      <c r="D177" s="104" t="s">
        <v>2191</v>
      </c>
      <c r="E177" s="3" t="s">
        <v>2204</v>
      </c>
      <c r="F177" s="4" t="s">
        <v>2072</v>
      </c>
      <c r="G177" s="4" t="s">
        <v>2020</v>
      </c>
      <c r="H177" s="4" t="s">
        <v>2048</v>
      </c>
      <c r="I177" s="4" t="s">
        <v>2117</v>
      </c>
      <c r="J177" s="117" t="s">
        <v>2172</v>
      </c>
      <c r="K177" s="124" t="s">
        <v>3363</v>
      </c>
      <c r="L177" s="1" t="s">
        <v>3364</v>
      </c>
      <c r="M177" s="1" t="s">
        <v>3365</v>
      </c>
      <c r="N177" s="1" t="s">
        <v>3366</v>
      </c>
      <c r="O177" s="1" t="s">
        <v>3367</v>
      </c>
      <c r="P177" s="1" t="s">
        <v>3368</v>
      </c>
      <c r="Q177" s="1" t="s">
        <v>3369</v>
      </c>
      <c r="R177" s="1" t="s">
        <v>3370</v>
      </c>
      <c r="S177" s="1" t="s">
        <v>3371</v>
      </c>
      <c r="T177" s="1" t="s">
        <v>3372</v>
      </c>
      <c r="U177" s="1" t="s">
        <v>3373</v>
      </c>
      <c r="V177" s="1" t="s">
        <v>3757</v>
      </c>
      <c r="W177" s="1" t="s">
        <v>2438</v>
      </c>
      <c r="X177" s="1" t="s">
        <v>1434</v>
      </c>
      <c r="AG177" s="1" t="str" cm="1">
        <f t="array" ref="AG177">INDEX($K$3:$AF$4100,INT((ROW(K177)-1)/22)+1,MOD(ROW(K177)-1,22)+1)</f>
        <v>新潟市(代表機関)</v>
      </c>
    </row>
    <row r="178" spans="2:33" ht="19.5" customHeight="1">
      <c r="B178" s="6" t="s">
        <v>1972</v>
      </c>
      <c r="C178" s="3" t="s">
        <v>1998</v>
      </c>
      <c r="D178" s="3" t="s">
        <v>2191</v>
      </c>
      <c r="E178" s="3" t="s">
        <v>2219</v>
      </c>
      <c r="F178" s="4" t="s">
        <v>230</v>
      </c>
      <c r="G178" s="4" t="s">
        <v>2030</v>
      </c>
      <c r="H178" s="4" t="s">
        <v>2063</v>
      </c>
      <c r="I178" s="4" t="s">
        <v>2132</v>
      </c>
      <c r="J178" s="117" t="s">
        <v>2181</v>
      </c>
      <c r="K178" s="124" t="s">
        <v>3761</v>
      </c>
      <c r="L178" s="1" t="s">
        <v>2327</v>
      </c>
      <c r="M178" s="1" t="s">
        <v>3374</v>
      </c>
      <c r="N178" s="1" t="s">
        <v>3375</v>
      </c>
      <c r="O178" s="1" t="s">
        <v>2607</v>
      </c>
      <c r="P178" s="1" t="s">
        <v>3376</v>
      </c>
      <c r="Q178" s="112" t="s">
        <v>3762</v>
      </c>
      <c r="R178" s="112" t="s">
        <v>2825</v>
      </c>
      <c r="AG178" s="1" t="str" cm="1">
        <f t="array" ref="AG178">INDEX($K$3:$AF$4100,INT((ROW(K178)-1)/22)+1,MOD(ROW(K178)-1,22)+1)</f>
        <v>新潟県農業総合研究所</v>
      </c>
    </row>
    <row r="179" spans="2:33" ht="19.5" customHeight="1">
      <c r="B179" s="6" t="s">
        <v>1972</v>
      </c>
      <c r="C179" s="3" t="s">
        <v>1990</v>
      </c>
      <c r="D179" s="104" t="s">
        <v>2191</v>
      </c>
      <c r="E179" s="3" t="s">
        <v>2211</v>
      </c>
      <c r="F179" s="4" t="s">
        <v>149</v>
      </c>
      <c r="G179" s="4" t="s">
        <v>2027</v>
      </c>
      <c r="H179" s="4" t="s">
        <v>2055</v>
      </c>
      <c r="I179" s="4" t="s">
        <v>2124</v>
      </c>
      <c r="J179" s="117" t="s">
        <v>2176</v>
      </c>
      <c r="K179" s="124" t="s">
        <v>3764</v>
      </c>
      <c r="L179" s="1" t="s">
        <v>3377</v>
      </c>
      <c r="M179" s="1" t="s">
        <v>3378</v>
      </c>
      <c r="N179" s="1" t="s">
        <v>3379</v>
      </c>
      <c r="O179" s="1" t="s">
        <v>3380</v>
      </c>
      <c r="P179" s="1" t="s">
        <v>3024</v>
      </c>
      <c r="Q179" s="1" t="s">
        <v>3381</v>
      </c>
      <c r="R179" s="1" t="s">
        <v>3382</v>
      </c>
      <c r="S179" s="1" t="s">
        <v>3383</v>
      </c>
      <c r="T179" s="1" t="s">
        <v>3384</v>
      </c>
      <c r="U179" s="1" t="s">
        <v>3385</v>
      </c>
      <c r="V179" s="1" t="s">
        <v>3540</v>
      </c>
      <c r="W179" s="1" t="s">
        <v>3766</v>
      </c>
      <c r="AG179" s="1" t="str" cm="1">
        <f t="array" ref="AG179">INDEX($K$3:$AF$4100,INT((ROW(K179)-1)/22)+1,MOD(ROW(K179)-1,22)+1)</f>
        <v>新潟農業普及指導センター</v>
      </c>
    </row>
    <row r="180" spans="2:33" ht="19.5" customHeight="1">
      <c r="B180" s="6" t="s">
        <v>1972</v>
      </c>
      <c r="C180" s="3" t="s">
        <v>1974</v>
      </c>
      <c r="D180" s="104" t="s">
        <v>2191</v>
      </c>
      <c r="E180" s="3" t="s">
        <v>2195</v>
      </c>
      <c r="F180" s="4" t="s">
        <v>151</v>
      </c>
      <c r="G180" s="4" t="s">
        <v>2011</v>
      </c>
      <c r="H180" s="4" t="s">
        <v>2039</v>
      </c>
      <c r="I180" s="4" t="s">
        <v>2110</v>
      </c>
      <c r="J180" s="117" t="s">
        <v>2168</v>
      </c>
      <c r="K180" s="124" t="s">
        <v>3768</v>
      </c>
      <c r="L180" s="1" t="s">
        <v>2309</v>
      </c>
      <c r="M180" s="1" t="s">
        <v>3386</v>
      </c>
      <c r="N180" s="1" t="s">
        <v>3387</v>
      </c>
      <c r="O180" s="1" t="s">
        <v>3388</v>
      </c>
      <c r="P180" s="1" t="s">
        <v>388</v>
      </c>
      <c r="Q180" s="1" t="s">
        <v>3389</v>
      </c>
      <c r="R180" s="1" t="s">
        <v>3390</v>
      </c>
      <c r="S180" s="1" t="s">
        <v>3769</v>
      </c>
      <c r="T180" s="1" t="s">
        <v>3771</v>
      </c>
      <c r="AG180" s="1" t="str" cm="1">
        <f t="array" ref="AG180">INDEX($K$3:$AF$4100,INT((ROW(K180)-1)/22)+1,MOD(ROW(K180)-1,22)+1)</f>
        <v>井関農機(株)</v>
      </c>
    </row>
    <row r="181" spans="2:33" ht="19.5" customHeight="1">
      <c r="B181" s="6" t="s">
        <v>1972</v>
      </c>
      <c r="C181" s="98" t="s">
        <v>1999</v>
      </c>
      <c r="D181" s="98" t="s">
        <v>2191</v>
      </c>
      <c r="E181" s="98" t="s">
        <v>2220</v>
      </c>
      <c r="F181" s="99" t="s">
        <v>2075</v>
      </c>
      <c r="G181" s="99" t="s">
        <v>2034</v>
      </c>
      <c r="H181" s="99" t="s">
        <v>2064</v>
      </c>
      <c r="I181" s="99" t="s">
        <v>2133</v>
      </c>
      <c r="J181" s="121" t="s">
        <v>2182</v>
      </c>
      <c r="K181" s="126" t="s">
        <v>3391</v>
      </c>
      <c r="L181" s="1" t="s">
        <v>3392</v>
      </c>
      <c r="M181" s="1" t="s">
        <v>3393</v>
      </c>
      <c r="N181" s="1" t="s">
        <v>3394</v>
      </c>
      <c r="O181" s="1" t="s">
        <v>3395</v>
      </c>
      <c r="P181" s="1" t="s">
        <v>3396</v>
      </c>
      <c r="Q181" s="1" t="s">
        <v>3397</v>
      </c>
      <c r="R181" s="1" t="s">
        <v>3398</v>
      </c>
      <c r="AG181" s="1" t="str" cm="1">
        <f t="array" ref="AG181">INDEX($K$3:$AF$4100,INT((ROW(K181)-1)/22)+1,MOD(ROW(K181)-1,22)+1)</f>
        <v>(株)ヰセキ関東甲信越</v>
      </c>
    </row>
    <row r="182" spans="2:33" ht="19.5" customHeight="1">
      <c r="D182" s="29" t="s">
        <v>2191</v>
      </c>
      <c r="E182" s="13" t="s">
        <v>981</v>
      </c>
      <c r="F182" s="13" t="s">
        <v>946</v>
      </c>
      <c r="G182" s="2" t="s">
        <v>2228</v>
      </c>
      <c r="H182" s="2" t="s">
        <v>2229</v>
      </c>
      <c r="I182" s="2" t="s">
        <v>2230</v>
      </c>
      <c r="J182" s="16" t="s">
        <v>2231</v>
      </c>
      <c r="K182" s="123" t="s">
        <v>3400</v>
      </c>
      <c r="L182" s="1" t="s">
        <v>3402</v>
      </c>
      <c r="M182" s="1" t="s">
        <v>3404</v>
      </c>
      <c r="N182" s="1" t="s">
        <v>3406</v>
      </c>
      <c r="O182" s="1" t="s">
        <v>3408</v>
      </c>
      <c r="P182" s="1" t="s">
        <v>3410</v>
      </c>
      <c r="Q182" s="1" t="s">
        <v>3411</v>
      </c>
      <c r="R182" s="1" t="s">
        <v>3413</v>
      </c>
      <c r="S182" s="1" t="s">
        <v>3415</v>
      </c>
      <c r="T182" s="1" t="s">
        <v>3417</v>
      </c>
      <c r="U182" s="1" t="s">
        <v>420</v>
      </c>
      <c r="AG182" s="1" t="str" cm="1">
        <f t="array" ref="AG182">INDEX($K$3:$AF$4100,INT((ROW(K182)-1)/22)+1,MOD(ROW(K182)-1,22)+1)</f>
        <v>国際航業(株)</v>
      </c>
    </row>
    <row r="183" spans="2:33" ht="19.5" customHeight="1">
      <c r="D183" s="29" t="s">
        <v>2191</v>
      </c>
      <c r="E183" s="13" t="s">
        <v>2232</v>
      </c>
      <c r="F183" s="13" t="s">
        <v>946</v>
      </c>
      <c r="G183" s="2" t="s">
        <v>2234</v>
      </c>
      <c r="H183" s="2" t="s">
        <v>2235</v>
      </c>
      <c r="I183" s="2" t="s">
        <v>2236</v>
      </c>
      <c r="J183" s="16" t="s">
        <v>2237</v>
      </c>
      <c r="K183" s="123" t="s">
        <v>3419</v>
      </c>
      <c r="L183" s="1" t="s">
        <v>2235</v>
      </c>
      <c r="M183" s="1" t="s">
        <v>3421</v>
      </c>
      <c r="N183" s="1" t="s">
        <v>3422</v>
      </c>
      <c r="O183" s="1" t="s">
        <v>2233</v>
      </c>
      <c r="P183" s="1" t="s">
        <v>3425</v>
      </c>
      <c r="Q183" s="1" t="s">
        <v>3427</v>
      </c>
      <c r="AG183" s="1" t="str" cm="1">
        <f t="array" ref="AG183">INDEX($K$3:$AF$4100,INT((ROW(K183)-1)/22)+1,MOD(ROW(K183)-1,22)+1)</f>
        <v>(株)スカイマティクス</v>
      </c>
    </row>
    <row r="184" spans="2:33" ht="19.5" customHeight="1">
      <c r="D184" s="29" t="s">
        <v>2191</v>
      </c>
      <c r="E184" s="13" t="s">
        <v>2238</v>
      </c>
      <c r="F184" s="13" t="s">
        <v>2239</v>
      </c>
      <c r="G184" s="2" t="s">
        <v>2240</v>
      </c>
      <c r="H184" s="2" t="s">
        <v>2241</v>
      </c>
      <c r="I184" s="2" t="s">
        <v>2242</v>
      </c>
      <c r="J184" s="16" t="s">
        <v>2243</v>
      </c>
      <c r="K184" s="123" t="s">
        <v>3428</v>
      </c>
      <c r="L184" s="1" t="s">
        <v>3430</v>
      </c>
      <c r="M184" s="1" t="s">
        <v>3432</v>
      </c>
      <c r="N184" s="1" t="s">
        <v>3434</v>
      </c>
      <c r="O184" s="1" t="s">
        <v>3435</v>
      </c>
      <c r="P184" s="1" t="s">
        <v>3437</v>
      </c>
      <c r="Q184" s="1" t="s">
        <v>3439</v>
      </c>
      <c r="R184" s="1" t="s">
        <v>3441</v>
      </c>
      <c r="S184" s="1" t="s">
        <v>3443</v>
      </c>
      <c r="T184" s="1" t="s">
        <v>3445</v>
      </c>
      <c r="U184" s="1" t="s">
        <v>3447</v>
      </c>
      <c r="V184" s="1" t="s">
        <v>3449</v>
      </c>
      <c r="W184" s="1" t="s">
        <v>3451</v>
      </c>
      <c r="AG184" s="1" t="str" cm="1">
        <f t="array" ref="AG184">INDEX($K$3:$AF$4100,INT((ROW(K184)-1)/22)+1,MOD(ROW(K184)-1,22)+1)</f>
        <v>ウォーターセル(株)</v>
      </c>
    </row>
    <row r="185" spans="2:33">
      <c r="AG185" s="1" t="str" cm="1">
        <f t="array" ref="AG185">INDEX($K$3:$AF$4100,INT((ROW(K185)-1)/22)+1,MOD(ROW(K185)-1,22)+1)</f>
        <v>(有)米八</v>
      </c>
    </row>
    <row r="186" spans="2:33">
      <c r="AG186" s="1" cm="1">
        <f t="array" ref="AG186">INDEX($K$3:$AF$4100,INT((ROW(K186)-1)/22)+1,MOD(ROW(K186)-1,22)+1)</f>
        <v>0</v>
      </c>
    </row>
    <row r="187" spans="2:33">
      <c r="AG187" s="1" cm="1">
        <f t="array" ref="AG187">INDEX($K$3:$AF$4100,INT((ROW(K187)-1)/22)+1,MOD(ROW(K187)-1,22)+1)</f>
        <v>0</v>
      </c>
    </row>
    <row r="188" spans="2:33">
      <c r="AG188" s="1" cm="1">
        <f t="array" ref="AG188">INDEX($K$3:$AF$4100,INT((ROW(K188)-1)/22)+1,MOD(ROW(K188)-1,22)+1)</f>
        <v>0</v>
      </c>
    </row>
    <row r="189" spans="2:33">
      <c r="AG189" s="1" cm="1">
        <f t="array" ref="AG189">INDEX($K$3:$AF$4100,INT((ROW(K189)-1)/22)+1,MOD(ROW(K189)-1,22)+1)</f>
        <v>0</v>
      </c>
    </row>
    <row r="190" spans="2:33">
      <c r="AG190" s="1" cm="1">
        <f t="array" ref="AG190">INDEX($K$3:$AF$4100,INT((ROW(K190)-1)/22)+1,MOD(ROW(K190)-1,22)+1)</f>
        <v>0</v>
      </c>
    </row>
    <row r="191" spans="2:33">
      <c r="AG191" s="1" cm="1">
        <f t="array" ref="AG191">INDEX($K$3:$AF$4100,INT((ROW(K191)-1)/22)+1,MOD(ROW(K191)-1,22)+1)</f>
        <v>0</v>
      </c>
    </row>
    <row r="192" spans="2:33">
      <c r="AG192" s="1" cm="1">
        <f t="array" ref="AG192">INDEX($K$3:$AF$4100,INT((ROW(K192)-1)/22)+1,MOD(ROW(K192)-1,22)+1)</f>
        <v>0</v>
      </c>
    </row>
    <row r="193" spans="33:33">
      <c r="AG193" s="1" cm="1">
        <f t="array" ref="AG193">INDEX($K$3:$AF$4100,INT((ROW(K193)-1)/22)+1,MOD(ROW(K193)-1,22)+1)</f>
        <v>0</v>
      </c>
    </row>
    <row r="194" spans="33:33">
      <c r="AG194" s="1" cm="1">
        <f t="array" ref="AG194">INDEX($K$3:$AF$4100,INT((ROW(K194)-1)/22)+1,MOD(ROW(K194)-1,22)+1)</f>
        <v>0</v>
      </c>
    </row>
    <row r="195" spans="33:33">
      <c r="AG195" s="1" cm="1">
        <f t="array" ref="AG195">INDEX($K$3:$AF$4100,INT((ROW(K195)-1)/22)+1,MOD(ROW(K195)-1,22)+1)</f>
        <v>0</v>
      </c>
    </row>
    <row r="196" spans="33:33">
      <c r="AG196" s="1" cm="1">
        <f t="array" ref="AG196">INDEX($K$3:$AF$4100,INT((ROW(K196)-1)/22)+1,MOD(ROW(K196)-1,22)+1)</f>
        <v>0</v>
      </c>
    </row>
    <row r="197" spans="33:33">
      <c r="AG197" s="1" cm="1">
        <f t="array" ref="AG197">INDEX($K$3:$AF$4100,INT((ROW(K197)-1)/22)+1,MOD(ROW(K197)-1,22)+1)</f>
        <v>0</v>
      </c>
    </row>
    <row r="198" spans="33:33">
      <c r="AG198" s="1" cm="1">
        <f t="array" ref="AG198">INDEX($K$3:$AF$4100,INT((ROW(K198)-1)/22)+1,MOD(ROW(K198)-1,22)+1)</f>
        <v>0</v>
      </c>
    </row>
    <row r="199" spans="33:33">
      <c r="AG199" s="1" t="str" cm="1">
        <f t="array" ref="AG199">INDEX($K$3:$AF$4100,INT((ROW(K199)-1)/22)+1,MOD(ROW(K199)-1,22)+1)</f>
        <v>新潟県上越市農林水産部</v>
      </c>
    </row>
    <row r="200" spans="33:33">
      <c r="AG200" s="1" t="str" cm="1">
        <f t="array" ref="AG200">INDEX($K$3:$AF$4100,INT((ROW(K200)-1)/22)+1,MOD(ROW(K200)-1,22)+1)</f>
        <v>新潟県農業総合研究所</v>
      </c>
    </row>
    <row r="201" spans="33:33">
      <c r="AG201" s="1" t="str" cm="1">
        <f t="array" ref="AG201">INDEX($K$3:$AF$4100,INT((ROW(K201)-1)/22)+1,MOD(ROW(K201)-1,22)+1)</f>
        <v>新潟県上越農業普及指導センター</v>
      </c>
    </row>
    <row r="202" spans="33:33">
      <c r="AG202" s="1" t="str" cm="1">
        <f t="array" ref="AG202">INDEX($K$3:$AF$4100,INT((ROW(K202)-1)/22)+1,MOD(ROW(K202)-1,22)+1)</f>
        <v>えちご上越農業協同組合</v>
      </c>
    </row>
    <row r="203" spans="33:33">
      <c r="AG203" s="1" t="str" cm="1">
        <f t="array" ref="AG203">INDEX($K$3:$AF$4100,INT((ROW(K203)-1)/22)+1,MOD(ROW(K203)-1,22)+1)</f>
        <v>クボタアグリサービス(株)</v>
      </c>
    </row>
    <row r="204" spans="33:33">
      <c r="AG204" s="1" t="str" cm="1">
        <f t="array" ref="AG204">INDEX($K$3:$AF$4100,INT((ROW(K204)-1)/22)+1,MOD(ROW(K204)-1,22)+1)</f>
        <v>(株)クボタ</v>
      </c>
    </row>
    <row r="205" spans="33:33">
      <c r="AG205" s="1" t="str" cm="1">
        <f t="array" ref="AG205">INDEX($K$3:$AF$4100,INT((ROW(K205)-1)/22)+1,MOD(ROW(K205)-1,22)+1)</f>
        <v>積水化学工業(株)</v>
      </c>
    </row>
    <row r="206" spans="33:33">
      <c r="AG206" s="1" t="str" cm="1">
        <f t="array" ref="AG206">INDEX($K$3:$AF$4100,INT((ROW(K206)-1)/22)+1,MOD(ROW(K206)-1,22)+1)</f>
        <v>関川水系土地改良区</v>
      </c>
    </row>
    <row r="207" spans="33:33">
      <c r="AG207" s="1" t="str" cm="1">
        <f t="array" ref="AG207">INDEX($K$3:$AF$4100,INT((ROW(K207)-1)/22)+1,MOD(ROW(K207)-1,22)+1)</f>
        <v>(農)高野生産組合</v>
      </c>
    </row>
    <row r="208" spans="33:33">
      <c r="AG208" s="1" cm="1">
        <f t="array" ref="AG208">INDEX($K$3:$AF$4100,INT((ROW(K208)-1)/22)+1,MOD(ROW(K208)-1,22)+1)</f>
        <v>0</v>
      </c>
    </row>
    <row r="209" spans="33:33">
      <c r="AG209" s="1" cm="1">
        <f t="array" ref="AG209">INDEX($K$3:$AF$4100,INT((ROW(K209)-1)/22)+1,MOD(ROW(K209)-1,22)+1)</f>
        <v>0</v>
      </c>
    </row>
    <row r="210" spans="33:33">
      <c r="AG210" s="1" cm="1">
        <f t="array" ref="AG210">INDEX($K$3:$AF$4100,INT((ROW(K210)-1)/22)+1,MOD(ROW(K210)-1,22)+1)</f>
        <v>0</v>
      </c>
    </row>
    <row r="211" spans="33:33">
      <c r="AG211" s="1" cm="1">
        <f t="array" ref="AG211">INDEX($K$3:$AF$4100,INT((ROW(K211)-1)/22)+1,MOD(ROW(K211)-1,22)+1)</f>
        <v>0</v>
      </c>
    </row>
    <row r="212" spans="33:33">
      <c r="AG212" s="1" cm="1">
        <f t="array" ref="AG212">INDEX($K$3:$AF$4100,INT((ROW(K212)-1)/22)+1,MOD(ROW(K212)-1,22)+1)</f>
        <v>0</v>
      </c>
    </row>
    <row r="213" spans="33:33">
      <c r="AG213" s="1" cm="1">
        <f t="array" ref="AG213">INDEX($K$3:$AF$4100,INT((ROW(K213)-1)/22)+1,MOD(ROW(K213)-1,22)+1)</f>
        <v>0</v>
      </c>
    </row>
    <row r="214" spans="33:33">
      <c r="AG214" s="1" cm="1">
        <f t="array" ref="AG214">INDEX($K$3:$AF$4100,INT((ROW(K214)-1)/22)+1,MOD(ROW(K214)-1,22)+1)</f>
        <v>0</v>
      </c>
    </row>
    <row r="215" spans="33:33">
      <c r="AG215" s="1" cm="1">
        <f t="array" ref="AG215">INDEX($K$3:$AF$4100,INT((ROW(K215)-1)/22)+1,MOD(ROW(K215)-1,22)+1)</f>
        <v>0</v>
      </c>
    </row>
    <row r="216" spans="33:33">
      <c r="AG216" s="1" cm="1">
        <f t="array" ref="AG216">INDEX($K$3:$AF$4100,INT((ROW(K216)-1)/22)+1,MOD(ROW(K216)-1,22)+1)</f>
        <v>0</v>
      </c>
    </row>
    <row r="217" spans="33:33">
      <c r="AG217" s="1" cm="1">
        <f t="array" ref="AG217">INDEX($K$3:$AF$4100,INT((ROW(K217)-1)/22)+1,MOD(ROW(K217)-1,22)+1)</f>
        <v>0</v>
      </c>
    </row>
    <row r="218" spans="33:33">
      <c r="AG218" s="1" cm="1">
        <f t="array" ref="AG218">INDEX($K$3:$AF$4100,INT((ROW(K218)-1)/22)+1,MOD(ROW(K218)-1,22)+1)</f>
        <v>0</v>
      </c>
    </row>
    <row r="219" spans="33:33">
      <c r="AG219" s="1" cm="1">
        <f t="array" ref="AG219">INDEX($K$3:$AF$4100,INT((ROW(K219)-1)/22)+1,MOD(ROW(K219)-1,22)+1)</f>
        <v>0</v>
      </c>
    </row>
    <row r="220" spans="33:33">
      <c r="AG220" s="1" cm="1">
        <f t="array" ref="AG220">INDEX($K$3:$AF$4100,INT((ROW(K220)-1)/22)+1,MOD(ROW(K220)-1,22)+1)</f>
        <v>0</v>
      </c>
    </row>
    <row r="221" spans="33:33">
      <c r="AG221" s="1" t="str" cm="1">
        <f t="array" ref="AG221">INDEX($K$3:$AF$4100,INT((ROW(K221)-1)/22)+1,MOD(ROW(K221)-1,22)+1)</f>
        <v>(農)布目沢営農</v>
      </c>
    </row>
    <row r="222" spans="33:33">
      <c r="AG222" s="1" t="str" cm="1">
        <f t="array" ref="AG222">INDEX($K$3:$AF$4100,INT((ROW(K222)-1)/22)+1,MOD(ROW(K222)-1,22)+1)</f>
        <v>(株)北陸近畿クボタ</v>
      </c>
    </row>
    <row r="223" spans="33:33">
      <c r="AG223" s="1" t="str" cm="1">
        <f t="array" ref="AG223">INDEX($K$3:$AF$4100,INT((ROW(K223)-1)/22)+1,MOD(ROW(K223)-1,22)+1)</f>
        <v>クボタアグリサービス(株)</v>
      </c>
    </row>
    <row r="224" spans="33:33">
      <c r="AG224" s="1" t="str" cm="1">
        <f t="array" ref="AG224">INDEX($K$3:$AF$4100,INT((ROW(K224)-1)/22)+1,MOD(ROW(K224)-1,22)+1)</f>
        <v>富山県高岡農林振興センター</v>
      </c>
    </row>
    <row r="225" spans="33:33">
      <c r="AG225" s="1" t="str" cm="1">
        <f t="array" ref="AG225">INDEX($K$3:$AF$4100,INT((ROW(K225)-1)/22)+1,MOD(ROW(K225)-1,22)+1)</f>
        <v>富山県農林水産総合技術センター</v>
      </c>
    </row>
    <row r="226" spans="33:33">
      <c r="AG226" s="1" t="str" cm="1">
        <f t="array" ref="AG226">INDEX($K$3:$AF$4100,INT((ROW(K226)-1)/22)+1,MOD(ROW(K226)-1,22)+1)</f>
        <v>射水市</v>
      </c>
    </row>
    <row r="227" spans="33:33">
      <c r="AG227" s="1" t="str" cm="1">
        <f t="array" ref="AG227">INDEX($K$3:$AF$4100,INT((ROW(K227)-1)/22)+1,MOD(ROW(K227)-1,22)+1)</f>
        <v>いみず野農業協同組合</v>
      </c>
    </row>
    <row r="228" spans="33:33">
      <c r="AG228" s="1" t="str" cm="1">
        <f t="array" ref="AG228">INDEX($K$3:$AF$4100,INT((ROW(K228)-1)/22)+1,MOD(ROW(K228)-1,22)+1)</f>
        <v>大門町土地改良区</v>
      </c>
    </row>
    <row r="229" spans="33:33">
      <c r="AG229" s="1" cm="1">
        <f t="array" ref="AG229">INDEX($K$3:$AF$4100,INT((ROW(K229)-1)/22)+1,MOD(ROW(K229)-1,22)+1)</f>
        <v>0</v>
      </c>
    </row>
    <row r="230" spans="33:33">
      <c r="AG230" s="1" cm="1">
        <f t="array" ref="AG230">INDEX($K$3:$AF$4100,INT((ROW(K230)-1)/22)+1,MOD(ROW(K230)-1,22)+1)</f>
        <v>0</v>
      </c>
    </row>
    <row r="231" spans="33:33">
      <c r="AG231" s="1" cm="1">
        <f t="array" ref="AG231">INDEX($K$3:$AF$4100,INT((ROW(K231)-1)/22)+1,MOD(ROW(K231)-1,22)+1)</f>
        <v>0</v>
      </c>
    </row>
    <row r="232" spans="33:33">
      <c r="AG232" s="1" cm="1">
        <f t="array" ref="AG232">INDEX($K$3:$AF$4100,INT((ROW(K232)-1)/22)+1,MOD(ROW(K232)-1,22)+1)</f>
        <v>0</v>
      </c>
    </row>
    <row r="233" spans="33:33">
      <c r="AG233" s="1" cm="1">
        <f t="array" ref="AG233">INDEX($K$3:$AF$4100,INT((ROW(K233)-1)/22)+1,MOD(ROW(K233)-1,22)+1)</f>
        <v>0</v>
      </c>
    </row>
    <row r="234" spans="33:33">
      <c r="AG234" s="1" cm="1">
        <f t="array" ref="AG234">INDEX($K$3:$AF$4100,INT((ROW(K234)-1)/22)+1,MOD(ROW(K234)-1,22)+1)</f>
        <v>0</v>
      </c>
    </row>
    <row r="235" spans="33:33">
      <c r="AG235" s="1" cm="1">
        <f t="array" ref="AG235">INDEX($K$3:$AF$4100,INT((ROW(K235)-1)/22)+1,MOD(ROW(K235)-1,22)+1)</f>
        <v>0</v>
      </c>
    </row>
    <row r="236" spans="33:33">
      <c r="AG236" s="1" cm="1">
        <f t="array" ref="AG236">INDEX($K$3:$AF$4100,INT((ROW(K236)-1)/22)+1,MOD(ROW(K236)-1,22)+1)</f>
        <v>0</v>
      </c>
    </row>
    <row r="237" spans="33:33">
      <c r="AG237" s="1" cm="1">
        <f t="array" ref="AG237">INDEX($K$3:$AF$4100,INT((ROW(K237)-1)/22)+1,MOD(ROW(K237)-1,22)+1)</f>
        <v>0</v>
      </c>
    </row>
    <row r="238" spans="33:33">
      <c r="AG238" s="1" cm="1">
        <f t="array" ref="AG238">INDEX($K$3:$AF$4100,INT((ROW(K238)-1)/22)+1,MOD(ROW(K238)-1,22)+1)</f>
        <v>0</v>
      </c>
    </row>
    <row r="239" spans="33:33">
      <c r="AG239" s="1" cm="1">
        <f t="array" ref="AG239">INDEX($K$3:$AF$4100,INT((ROW(K239)-1)/22)+1,MOD(ROW(K239)-1,22)+1)</f>
        <v>0</v>
      </c>
    </row>
    <row r="240" spans="33:33">
      <c r="AG240" s="1" cm="1">
        <f t="array" ref="AG240">INDEX($K$3:$AF$4100,INT((ROW(K240)-1)/22)+1,MOD(ROW(K240)-1,22)+1)</f>
        <v>0</v>
      </c>
    </row>
    <row r="241" spans="33:33">
      <c r="AG241" s="1" cm="1">
        <f t="array" ref="AG241">INDEX($K$3:$AF$4100,INT((ROW(K241)-1)/22)+1,MOD(ROW(K241)-1,22)+1)</f>
        <v>0</v>
      </c>
    </row>
    <row r="242" spans="33:33">
      <c r="AG242" s="1" cm="1">
        <f t="array" ref="AG242">INDEX($K$3:$AF$4100,INT((ROW(K242)-1)/22)+1,MOD(ROW(K242)-1,22)+1)</f>
        <v>0</v>
      </c>
    </row>
    <row r="243" spans="33:33">
      <c r="AG243" s="1" t="str" cm="1">
        <f t="array" ref="AG243">INDEX($K$3:$AF$4100,INT((ROW(K243)-1)/22)+1,MOD(ROW(K243)-1,22)+1)</f>
        <v>石川県農林総合研究センター農業試験場</v>
      </c>
    </row>
    <row r="244" spans="33:33">
      <c r="AG244" s="1" t="str" cm="1">
        <f t="array" ref="AG244">INDEX($K$3:$AF$4100,INT((ROW(K244)-1)/22)+1,MOD(ROW(K244)-1,22)+1)</f>
        <v>(株)小松製作所</v>
      </c>
    </row>
    <row r="245" spans="33:33">
      <c r="AG245" s="1" t="str" cm="1">
        <f t="array" ref="AG245">INDEX($K$3:$AF$4100,INT((ROW(K245)-1)/22)+1,MOD(ROW(K245)-1,22)+1)</f>
        <v>(株)オプティム</v>
      </c>
    </row>
    <row r="246" spans="33:33">
      <c r="AG246" s="1" t="str" cm="1">
        <f t="array" ref="AG246">INDEX($K$3:$AF$4100,INT((ROW(K246)-1)/22)+1,MOD(ROW(K246)-1,22)+1)</f>
        <v>石川県立大学</v>
      </c>
    </row>
    <row r="247" spans="33:33">
      <c r="AG247" s="1" t="str" cm="1">
        <f t="array" ref="AG247">INDEX($K$3:$AF$4100,INT((ROW(K247)-1)/22)+1,MOD(ROW(K247)-1,22)+1)</f>
        <v>(公財)いしかわ農業総合支援機構</v>
      </c>
    </row>
    <row r="248" spans="33:33">
      <c r="AG248" s="1" t="str" cm="1">
        <f t="array" ref="AG248">INDEX($K$3:$AF$4100,INT((ROW(K248)-1)/22)+1,MOD(ROW(K248)-1,22)+1)</f>
        <v>石川県石川農林総合事務所</v>
      </c>
    </row>
    <row r="249" spans="33:33">
      <c r="AG249" s="1" t="str" cm="1">
        <f t="array" ref="AG249">INDEX($K$3:$AF$4100,INT((ROW(K249)-1)/22)+1,MOD(ROW(K249)-1,22)+1)</f>
        <v>白山農業協同組合</v>
      </c>
    </row>
    <row r="250" spans="33:33">
      <c r="AG250" s="1" t="str" cm="1">
        <f t="array" ref="AG250">INDEX($K$3:$AF$4100,INT((ROW(K250)-1)/22)+1,MOD(ROW(K250)-1,22)+1)</f>
        <v>(農)夢耕坊</v>
      </c>
    </row>
    <row r="251" spans="33:33">
      <c r="AG251" s="1" cm="1">
        <f t="array" ref="AG251">INDEX($K$3:$AF$4100,INT((ROW(K251)-1)/22)+1,MOD(ROW(K251)-1,22)+1)</f>
        <v>0</v>
      </c>
    </row>
    <row r="252" spans="33:33">
      <c r="AG252" s="1" cm="1">
        <f t="array" ref="AG252">INDEX($K$3:$AF$4100,INT((ROW(K252)-1)/22)+1,MOD(ROW(K252)-1,22)+1)</f>
        <v>0</v>
      </c>
    </row>
    <row r="253" spans="33:33">
      <c r="AG253" s="1" cm="1">
        <f t="array" ref="AG253">INDEX($K$3:$AF$4100,INT((ROW(K253)-1)/22)+1,MOD(ROW(K253)-1,22)+1)</f>
        <v>0</v>
      </c>
    </row>
    <row r="254" spans="33:33">
      <c r="AG254" s="1" cm="1">
        <f t="array" ref="AG254">INDEX($K$3:$AF$4100,INT((ROW(K254)-1)/22)+1,MOD(ROW(K254)-1,22)+1)</f>
        <v>0</v>
      </c>
    </row>
    <row r="255" spans="33:33">
      <c r="AG255" s="1" cm="1">
        <f t="array" ref="AG255">INDEX($K$3:$AF$4100,INT((ROW(K255)-1)/22)+1,MOD(ROW(K255)-1,22)+1)</f>
        <v>0</v>
      </c>
    </row>
    <row r="256" spans="33:33">
      <c r="AG256" s="1" cm="1">
        <f t="array" ref="AG256">INDEX($K$3:$AF$4100,INT((ROW(K256)-1)/22)+1,MOD(ROW(K256)-1,22)+1)</f>
        <v>0</v>
      </c>
    </row>
    <row r="257" spans="33:33">
      <c r="AG257" s="1" cm="1">
        <f t="array" ref="AG257">INDEX($K$3:$AF$4100,INT((ROW(K257)-1)/22)+1,MOD(ROW(K257)-1,22)+1)</f>
        <v>0</v>
      </c>
    </row>
    <row r="258" spans="33:33">
      <c r="AG258" s="1" cm="1">
        <f t="array" ref="AG258">INDEX($K$3:$AF$4100,INT((ROW(K258)-1)/22)+1,MOD(ROW(K258)-1,22)+1)</f>
        <v>0</v>
      </c>
    </row>
    <row r="259" spans="33:33">
      <c r="AG259" s="1" cm="1">
        <f t="array" ref="AG259">INDEX($K$3:$AF$4100,INT((ROW(K259)-1)/22)+1,MOD(ROW(K259)-1,22)+1)</f>
        <v>0</v>
      </c>
    </row>
    <row r="260" spans="33:33">
      <c r="AG260" s="1" cm="1">
        <f t="array" ref="AG260">INDEX($K$3:$AF$4100,INT((ROW(K260)-1)/22)+1,MOD(ROW(K260)-1,22)+1)</f>
        <v>0</v>
      </c>
    </row>
    <row r="261" spans="33:33">
      <c r="AG261" s="1" cm="1">
        <f t="array" ref="AG261">INDEX($K$3:$AF$4100,INT((ROW(K261)-1)/22)+1,MOD(ROW(K261)-1,22)+1)</f>
        <v>0</v>
      </c>
    </row>
    <row r="262" spans="33:33">
      <c r="AG262" s="1" cm="1">
        <f t="array" ref="AG262">INDEX($K$3:$AF$4100,INT((ROW(K262)-1)/22)+1,MOD(ROW(K262)-1,22)+1)</f>
        <v>0</v>
      </c>
    </row>
    <row r="263" spans="33:33">
      <c r="AG263" s="1" cm="1">
        <f t="array" ref="AG263">INDEX($K$3:$AF$4100,INT((ROW(K263)-1)/22)+1,MOD(ROW(K263)-1,22)+1)</f>
        <v>0</v>
      </c>
    </row>
    <row r="264" spans="33:33">
      <c r="AG264" s="1" cm="1">
        <f t="array" ref="AG264">INDEX($K$3:$AF$4100,INT((ROW(K264)-1)/22)+1,MOD(ROW(K264)-1,22)+1)</f>
        <v>0</v>
      </c>
    </row>
    <row r="265" spans="33:33">
      <c r="AG265" s="1" t="str" cm="1">
        <f t="array" ref="AG265">INDEX($K$3:$AF$4100,INT((ROW(K265)-1)/22)+1,MOD(ROW(K265)-1,22)+1)</f>
        <v>(有)フクハラファーム</v>
      </c>
    </row>
    <row r="266" spans="33:33">
      <c r="AG266" s="1" t="str" cm="1">
        <f t="array" ref="AG266">INDEX($K$3:$AF$4100,INT((ROW(K266)-1)/22)+1,MOD(ROW(K266)-1,22)+1)</f>
        <v>立命館大学</v>
      </c>
    </row>
    <row r="267" spans="33:33">
      <c r="AG267" s="1" t="str" cm="1">
        <f t="array" ref="AG267">INDEX($K$3:$AF$4100,INT((ROW(K267)-1)/22)+1,MOD(ROW(K267)-1,22)+1)</f>
        <v>(株)ヤンマーアグリジャパン</v>
      </c>
    </row>
    <row r="268" spans="33:33">
      <c r="AG268" s="1" t="str" cm="1">
        <f t="array" ref="AG268">INDEX($K$3:$AF$4100,INT((ROW(K268)-1)/22)+1,MOD(ROW(K268)-1,22)+1)</f>
        <v>(株)積水化学工業</v>
      </c>
    </row>
    <row r="269" spans="33:33">
      <c r="AG269" s="1" t="str" cm="1">
        <f t="array" ref="AG269">INDEX($K$3:$AF$4100,INT((ROW(K269)-1)/22)+1,MOD(ROW(K269)-1,22)+1)</f>
        <v>滋賀県農業技術振興センター</v>
      </c>
    </row>
    <row r="270" spans="33:33">
      <c r="AG270" s="1" cm="1">
        <f t="array" ref="AG270">INDEX($K$3:$AF$4100,INT((ROW(K270)-1)/22)+1,MOD(ROW(K270)-1,22)+1)</f>
        <v>0</v>
      </c>
    </row>
    <row r="271" spans="33:33">
      <c r="AG271" s="1" cm="1">
        <f t="array" ref="AG271">INDEX($K$3:$AF$4100,INT((ROW(K271)-1)/22)+1,MOD(ROW(K271)-1,22)+1)</f>
        <v>0</v>
      </c>
    </row>
    <row r="272" spans="33:33">
      <c r="AG272" s="1" cm="1">
        <f t="array" ref="AG272">INDEX($K$3:$AF$4100,INT((ROW(K272)-1)/22)+1,MOD(ROW(K272)-1,22)+1)</f>
        <v>0</v>
      </c>
    </row>
    <row r="273" spans="33:33">
      <c r="AG273" s="1" cm="1">
        <f t="array" ref="AG273">INDEX($K$3:$AF$4100,INT((ROW(K273)-1)/22)+1,MOD(ROW(K273)-1,22)+1)</f>
        <v>0</v>
      </c>
    </row>
    <row r="274" spans="33:33">
      <c r="AG274" s="1" cm="1">
        <f t="array" ref="AG274">INDEX($K$3:$AF$4100,INT((ROW(K274)-1)/22)+1,MOD(ROW(K274)-1,22)+1)</f>
        <v>0</v>
      </c>
    </row>
    <row r="275" spans="33:33">
      <c r="AG275" s="1" cm="1">
        <f t="array" ref="AG275">INDEX($K$3:$AF$4100,INT((ROW(K275)-1)/22)+1,MOD(ROW(K275)-1,22)+1)</f>
        <v>0</v>
      </c>
    </row>
    <row r="276" spans="33:33">
      <c r="AG276" s="1" cm="1">
        <f t="array" ref="AG276">INDEX($K$3:$AF$4100,INT((ROW(K276)-1)/22)+1,MOD(ROW(K276)-1,22)+1)</f>
        <v>0</v>
      </c>
    </row>
    <row r="277" spans="33:33">
      <c r="AG277" s="1" cm="1">
        <f t="array" ref="AG277">INDEX($K$3:$AF$4100,INT((ROW(K277)-1)/22)+1,MOD(ROW(K277)-1,22)+1)</f>
        <v>0</v>
      </c>
    </row>
    <row r="278" spans="33:33">
      <c r="AG278" s="1" cm="1">
        <f t="array" ref="AG278">INDEX($K$3:$AF$4100,INT((ROW(K278)-1)/22)+1,MOD(ROW(K278)-1,22)+1)</f>
        <v>0</v>
      </c>
    </row>
    <row r="279" spans="33:33">
      <c r="AG279" s="1" cm="1">
        <f t="array" ref="AG279">INDEX($K$3:$AF$4100,INT((ROW(K279)-1)/22)+1,MOD(ROW(K279)-1,22)+1)</f>
        <v>0</v>
      </c>
    </row>
    <row r="280" spans="33:33">
      <c r="AG280" s="1" cm="1">
        <f t="array" ref="AG280">INDEX($K$3:$AF$4100,INT((ROW(K280)-1)/22)+1,MOD(ROW(K280)-1,22)+1)</f>
        <v>0</v>
      </c>
    </row>
    <row r="281" spans="33:33">
      <c r="AG281" s="1" cm="1">
        <f t="array" ref="AG281">INDEX($K$3:$AF$4100,INT((ROW(K281)-1)/22)+1,MOD(ROW(K281)-1,22)+1)</f>
        <v>0</v>
      </c>
    </row>
    <row r="282" spans="33:33">
      <c r="AG282" s="1" cm="1">
        <f t="array" ref="AG282">INDEX($K$3:$AF$4100,INT((ROW(K282)-1)/22)+1,MOD(ROW(K282)-1,22)+1)</f>
        <v>0</v>
      </c>
    </row>
    <row r="283" spans="33:33">
      <c r="AG283" s="1" cm="1">
        <f t="array" ref="AG283">INDEX($K$3:$AF$4100,INT((ROW(K283)-1)/22)+1,MOD(ROW(K283)-1,22)+1)</f>
        <v>0</v>
      </c>
    </row>
    <row r="284" spans="33:33">
      <c r="AG284" s="1" cm="1">
        <f t="array" ref="AG284">INDEX($K$3:$AF$4100,INT((ROW(K284)-1)/22)+1,MOD(ROW(K284)-1,22)+1)</f>
        <v>0</v>
      </c>
    </row>
    <row r="285" spans="33:33">
      <c r="AG285" s="1" cm="1">
        <f t="array" ref="AG285">INDEX($K$3:$AF$4100,INT((ROW(K285)-1)/22)+1,MOD(ROW(K285)-1,22)+1)</f>
        <v>0</v>
      </c>
    </row>
    <row r="286" spans="33:33">
      <c r="AG286" s="1" cm="1">
        <f t="array" ref="AG286">INDEX($K$3:$AF$4100,INT((ROW(K286)-1)/22)+1,MOD(ROW(K286)-1,22)+1)</f>
        <v>0</v>
      </c>
    </row>
    <row r="287" spans="33:33">
      <c r="AG287" s="1" t="str" cm="1">
        <f t="array" ref="AG287">INDEX($K$3:$AF$4100,INT((ROW(K287)-1)/22)+1,MOD(ROW(K287)-1,22)+1)</f>
        <v>農研機構九州沖縄農業研究センター</v>
      </c>
    </row>
    <row r="288" spans="33:33">
      <c r="AG288" s="1" t="str" cm="1">
        <f t="array" ref="AG288">INDEX($K$3:$AF$4100,INT((ROW(K288)-1)/22)+1,MOD(ROW(K288)-1,22)+1)</f>
        <v>農研機構農業技術革新工学研究センター</v>
      </c>
    </row>
    <row r="289" spans="33:33">
      <c r="AG289" s="1" t="str" cm="1">
        <f t="array" ref="AG289">INDEX($K$3:$AF$4100,INT((ROW(K289)-1)/22)+1,MOD(ROW(K289)-1,22)+1)</f>
        <v>クボタアグリサービス(株)</v>
      </c>
    </row>
    <row r="290" spans="33:33">
      <c r="AG290" s="1" t="str" cm="1">
        <f t="array" ref="AG290">INDEX($K$3:$AF$4100,INT((ROW(K290)-1)/22)+1,MOD(ROW(K290)-1,22)+1)</f>
        <v>(有)アグリベースにいやま</v>
      </c>
    </row>
    <row r="291" spans="33:33">
      <c r="AG291" s="1" cm="1">
        <f t="array" ref="AG291">INDEX($K$3:$AF$4100,INT((ROW(K291)-1)/22)+1,MOD(ROW(K291)-1,22)+1)</f>
        <v>0</v>
      </c>
    </row>
    <row r="292" spans="33:33">
      <c r="AG292" s="1" cm="1">
        <f t="array" ref="AG292">INDEX($K$3:$AF$4100,INT((ROW(K292)-1)/22)+1,MOD(ROW(K292)-1,22)+1)</f>
        <v>0</v>
      </c>
    </row>
    <row r="293" spans="33:33">
      <c r="AG293" s="1" cm="1">
        <f t="array" ref="AG293">INDEX($K$3:$AF$4100,INT((ROW(K293)-1)/22)+1,MOD(ROW(K293)-1,22)+1)</f>
        <v>0</v>
      </c>
    </row>
    <row r="294" spans="33:33">
      <c r="AG294" s="1" cm="1">
        <f t="array" ref="AG294">INDEX($K$3:$AF$4100,INT((ROW(K294)-1)/22)+1,MOD(ROW(K294)-1,22)+1)</f>
        <v>0</v>
      </c>
    </row>
    <row r="295" spans="33:33">
      <c r="AG295" s="1" cm="1">
        <f t="array" ref="AG295">INDEX($K$3:$AF$4100,INT((ROW(K295)-1)/22)+1,MOD(ROW(K295)-1,22)+1)</f>
        <v>0</v>
      </c>
    </row>
    <row r="296" spans="33:33">
      <c r="AG296" s="1" cm="1">
        <f t="array" ref="AG296">INDEX($K$3:$AF$4100,INT((ROW(K296)-1)/22)+1,MOD(ROW(K296)-1,22)+1)</f>
        <v>0</v>
      </c>
    </row>
    <row r="297" spans="33:33">
      <c r="AG297" s="1" cm="1">
        <f t="array" ref="AG297">INDEX($K$3:$AF$4100,INT((ROW(K297)-1)/22)+1,MOD(ROW(K297)-1,22)+1)</f>
        <v>0</v>
      </c>
    </row>
    <row r="298" spans="33:33">
      <c r="AG298" s="1" cm="1">
        <f t="array" ref="AG298">INDEX($K$3:$AF$4100,INT((ROW(K298)-1)/22)+1,MOD(ROW(K298)-1,22)+1)</f>
        <v>0</v>
      </c>
    </row>
    <row r="299" spans="33:33">
      <c r="AG299" s="1" cm="1">
        <f t="array" ref="AG299">INDEX($K$3:$AF$4100,INT((ROW(K299)-1)/22)+1,MOD(ROW(K299)-1,22)+1)</f>
        <v>0</v>
      </c>
    </row>
    <row r="300" spans="33:33">
      <c r="AG300" s="1" cm="1">
        <f t="array" ref="AG300">INDEX($K$3:$AF$4100,INT((ROW(K300)-1)/22)+1,MOD(ROW(K300)-1,22)+1)</f>
        <v>0</v>
      </c>
    </row>
    <row r="301" spans="33:33">
      <c r="AG301" s="1" cm="1">
        <f t="array" ref="AG301">INDEX($K$3:$AF$4100,INT((ROW(K301)-1)/22)+1,MOD(ROW(K301)-1,22)+1)</f>
        <v>0</v>
      </c>
    </row>
    <row r="302" spans="33:33">
      <c r="AG302" s="1" cm="1">
        <f t="array" ref="AG302">INDEX($K$3:$AF$4100,INT((ROW(K302)-1)/22)+1,MOD(ROW(K302)-1,22)+1)</f>
        <v>0</v>
      </c>
    </row>
    <row r="303" spans="33:33">
      <c r="AG303" s="1" cm="1">
        <f t="array" ref="AG303">INDEX($K$3:$AF$4100,INT((ROW(K303)-1)/22)+1,MOD(ROW(K303)-1,22)+1)</f>
        <v>0</v>
      </c>
    </row>
    <row r="304" spans="33:33">
      <c r="AG304" s="1" cm="1">
        <f t="array" ref="AG304">INDEX($K$3:$AF$4100,INT((ROW(K304)-1)/22)+1,MOD(ROW(K304)-1,22)+1)</f>
        <v>0</v>
      </c>
    </row>
    <row r="305" spans="33:33">
      <c r="AG305" s="1" cm="1">
        <f t="array" ref="AG305">INDEX($K$3:$AF$4100,INT((ROW(K305)-1)/22)+1,MOD(ROW(K305)-1,22)+1)</f>
        <v>0</v>
      </c>
    </row>
    <row r="306" spans="33:33">
      <c r="AG306" s="1" cm="1">
        <f t="array" ref="AG306">INDEX($K$3:$AF$4100,INT((ROW(K306)-1)/22)+1,MOD(ROW(K306)-1,22)+1)</f>
        <v>0</v>
      </c>
    </row>
    <row r="307" spans="33:33">
      <c r="AG307" s="1" cm="1">
        <f t="array" ref="AG307">INDEX($K$3:$AF$4100,INT((ROW(K307)-1)/22)+1,MOD(ROW(K307)-1,22)+1)</f>
        <v>0</v>
      </c>
    </row>
    <row r="308" spans="33:33">
      <c r="AG308" s="1" cm="1">
        <f t="array" ref="AG308">INDEX($K$3:$AF$4100,INT((ROW(K308)-1)/22)+1,MOD(ROW(K308)-1,22)+1)</f>
        <v>0</v>
      </c>
    </row>
    <row r="309" spans="33:33">
      <c r="AG309" s="1" t="str" cm="1">
        <f t="array" ref="AG309">INDEX($K$3:$AF$4100,INT((ROW(K309)-1)/22)+1,MOD(ROW(K309)-1,22)+1)</f>
        <v>(株)アグリ鶴谷</v>
      </c>
    </row>
    <row r="310" spans="33:33">
      <c r="AG310" s="1" t="str" cm="1">
        <f t="array" ref="AG310">INDEX($K$3:$AF$4100,INT((ROW(K310)-1)/22)+1,MOD(ROW(K310)-1,22)+1)</f>
        <v xml:space="preserve"> (一社)新生福島先端技術振興機構</v>
      </c>
    </row>
    <row r="311" spans="33:33">
      <c r="AG311" s="1" t="str" cm="1">
        <f t="array" ref="AG311">INDEX($K$3:$AF$4100,INT((ROW(K311)-1)/22)+1,MOD(ROW(K311)-1,22)+1)</f>
        <v xml:space="preserve"> (株)NTT データ</v>
      </c>
    </row>
    <row r="312" spans="33:33">
      <c r="AG312" s="1" t="str" cm="1">
        <f t="array" ref="AG312">INDEX($K$3:$AF$4100,INT((ROW(K312)-1)/22)+1,MOD(ROW(K312)-1,22)+1)</f>
        <v xml:space="preserve"> 東日本電信電話(株)</v>
      </c>
    </row>
    <row r="313" spans="33:33">
      <c r="AG313" s="1" t="str" cm="1">
        <f t="array" ref="AG313">INDEX($K$3:$AF$4100,INT((ROW(K313)-1)/22)+1,MOD(ROW(K313)-1,22)+1)</f>
        <v xml:space="preserve">(株)NTT データ CCS </v>
      </c>
    </row>
    <row r="314" spans="33:33">
      <c r="AG314" s="1" t="str" cm="1">
        <f t="array" ref="AG314">INDEX($K$3:$AF$4100,INT((ROW(K314)-1)/22)+1,MOD(ROW(K314)-1,22)+1)</f>
        <v xml:space="preserve"> (株)ハレックス</v>
      </c>
    </row>
    <row r="315" spans="33:33">
      <c r="AG315" s="1" t="str" cm="1">
        <f t="array" ref="AG315">INDEX($K$3:$AF$4100,INT((ROW(K315)-1)/22)+1,MOD(ROW(K315)-1,22)+1)</f>
        <v>(株)クニエ</v>
      </c>
    </row>
    <row r="316" spans="33:33">
      <c r="AG316" s="1" t="str" cm="1">
        <f t="array" ref="AG316">INDEX($K$3:$AF$4100,INT((ROW(K316)-1)/22)+1,MOD(ROW(K316)-1,22)+1)</f>
        <v xml:space="preserve"> (株)AmaterZ</v>
      </c>
    </row>
    <row r="317" spans="33:33">
      <c r="AG317" s="1" cm="1">
        <f t="array" ref="AG317">INDEX($K$3:$AF$4100,INT((ROW(K317)-1)/22)+1,MOD(ROW(K317)-1,22)+1)</f>
        <v>0</v>
      </c>
    </row>
    <row r="318" spans="33:33">
      <c r="AG318" s="1" cm="1">
        <f t="array" ref="AG318">INDEX($K$3:$AF$4100,INT((ROW(K318)-1)/22)+1,MOD(ROW(K318)-1,22)+1)</f>
        <v>0</v>
      </c>
    </row>
    <row r="319" spans="33:33">
      <c r="AG319" s="1" cm="1">
        <f t="array" ref="AG319">INDEX($K$3:$AF$4100,INT((ROW(K319)-1)/22)+1,MOD(ROW(K319)-1,22)+1)</f>
        <v>0</v>
      </c>
    </row>
    <row r="320" spans="33:33">
      <c r="AG320" s="1" cm="1">
        <f t="array" ref="AG320">INDEX($K$3:$AF$4100,INT((ROW(K320)-1)/22)+1,MOD(ROW(K320)-1,22)+1)</f>
        <v>0</v>
      </c>
    </row>
    <row r="321" spans="33:33">
      <c r="AG321" s="1" cm="1">
        <f t="array" ref="AG321">INDEX($K$3:$AF$4100,INT((ROW(K321)-1)/22)+1,MOD(ROW(K321)-1,22)+1)</f>
        <v>0</v>
      </c>
    </row>
    <row r="322" spans="33:33">
      <c r="AG322" s="1" cm="1">
        <f t="array" ref="AG322">INDEX($K$3:$AF$4100,INT((ROW(K322)-1)/22)+1,MOD(ROW(K322)-1,22)+1)</f>
        <v>0</v>
      </c>
    </row>
    <row r="323" spans="33:33">
      <c r="AG323" s="1" cm="1">
        <f t="array" ref="AG323">INDEX($K$3:$AF$4100,INT((ROW(K323)-1)/22)+1,MOD(ROW(K323)-1,22)+1)</f>
        <v>0</v>
      </c>
    </row>
    <row r="324" spans="33:33">
      <c r="AG324" s="1" cm="1">
        <f t="array" ref="AG324">INDEX($K$3:$AF$4100,INT((ROW(K324)-1)/22)+1,MOD(ROW(K324)-1,22)+1)</f>
        <v>0</v>
      </c>
    </row>
    <row r="325" spans="33:33">
      <c r="AG325" s="1" cm="1">
        <f t="array" ref="AG325">INDEX($K$3:$AF$4100,INT((ROW(K325)-1)/22)+1,MOD(ROW(K325)-1,22)+1)</f>
        <v>0</v>
      </c>
    </row>
    <row r="326" spans="33:33">
      <c r="AG326" s="1" cm="1">
        <f t="array" ref="AG326">INDEX($K$3:$AF$4100,INT((ROW(K326)-1)/22)+1,MOD(ROW(K326)-1,22)+1)</f>
        <v>0</v>
      </c>
    </row>
    <row r="327" spans="33:33">
      <c r="AG327" s="1" cm="1">
        <f t="array" ref="AG327">INDEX($K$3:$AF$4100,INT((ROW(K327)-1)/22)+1,MOD(ROW(K327)-1,22)+1)</f>
        <v>0</v>
      </c>
    </row>
    <row r="328" spans="33:33">
      <c r="AG328" s="1" cm="1">
        <f t="array" ref="AG328">INDEX($K$3:$AF$4100,INT((ROW(K328)-1)/22)+1,MOD(ROW(K328)-1,22)+1)</f>
        <v>0</v>
      </c>
    </row>
    <row r="329" spans="33:33">
      <c r="AG329" s="1" cm="1">
        <f t="array" ref="AG329">INDEX($K$3:$AF$4100,INT((ROW(K329)-1)/22)+1,MOD(ROW(K329)-1,22)+1)</f>
        <v>0</v>
      </c>
    </row>
    <row r="330" spans="33:33">
      <c r="AG330" s="1" cm="1">
        <f t="array" ref="AG330">INDEX($K$3:$AF$4100,INT((ROW(K330)-1)/22)+1,MOD(ROW(K330)-1,22)+1)</f>
        <v>0</v>
      </c>
    </row>
    <row r="331" spans="33:33">
      <c r="AG331" s="1" t="str" cm="1">
        <f t="array" ref="AG331">INDEX($K$3:$AF$4100,INT((ROW(K331)-1)/22)+1,MOD(ROW(K331)-1,22)+1)</f>
        <v>(農)田原</v>
      </c>
    </row>
    <row r="332" spans="33:33">
      <c r="AG332" s="1" t="str" cm="1">
        <f t="array" ref="AG332">INDEX($K$3:$AF$4100,INT((ROW(K332)-1)/22)+1,MOD(ROW(K332)-1,22)+1)</f>
        <v>伊那市</v>
      </c>
    </row>
    <row r="333" spans="33:33">
      <c r="AG333" s="1" t="str" cm="1">
        <f t="array" ref="AG333">INDEX($K$3:$AF$4100,INT((ROW(K333)-1)/22)+1,MOD(ROW(K333)-1,22)+1)</f>
        <v>上伊那農業協同組合</v>
      </c>
    </row>
    <row r="334" spans="33:33">
      <c r="AG334" s="1" t="str" cm="1">
        <f t="array" ref="AG334">INDEX($K$3:$AF$4100,INT((ROW(K334)-1)/22)+1,MOD(ROW(K334)-1,22)+1)</f>
        <v>信州大学</v>
      </c>
    </row>
    <row r="335" spans="33:33">
      <c r="AG335" s="1" t="str" cm="1">
        <f t="array" ref="AG335">INDEX($K$3:$AF$4100,INT((ROW(K335)-1)/22)+1,MOD(ROW(K335)-1,22)+1)</f>
        <v>農研機構中央農業研究センター</v>
      </c>
    </row>
    <row r="336" spans="33:33">
      <c r="AG336" s="1" t="str" cm="1">
        <f t="array" ref="AG336">INDEX($K$3:$AF$4100,INT((ROW(K336)-1)/22)+1,MOD(ROW(K336)-1,22)+1)</f>
        <v>(一社)全国農業改良普及支援協会</v>
      </c>
    </row>
    <row r="337" spans="33:33">
      <c r="AG337" s="1" t="str" cm="1">
        <f t="array" ref="AG337">INDEX($K$3:$AF$4100,INT((ROW(K337)-1)/22)+1,MOD(ROW(K337)-1,22)+1)</f>
        <v>(株)クボタ</v>
      </c>
    </row>
    <row r="338" spans="33:33">
      <c r="AG338" s="1" t="str" cm="1">
        <f t="array" ref="AG338">INDEX($K$3:$AF$4100,INT((ROW(K338)-1)/22)+1,MOD(ROW(K338)-1,22)+1)</f>
        <v>クボタアグリサービス(株)</v>
      </c>
    </row>
    <row r="339" spans="33:33">
      <c r="AG339" s="1" t="str" cm="1">
        <f t="array" ref="AG339">INDEX($K$3:$AF$4100,INT((ROW(K339)-1)/22)+1,MOD(ROW(K339)-1,22)+1)</f>
        <v>(株)関東甲信クボタ</v>
      </c>
    </row>
    <row r="340" spans="33:33">
      <c r="AG340" s="1" t="str" cm="1">
        <f t="array" ref="AG340">INDEX($K$3:$AF$4100,INT((ROW(K340)-1)/22)+1,MOD(ROW(K340)-1,22)+1)</f>
        <v>長野県農政部農業技術課</v>
      </c>
    </row>
    <row r="341" spans="33:33">
      <c r="AG341" s="1" t="str" cm="1">
        <f t="array" ref="AG341">INDEX($K$3:$AF$4100,INT((ROW(K341)-1)/22)+1,MOD(ROW(K341)-1,22)+1)</f>
        <v>長野県上伊那農業改良普及センター</v>
      </c>
    </row>
    <row r="342" spans="33:33">
      <c r="AG342" s="1" t="str" cm="1">
        <f t="array" ref="AG342">INDEX($K$3:$AF$4100,INT((ROW(K342)-1)/22)+1,MOD(ROW(K342)-1,22)+1)</f>
        <v>長野県農業試験場</v>
      </c>
    </row>
    <row r="343" spans="33:33">
      <c r="AG343" s="1" cm="1">
        <f t="array" ref="AG343">INDEX($K$3:$AF$4100,INT((ROW(K343)-1)/22)+1,MOD(ROW(K343)-1,22)+1)</f>
        <v>0</v>
      </c>
    </row>
    <row r="344" spans="33:33">
      <c r="AG344" s="1" cm="1">
        <f t="array" ref="AG344">INDEX($K$3:$AF$4100,INT((ROW(K344)-1)/22)+1,MOD(ROW(K344)-1,22)+1)</f>
        <v>0</v>
      </c>
    </row>
    <row r="345" spans="33:33">
      <c r="AG345" s="1" cm="1">
        <f t="array" ref="AG345">INDEX($K$3:$AF$4100,INT((ROW(K345)-1)/22)+1,MOD(ROW(K345)-1,22)+1)</f>
        <v>0</v>
      </c>
    </row>
    <row r="346" spans="33:33">
      <c r="AG346" s="1" cm="1">
        <f t="array" ref="AG346">INDEX($K$3:$AF$4100,INT((ROW(K346)-1)/22)+1,MOD(ROW(K346)-1,22)+1)</f>
        <v>0</v>
      </c>
    </row>
    <row r="347" spans="33:33">
      <c r="AG347" s="1" cm="1">
        <f t="array" ref="AG347">INDEX($K$3:$AF$4100,INT((ROW(K347)-1)/22)+1,MOD(ROW(K347)-1,22)+1)</f>
        <v>0</v>
      </c>
    </row>
    <row r="348" spans="33:33">
      <c r="AG348" s="1" cm="1">
        <f t="array" ref="AG348">INDEX($K$3:$AF$4100,INT((ROW(K348)-1)/22)+1,MOD(ROW(K348)-1,22)+1)</f>
        <v>0</v>
      </c>
    </row>
    <row r="349" spans="33:33">
      <c r="AG349" s="1" cm="1">
        <f t="array" ref="AG349">INDEX($K$3:$AF$4100,INT((ROW(K349)-1)/22)+1,MOD(ROW(K349)-1,22)+1)</f>
        <v>0</v>
      </c>
    </row>
    <row r="350" spans="33:33">
      <c r="AG350" s="1" cm="1">
        <f t="array" ref="AG350">INDEX($K$3:$AF$4100,INT((ROW(K350)-1)/22)+1,MOD(ROW(K350)-1,22)+1)</f>
        <v>0</v>
      </c>
    </row>
    <row r="351" spans="33:33">
      <c r="AG351" s="1" cm="1">
        <f t="array" ref="AG351">INDEX($K$3:$AF$4100,INT((ROW(K351)-1)/22)+1,MOD(ROW(K351)-1,22)+1)</f>
        <v>0</v>
      </c>
    </row>
    <row r="352" spans="33:33">
      <c r="AG352" s="1" cm="1">
        <f t="array" ref="AG352">INDEX($K$3:$AF$4100,INT((ROW(K352)-1)/22)+1,MOD(ROW(K352)-1,22)+1)</f>
        <v>0</v>
      </c>
    </row>
    <row r="353" spans="33:33">
      <c r="AG353" s="1" t="str" cm="1">
        <f t="array" ref="AG353">INDEX($K$3:$AF$4100,INT((ROW(K353)-1)/22)+1,MOD(ROW(K353)-1,22)+1)</f>
        <v>京都大学大学院</v>
      </c>
    </row>
    <row r="354" spans="33:33">
      <c r="AG354" s="1" t="str" cm="1">
        <f t="array" ref="AG354">INDEX($K$3:$AF$4100,INT((ROW(K354)-1)/22)+1,MOD(ROW(K354)-1,22)+1)</f>
        <v>小浜市産業部農林水産課</v>
      </c>
    </row>
    <row r="355" spans="33:33">
      <c r="AG355" s="1" t="str" cm="1">
        <f t="array" ref="AG355">INDEX($K$3:$AF$4100,INT((ROW(K355)-1)/22)+1,MOD(ROW(K355)-1,22)+1)</f>
        <v>東京大学</v>
      </c>
    </row>
    <row r="356" spans="33:33">
      <c r="AG356" s="1" t="str" cm="1">
        <f t="array" ref="AG356">INDEX($K$3:$AF$4100,INT((ROW(K356)-1)/22)+1,MOD(ROW(K356)-1,22)+1)</f>
        <v>福井県嶺南振興局</v>
      </c>
    </row>
    <row r="357" spans="33:33">
      <c r="AG357" s="1" t="str" cm="1">
        <f t="array" ref="AG357">INDEX($K$3:$AF$4100,INT((ROW(K357)-1)/22)+1,MOD(ROW(K357)-1,22)+1)</f>
        <v>(株)ヰセキ北陸</v>
      </c>
    </row>
    <row r="358" spans="33:33">
      <c r="AG358" s="1" t="str" cm="1">
        <f t="array" ref="AG358">INDEX($K$3:$AF$4100,INT((ROW(K358)-1)/22)+1,MOD(ROW(K358)-1,22)+1)</f>
        <v>ウォーターセル(株)</v>
      </c>
    </row>
    <row r="359" spans="33:33">
      <c r="AG359" s="1" t="str" cm="1">
        <f t="array" ref="AG359">INDEX($K$3:$AF$4100,INT((ROW(K359)-1)/22)+1,MOD(ROW(K359)-1,22)+1)</f>
        <v>クボタアグリサービス(株)</v>
      </c>
    </row>
    <row r="360" spans="33:33">
      <c r="AG360" s="1" t="str" cm="1">
        <f t="array" ref="AG360">INDEX($K$3:$AF$4100,INT((ROW(K360)-1)/22)+1,MOD(ROW(K360)-1,22)+1)</f>
        <v>(株)北陸近畿クボタ</v>
      </c>
    </row>
    <row r="361" spans="33:33">
      <c r="AG361" s="1" t="str" cm="1">
        <f t="array" ref="AG361">INDEX($K$3:$AF$4100,INT((ROW(K361)-1)/22)+1,MOD(ROW(K361)-1,22)+1)</f>
        <v>静岡製機(株)</v>
      </c>
    </row>
    <row r="362" spans="33:33">
      <c r="AG362" s="1" t="str" cm="1">
        <f t="array" ref="AG362">INDEX($K$3:$AF$4100,INT((ROW(K362)-1)/22)+1,MOD(ROW(K362)-1,22)+1)</f>
        <v>ハスクバーナ・ゼノア(株)</v>
      </c>
    </row>
    <row r="363" spans="33:33">
      <c r="AG363" s="1" t="str" cm="1">
        <f t="array" ref="AG363">INDEX($K$3:$AF$4100,INT((ROW(K363)-1)/22)+1,MOD(ROW(K363)-1,22)+1)</f>
        <v>ヤンマーアグリジャパン(株)</v>
      </c>
    </row>
    <row r="364" spans="33:33">
      <c r="AG364" s="1" t="str" cm="1">
        <f t="array" ref="AG364">INDEX($K$3:$AF$4100,INT((ROW(K364)-1)/22)+1,MOD(ROW(K364)-1,22)+1)</f>
        <v>小浜ヤンマー(株)</v>
      </c>
    </row>
    <row r="365" spans="33:33">
      <c r="AG365" s="1" t="str" cm="1">
        <f t="array" ref="AG365">INDEX($K$3:$AF$4100,INT((ROW(K365)-1)/22)+1,MOD(ROW(K365)-1,22)+1)</f>
        <v>(株)若狭の恵</v>
      </c>
    </row>
    <row r="366" spans="33:33">
      <c r="AG366" s="1" cm="1">
        <f t="array" ref="AG366">INDEX($K$3:$AF$4100,INT((ROW(K366)-1)/22)+1,MOD(ROW(K366)-1,22)+1)</f>
        <v>0</v>
      </c>
    </row>
    <row r="367" spans="33:33">
      <c r="AG367" s="1" cm="1">
        <f t="array" ref="AG367">INDEX($K$3:$AF$4100,INT((ROW(K367)-1)/22)+1,MOD(ROW(K367)-1,22)+1)</f>
        <v>0</v>
      </c>
    </row>
    <row r="368" spans="33:33">
      <c r="AG368" s="1" cm="1">
        <f t="array" ref="AG368">INDEX($K$3:$AF$4100,INT((ROW(K368)-1)/22)+1,MOD(ROW(K368)-1,22)+1)</f>
        <v>0</v>
      </c>
    </row>
    <row r="369" spans="33:33">
      <c r="AG369" s="1" cm="1">
        <f t="array" ref="AG369">INDEX($K$3:$AF$4100,INT((ROW(K369)-1)/22)+1,MOD(ROW(K369)-1,22)+1)</f>
        <v>0</v>
      </c>
    </row>
    <row r="370" spans="33:33">
      <c r="AG370" s="1" cm="1">
        <f t="array" ref="AG370">INDEX($K$3:$AF$4100,INT((ROW(K370)-1)/22)+1,MOD(ROW(K370)-1,22)+1)</f>
        <v>0</v>
      </c>
    </row>
    <row r="371" spans="33:33">
      <c r="AG371" s="1" cm="1">
        <f t="array" ref="AG371">INDEX($K$3:$AF$4100,INT((ROW(K371)-1)/22)+1,MOD(ROW(K371)-1,22)+1)</f>
        <v>0</v>
      </c>
    </row>
    <row r="372" spans="33:33">
      <c r="AG372" s="1" cm="1">
        <f t="array" ref="AG372">INDEX($K$3:$AF$4100,INT((ROW(K372)-1)/22)+1,MOD(ROW(K372)-1,22)+1)</f>
        <v>0</v>
      </c>
    </row>
    <row r="373" spans="33:33">
      <c r="AG373" s="1" cm="1">
        <f t="array" ref="AG373">INDEX($K$3:$AF$4100,INT((ROW(K373)-1)/22)+1,MOD(ROW(K373)-1,22)+1)</f>
        <v>0</v>
      </c>
    </row>
    <row r="374" spans="33:33">
      <c r="AG374" s="1" cm="1">
        <f t="array" ref="AG374">INDEX($K$3:$AF$4100,INT((ROW(K374)-1)/22)+1,MOD(ROW(K374)-1,22)+1)</f>
        <v>0</v>
      </c>
    </row>
    <row r="375" spans="33:33">
      <c r="AG375" s="1" t="str" cm="1">
        <f t="array" ref="AG375">INDEX($K$3:$AF$4100,INT((ROW(K375)-1)/22)+1,MOD(ROW(K375)-1,22)+1)</f>
        <v>(農)エコファーム舟枝</v>
      </c>
    </row>
    <row r="376" spans="33:33">
      <c r="AG376" s="1" t="str" cm="1">
        <f t="array" ref="AG376">INDEX($K$3:$AF$4100,INT((ROW(K376)-1)/22)+1,MOD(ROW(K376)-1,22)+1)</f>
        <v>福井県丹南農林総合事務所農業経営支援部</v>
      </c>
    </row>
    <row r="377" spans="33:33">
      <c r="AG377" s="1" t="str" cm="1">
        <f t="array" ref="AG377">INDEX($K$3:$AF$4100,INT((ROW(K377)-1)/22)+1,MOD(ROW(K377)-1,22)+1)</f>
        <v>(株)北陸近畿クボタ</v>
      </c>
    </row>
    <row r="378" spans="33:33">
      <c r="AG378" s="1" t="str" cm="1">
        <f t="array" ref="AG378">INDEX($K$3:$AF$4100,INT((ROW(K378)-1)/22)+1,MOD(ROW(K378)-1,22)+1)</f>
        <v>ドローン・ジャパン(株)</v>
      </c>
    </row>
    <row r="379" spans="33:33">
      <c r="AG379" s="1" t="str" cm="1">
        <f t="array" ref="AG379">INDEX($K$3:$AF$4100,INT((ROW(K379)-1)/22)+1,MOD(ROW(K379)-1,22)+1)</f>
        <v>(株)日本農業サポート研究所</v>
      </c>
    </row>
    <row r="380" spans="33:33">
      <c r="AG380" s="1" t="str" cm="1">
        <f t="array" ref="AG380">INDEX($K$3:$AF$4100,INT((ROW(K380)-1)/22)+1,MOD(ROW(K380)-1,22)+1)</f>
        <v>鯖江市役所産業環境部農林政策課</v>
      </c>
    </row>
    <row r="381" spans="33:33">
      <c r="AG381" s="1" t="str" cm="1">
        <f t="array" ref="AG381">INDEX($K$3:$AF$4100,INT((ROW(K381)-1)/22)+1,MOD(ROW(K381)-1,22)+1)</f>
        <v>福井丹南農業協同組合</v>
      </c>
    </row>
    <row r="382" spans="33:33">
      <c r="AG382" s="1" t="str" cm="1">
        <f t="array" ref="AG382">INDEX($K$3:$AF$4100,INT((ROW(K382)-1)/22)+1,MOD(ROW(K382)-1,22)+1)</f>
        <v>クボタアグリサービス(株)金沢事務所</v>
      </c>
    </row>
    <row r="383" spans="33:33">
      <c r="AG383" s="1" cm="1">
        <f t="array" ref="AG383">INDEX($K$3:$AF$4100,INT((ROW(K383)-1)/22)+1,MOD(ROW(K383)-1,22)+1)</f>
        <v>0</v>
      </c>
    </row>
    <row r="384" spans="33:33">
      <c r="AG384" s="1" cm="1">
        <f t="array" ref="AG384">INDEX($K$3:$AF$4100,INT((ROW(K384)-1)/22)+1,MOD(ROW(K384)-1,22)+1)</f>
        <v>0</v>
      </c>
    </row>
    <row r="385" spans="33:33">
      <c r="AG385" s="1" cm="1">
        <f t="array" ref="AG385">INDEX($K$3:$AF$4100,INT((ROW(K385)-1)/22)+1,MOD(ROW(K385)-1,22)+1)</f>
        <v>0</v>
      </c>
    </row>
    <row r="386" spans="33:33">
      <c r="AG386" s="1" cm="1">
        <f t="array" ref="AG386">INDEX($K$3:$AF$4100,INT((ROW(K386)-1)/22)+1,MOD(ROW(K386)-1,22)+1)</f>
        <v>0</v>
      </c>
    </row>
    <row r="387" spans="33:33">
      <c r="AG387" s="1" cm="1">
        <f t="array" ref="AG387">INDEX($K$3:$AF$4100,INT((ROW(K387)-1)/22)+1,MOD(ROW(K387)-1,22)+1)</f>
        <v>0</v>
      </c>
    </row>
    <row r="388" spans="33:33">
      <c r="AG388" s="1" cm="1">
        <f t="array" ref="AG388">INDEX($K$3:$AF$4100,INT((ROW(K388)-1)/22)+1,MOD(ROW(K388)-1,22)+1)</f>
        <v>0</v>
      </c>
    </row>
    <row r="389" spans="33:33">
      <c r="AG389" s="1" cm="1">
        <f t="array" ref="AG389">INDEX($K$3:$AF$4100,INT((ROW(K389)-1)/22)+1,MOD(ROW(K389)-1,22)+1)</f>
        <v>0</v>
      </c>
    </row>
    <row r="390" spans="33:33">
      <c r="AG390" s="1" cm="1">
        <f t="array" ref="AG390">INDEX($K$3:$AF$4100,INT((ROW(K390)-1)/22)+1,MOD(ROW(K390)-1,22)+1)</f>
        <v>0</v>
      </c>
    </row>
    <row r="391" spans="33:33">
      <c r="AG391" s="1" cm="1">
        <f t="array" ref="AG391">INDEX($K$3:$AF$4100,INT((ROW(K391)-1)/22)+1,MOD(ROW(K391)-1,22)+1)</f>
        <v>0</v>
      </c>
    </row>
    <row r="392" spans="33:33">
      <c r="AG392" s="1" cm="1">
        <f t="array" ref="AG392">INDEX($K$3:$AF$4100,INT((ROW(K392)-1)/22)+1,MOD(ROW(K392)-1,22)+1)</f>
        <v>0</v>
      </c>
    </row>
    <row r="393" spans="33:33">
      <c r="AG393" s="1" cm="1">
        <f t="array" ref="AG393">INDEX($K$3:$AF$4100,INT((ROW(K393)-1)/22)+1,MOD(ROW(K393)-1,22)+1)</f>
        <v>0</v>
      </c>
    </row>
    <row r="394" spans="33:33">
      <c r="AG394" s="1" cm="1">
        <f t="array" ref="AG394">INDEX($K$3:$AF$4100,INT((ROW(K394)-1)/22)+1,MOD(ROW(K394)-1,22)+1)</f>
        <v>0</v>
      </c>
    </row>
    <row r="395" spans="33:33">
      <c r="AG395" s="1" cm="1">
        <f t="array" ref="AG395">INDEX($K$3:$AF$4100,INT((ROW(K395)-1)/22)+1,MOD(ROW(K395)-1,22)+1)</f>
        <v>0</v>
      </c>
    </row>
    <row r="396" spans="33:33">
      <c r="AG396" s="1" cm="1">
        <f t="array" ref="AG396">INDEX($K$3:$AF$4100,INT((ROW(K396)-1)/22)+1,MOD(ROW(K396)-1,22)+1)</f>
        <v>0</v>
      </c>
    </row>
    <row r="397" spans="33:33">
      <c r="AG397" s="1" t="str" cm="1">
        <f t="array" ref="AG397">INDEX($K$3:$AF$4100,INT((ROW(K397)-1)/22)+1,MOD(ROW(K397)-1,22)+1)</f>
        <v>京都府農林水産技術センター</v>
      </c>
    </row>
    <row r="398" spans="33:33">
      <c r="AG398" s="1" t="str" cm="1">
        <f t="array" ref="AG398">INDEX($K$3:$AF$4100,INT((ROW(K398)-1)/22)+1,MOD(ROW(K398)-1,22)+1)</f>
        <v>京都府農林水産部流通・ブランド戦略課</v>
      </c>
    </row>
    <row r="399" spans="33:33">
      <c r="AG399" s="1" t="str" cm="1">
        <f t="array" ref="AG399">INDEX($K$3:$AF$4100,INT((ROW(K399)-1)/22)+1,MOD(ROW(K399)-1,22)+1)</f>
        <v>京都府南丹広域振興局農林商工部企画調整室及び南丹農業改良普及センター)</v>
      </c>
    </row>
    <row r="400" spans="33:33">
      <c r="AG400" s="1" t="str" cm="1">
        <f t="array" ref="AG400">INDEX($K$3:$AF$4100,INT((ROW(K400)-1)/22)+1,MOD(ROW(K400)-1,22)+1)</f>
        <v>京都府農業協同組合中央会</v>
      </c>
    </row>
    <row r="401" spans="33:33">
      <c r="AG401" s="1" t="str" cm="1">
        <f t="array" ref="AG401">INDEX($K$3:$AF$4100,INT((ROW(K401)-1)/22)+1,MOD(ROW(K401)-1,22)+1)</f>
        <v>全国農業協同組合連合会 京都府本部</v>
      </c>
    </row>
    <row r="402" spans="33:33">
      <c r="AG402" s="1" t="str" cm="1">
        <f t="array" ref="AG402">INDEX($K$3:$AF$4100,INT((ROW(K402)-1)/22)+1,MOD(ROW(K402)-1,22)+1)</f>
        <v>京都農業協同組合</v>
      </c>
    </row>
    <row r="403" spans="33:33">
      <c r="AG403" s="1" t="str" cm="1">
        <f t="array" ref="AG403">INDEX($K$3:$AF$4100,INT((ROW(K403)-1)/22)+1,MOD(ROW(K403)-1,22)+1)</f>
        <v>亀岡市</v>
      </c>
    </row>
    <row r="404" spans="33:33">
      <c r="AG404" s="1" t="str" cm="1">
        <f t="array" ref="AG404">INDEX($K$3:$AF$4100,INT((ROW(K404)-1)/22)+1,MOD(ROW(K404)-1,22)+1)</f>
        <v>(株)ドコモCS関西</v>
      </c>
    </row>
    <row r="405" spans="33:33">
      <c r="AG405" s="1" t="str" cm="1">
        <f t="array" ref="AG405">INDEX($K$3:$AF$4100,INT((ROW(K405)-1)/22)+1,MOD(ROW(K405)-1,22)+1)</f>
        <v>クボタアグリサービス(株)</v>
      </c>
    </row>
    <row r="406" spans="33:33">
      <c r="AG406" s="1" t="str" cm="1">
        <f t="array" ref="AG406">INDEX($K$3:$AF$4100,INT((ROW(K406)-1)/22)+1,MOD(ROW(K406)-1,22)+1)</f>
        <v>(株)WorldLink&amp;Company</v>
      </c>
    </row>
    <row r="407" spans="33:33">
      <c r="AG407" s="1" t="str" cm="1">
        <f t="array" ref="AG407">INDEX($K$3:$AF$4100,INT((ROW(K407)-1)/22)+1,MOD(ROW(K407)-1,22)+1)</f>
        <v>積水化学工業(株)</v>
      </c>
    </row>
    <row r="408" spans="33:33">
      <c r="AG408" s="1" t="str" cm="1">
        <f t="array" ref="AG408">INDEX($K$3:$AF$4100,INT((ROW(K408)-1)/22)+1,MOD(ROW(K408)-1,22)+1)</f>
        <v>京都大学大学院農学研究科地域環境科学専攻</v>
      </c>
    </row>
    <row r="409" spans="33:33">
      <c r="AG409" s="1" cm="1">
        <f t="array" ref="AG409">INDEX($K$3:$AF$4100,INT((ROW(K409)-1)/22)+1,MOD(ROW(K409)-1,22)+1)</f>
        <v>0</v>
      </c>
    </row>
    <row r="410" spans="33:33">
      <c r="AG410" s="1" cm="1">
        <f t="array" ref="AG410">INDEX($K$3:$AF$4100,INT((ROW(K410)-1)/22)+1,MOD(ROW(K410)-1,22)+1)</f>
        <v>0</v>
      </c>
    </row>
    <row r="411" spans="33:33">
      <c r="AG411" s="1" cm="1">
        <f t="array" ref="AG411">INDEX($K$3:$AF$4100,INT((ROW(K411)-1)/22)+1,MOD(ROW(K411)-1,22)+1)</f>
        <v>0</v>
      </c>
    </row>
    <row r="412" spans="33:33">
      <c r="AG412" s="1" cm="1">
        <f t="array" ref="AG412">INDEX($K$3:$AF$4100,INT((ROW(K412)-1)/22)+1,MOD(ROW(K412)-1,22)+1)</f>
        <v>0</v>
      </c>
    </row>
    <row r="413" spans="33:33">
      <c r="AG413" s="1" cm="1">
        <f t="array" ref="AG413">INDEX($K$3:$AF$4100,INT((ROW(K413)-1)/22)+1,MOD(ROW(K413)-1,22)+1)</f>
        <v>0</v>
      </c>
    </row>
    <row r="414" spans="33:33">
      <c r="AG414" s="1" cm="1">
        <f t="array" ref="AG414">INDEX($K$3:$AF$4100,INT((ROW(K414)-1)/22)+1,MOD(ROW(K414)-1,22)+1)</f>
        <v>0</v>
      </c>
    </row>
    <row r="415" spans="33:33">
      <c r="AG415" s="1" cm="1">
        <f t="array" ref="AG415">INDEX($K$3:$AF$4100,INT((ROW(K415)-1)/22)+1,MOD(ROW(K415)-1,22)+1)</f>
        <v>0</v>
      </c>
    </row>
    <row r="416" spans="33:33">
      <c r="AG416" s="1" cm="1">
        <f t="array" ref="AG416">INDEX($K$3:$AF$4100,INT((ROW(K416)-1)/22)+1,MOD(ROW(K416)-1,22)+1)</f>
        <v>0</v>
      </c>
    </row>
    <row r="417" spans="33:33">
      <c r="AG417" s="1" cm="1">
        <f t="array" ref="AG417">INDEX($K$3:$AF$4100,INT((ROW(K417)-1)/22)+1,MOD(ROW(K417)-1,22)+1)</f>
        <v>0</v>
      </c>
    </row>
    <row r="418" spans="33:33">
      <c r="AG418" s="1" cm="1">
        <f t="array" ref="AG418">INDEX($K$3:$AF$4100,INT((ROW(K418)-1)/22)+1,MOD(ROW(K418)-1,22)+1)</f>
        <v>0</v>
      </c>
    </row>
    <row r="419" spans="33:33">
      <c r="AG419" s="1" t="str" cm="1">
        <f t="array" ref="AG419">INDEX($K$3:$AF$4100,INT((ROW(K419)-1)/22)+1,MOD(ROW(K419)-1,22)+1)</f>
        <v>養父市</v>
      </c>
    </row>
    <row r="420" spans="33:33">
      <c r="AG420" s="1" t="str" cm="1">
        <f t="array" ref="AG420">INDEX($K$3:$AF$4100,INT((ROW(K420)-1)/22)+1,MOD(ROW(K420)-1,22)+1)</f>
        <v>国立大学法人京都大学</v>
      </c>
    </row>
    <row r="421" spans="33:33">
      <c r="AG421" s="1" t="str" cm="1">
        <f t="array" ref="AG421">INDEX($K$3:$AF$4100,INT((ROW(K421)-1)/22)+1,MOD(ROW(K421)-1,22)+1)</f>
        <v>(株)東海近畿クボタ</v>
      </c>
    </row>
    <row r="422" spans="33:33">
      <c r="AG422" s="1" t="str" cm="1">
        <f t="array" ref="AG422">INDEX($K$3:$AF$4100,INT((ROW(K422)-1)/22)+1,MOD(ROW(K422)-1,22)+1)</f>
        <v>クボタアグリサービス(株)</v>
      </c>
    </row>
    <row r="423" spans="33:33">
      <c r="AG423" s="1" t="str" cm="1">
        <f t="array" ref="AG423">INDEX($K$3:$AF$4100,INT((ROW(K423)-1)/22)+1,MOD(ROW(K423)-1,22)+1)</f>
        <v>マゼランシステムズジャパン(株)</v>
      </c>
    </row>
    <row r="424" spans="33:33">
      <c r="AG424" s="1" t="str" cm="1">
        <f t="array" ref="AG424">INDEX($K$3:$AF$4100,INT((ROW(K424)-1)/22)+1,MOD(ROW(K424)-1,22)+1)</f>
        <v>ソフトバンク(株)</v>
      </c>
    </row>
    <row r="425" spans="33:33">
      <c r="AG425" s="1" t="str" cm="1">
        <f t="array" ref="AG425">INDEX($K$3:$AF$4100,INT((ROW(K425)-1)/22)+1,MOD(ROW(K425)-1,22)+1)</f>
        <v>(株)Amnak</v>
      </c>
    </row>
    <row r="426" spans="33:33">
      <c r="AG426" s="1" cm="1">
        <f t="array" ref="AG426">INDEX($K$3:$AF$4100,INT((ROW(K426)-1)/22)+1,MOD(ROW(K426)-1,22)+1)</f>
        <v>0</v>
      </c>
    </row>
    <row r="427" spans="33:33">
      <c r="AG427" s="1" cm="1">
        <f t="array" ref="AG427">INDEX($K$3:$AF$4100,INT((ROW(K427)-1)/22)+1,MOD(ROW(K427)-1,22)+1)</f>
        <v>0</v>
      </c>
    </row>
    <row r="428" spans="33:33">
      <c r="AG428" s="1" cm="1">
        <f t="array" ref="AG428">INDEX($K$3:$AF$4100,INT((ROW(K428)-1)/22)+1,MOD(ROW(K428)-1,22)+1)</f>
        <v>0</v>
      </c>
    </row>
    <row r="429" spans="33:33">
      <c r="AG429" s="1" cm="1">
        <f t="array" ref="AG429">INDEX($K$3:$AF$4100,INT((ROW(K429)-1)/22)+1,MOD(ROW(K429)-1,22)+1)</f>
        <v>0</v>
      </c>
    </row>
    <row r="430" spans="33:33">
      <c r="AG430" s="1" cm="1">
        <f t="array" ref="AG430">INDEX($K$3:$AF$4100,INT((ROW(K430)-1)/22)+1,MOD(ROW(K430)-1,22)+1)</f>
        <v>0</v>
      </c>
    </row>
    <row r="431" spans="33:33">
      <c r="AG431" s="1" cm="1">
        <f t="array" ref="AG431">INDEX($K$3:$AF$4100,INT((ROW(K431)-1)/22)+1,MOD(ROW(K431)-1,22)+1)</f>
        <v>0</v>
      </c>
    </row>
    <row r="432" spans="33:33">
      <c r="AG432" s="1" cm="1">
        <f t="array" ref="AG432">INDEX($K$3:$AF$4100,INT((ROW(K432)-1)/22)+1,MOD(ROW(K432)-1,22)+1)</f>
        <v>0</v>
      </c>
    </row>
    <row r="433" spans="33:33">
      <c r="AG433" s="1" cm="1">
        <f t="array" ref="AG433">INDEX($K$3:$AF$4100,INT((ROW(K433)-1)/22)+1,MOD(ROW(K433)-1,22)+1)</f>
        <v>0</v>
      </c>
    </row>
    <row r="434" spans="33:33">
      <c r="AG434" s="1" cm="1">
        <f t="array" ref="AG434">INDEX($K$3:$AF$4100,INT((ROW(K434)-1)/22)+1,MOD(ROW(K434)-1,22)+1)</f>
        <v>0</v>
      </c>
    </row>
    <row r="435" spans="33:33">
      <c r="AG435" s="1" cm="1">
        <f t="array" ref="AG435">INDEX($K$3:$AF$4100,INT((ROW(K435)-1)/22)+1,MOD(ROW(K435)-1,22)+1)</f>
        <v>0</v>
      </c>
    </row>
    <row r="436" spans="33:33">
      <c r="AG436" s="1" cm="1">
        <f t="array" ref="AG436">INDEX($K$3:$AF$4100,INT((ROW(K436)-1)/22)+1,MOD(ROW(K436)-1,22)+1)</f>
        <v>0</v>
      </c>
    </row>
    <row r="437" spans="33:33">
      <c r="AG437" s="1" cm="1">
        <f t="array" ref="AG437">INDEX($K$3:$AF$4100,INT((ROW(K437)-1)/22)+1,MOD(ROW(K437)-1,22)+1)</f>
        <v>0</v>
      </c>
    </row>
    <row r="438" spans="33:33">
      <c r="AG438" s="1" cm="1">
        <f t="array" ref="AG438">INDEX($K$3:$AF$4100,INT((ROW(K438)-1)/22)+1,MOD(ROW(K438)-1,22)+1)</f>
        <v>0</v>
      </c>
    </row>
    <row r="439" spans="33:33">
      <c r="AG439" s="1" cm="1">
        <f t="array" ref="AG439">INDEX($K$3:$AF$4100,INT((ROW(K439)-1)/22)+1,MOD(ROW(K439)-1,22)+1)</f>
        <v>0</v>
      </c>
    </row>
    <row r="440" spans="33:33">
      <c r="AG440" s="1" cm="1">
        <f t="array" ref="AG440">INDEX($K$3:$AF$4100,INT((ROW(K440)-1)/22)+1,MOD(ROW(K440)-1,22)+1)</f>
        <v>0</v>
      </c>
    </row>
    <row r="441" spans="33:33">
      <c r="AG441" s="1" t="str" cm="1">
        <f t="array" ref="AG441">INDEX($K$3:$AF$4100,INT((ROW(K441)-1)/22)+1,MOD(ROW(K441)-1,22)+1)</f>
        <v>岡山県農林水産総合センター</v>
      </c>
    </row>
    <row r="442" spans="33:33">
      <c r="AG442" s="1" t="str" cm="1">
        <f t="array" ref="AG442">INDEX($K$3:$AF$4100,INT((ROW(K442)-1)/22)+1,MOD(ROW(K442)-1,22)+1)</f>
        <v>赤磐市</v>
      </c>
    </row>
    <row r="443" spans="33:33">
      <c r="AG443" s="1" t="str" cm="1">
        <f t="array" ref="AG443">INDEX($K$3:$AF$4100,INT((ROW(K443)-1)/22)+1,MOD(ROW(K443)-1,22)+1)</f>
        <v>岡山大学</v>
      </c>
    </row>
    <row r="444" spans="33:33">
      <c r="AG444" s="1" t="str" cm="1">
        <f t="array" ref="AG444">INDEX($K$3:$AF$4100,INT((ROW(K444)-1)/22)+1,MOD(ROW(K444)-1,22)+1)</f>
        <v>(株)クボタ</v>
      </c>
    </row>
    <row r="445" spans="33:33">
      <c r="AG445" s="1" t="str" cm="1">
        <f t="array" ref="AG445">INDEX($K$3:$AF$4100,INT((ROW(K445)-1)/22)+1,MOD(ROW(K445)-1,22)+1)</f>
        <v>(株)中四国クボタ</v>
      </c>
    </row>
    <row r="446" spans="33:33">
      <c r="AG446" s="1" t="str" cm="1">
        <f t="array" ref="AG446">INDEX($K$3:$AF$4100,INT((ROW(K446)-1)/22)+1,MOD(ROW(K446)-1,22)+1)</f>
        <v>(一財)リモート・センシング技術センター</v>
      </c>
    </row>
    <row r="447" spans="33:33">
      <c r="AG447" s="1" t="str" cm="1">
        <f t="array" ref="AG447">INDEX($K$3:$AF$4100,INT((ROW(K447)-1)/22)+1,MOD(ROW(K447)-1,22)+1)</f>
        <v>EYアドバイザリー・アンド・コンサルティング(株)</v>
      </c>
    </row>
    <row r="448" spans="33:33">
      <c r="AG448" s="1" t="str" cm="1">
        <f t="array" ref="AG448">INDEX($K$3:$AF$4100,INT((ROW(K448)-1)/22)+1,MOD(ROW(K448)-1,22)+1)</f>
        <v>(株)ファーム安井</v>
      </c>
    </row>
    <row r="449" spans="33:33">
      <c r="AG449" s="1" cm="1">
        <f t="array" ref="AG449">INDEX($K$3:$AF$4100,INT((ROW(K449)-1)/22)+1,MOD(ROW(K449)-1,22)+1)</f>
        <v>0</v>
      </c>
    </row>
    <row r="450" spans="33:33">
      <c r="AG450" s="1" cm="1">
        <f t="array" ref="AG450">INDEX($K$3:$AF$4100,INT((ROW(K450)-1)/22)+1,MOD(ROW(K450)-1,22)+1)</f>
        <v>0</v>
      </c>
    </row>
    <row r="451" spans="33:33">
      <c r="AG451" s="1" cm="1">
        <f t="array" ref="AG451">INDEX($K$3:$AF$4100,INT((ROW(K451)-1)/22)+1,MOD(ROW(K451)-1,22)+1)</f>
        <v>0</v>
      </c>
    </row>
    <row r="452" spans="33:33">
      <c r="AG452" s="1" cm="1">
        <f t="array" ref="AG452">INDEX($K$3:$AF$4100,INT((ROW(K452)-1)/22)+1,MOD(ROW(K452)-1,22)+1)</f>
        <v>0</v>
      </c>
    </row>
    <row r="453" spans="33:33">
      <c r="AG453" s="1" cm="1">
        <f t="array" ref="AG453">INDEX($K$3:$AF$4100,INT((ROW(K453)-1)/22)+1,MOD(ROW(K453)-1,22)+1)</f>
        <v>0</v>
      </c>
    </row>
    <row r="454" spans="33:33">
      <c r="AG454" s="1" cm="1">
        <f t="array" ref="AG454">INDEX($K$3:$AF$4100,INT((ROW(K454)-1)/22)+1,MOD(ROW(K454)-1,22)+1)</f>
        <v>0</v>
      </c>
    </row>
    <row r="455" spans="33:33">
      <c r="AG455" s="1" cm="1">
        <f t="array" ref="AG455">INDEX($K$3:$AF$4100,INT((ROW(K455)-1)/22)+1,MOD(ROW(K455)-1,22)+1)</f>
        <v>0</v>
      </c>
    </row>
    <row r="456" spans="33:33">
      <c r="AG456" s="1" cm="1">
        <f t="array" ref="AG456">INDEX($K$3:$AF$4100,INT((ROW(K456)-1)/22)+1,MOD(ROW(K456)-1,22)+1)</f>
        <v>0</v>
      </c>
    </row>
    <row r="457" spans="33:33">
      <c r="AG457" s="1" cm="1">
        <f t="array" ref="AG457">INDEX($K$3:$AF$4100,INT((ROW(K457)-1)/22)+1,MOD(ROW(K457)-1,22)+1)</f>
        <v>0</v>
      </c>
    </row>
    <row r="458" spans="33:33">
      <c r="AG458" s="1" cm="1">
        <f t="array" ref="AG458">INDEX($K$3:$AF$4100,INT((ROW(K458)-1)/22)+1,MOD(ROW(K458)-1,22)+1)</f>
        <v>0</v>
      </c>
    </row>
    <row r="459" spans="33:33">
      <c r="AG459" s="1" cm="1">
        <f t="array" ref="AG459">INDEX($K$3:$AF$4100,INT((ROW(K459)-1)/22)+1,MOD(ROW(K459)-1,22)+1)</f>
        <v>0</v>
      </c>
    </row>
    <row r="460" spans="33:33">
      <c r="AG460" s="1" cm="1">
        <f t="array" ref="AG460">INDEX($K$3:$AF$4100,INT((ROW(K460)-1)/22)+1,MOD(ROW(K460)-1,22)+1)</f>
        <v>0</v>
      </c>
    </row>
    <row r="461" spans="33:33">
      <c r="AG461" s="1" cm="1">
        <f t="array" ref="AG461">INDEX($K$3:$AF$4100,INT((ROW(K461)-1)/22)+1,MOD(ROW(K461)-1,22)+1)</f>
        <v>0</v>
      </c>
    </row>
    <row r="462" spans="33:33">
      <c r="AG462" s="1" cm="1">
        <f t="array" ref="AG462">INDEX($K$3:$AF$4100,INT((ROW(K462)-1)/22)+1,MOD(ROW(K462)-1,22)+1)</f>
        <v>0</v>
      </c>
    </row>
    <row r="463" spans="33:33">
      <c r="AG463" s="1" t="str" cm="1">
        <f t="array" ref="AG463">INDEX($K$3:$AF$4100,INT((ROW(K463)-1)/22)+1,MOD(ROW(K463)-1,22)+1)</f>
        <v>岡山県農林水産総合センター</v>
      </c>
    </row>
    <row r="464" spans="33:33">
      <c r="AG464" s="1" t="str" cm="1">
        <f t="array" ref="AG464">INDEX($K$3:$AF$4100,INT((ROW(K464)-1)/22)+1,MOD(ROW(K464)-1,22)+1)</f>
        <v>真庭市</v>
      </c>
    </row>
    <row r="465" spans="33:33">
      <c r="AG465" s="1" t="str" cm="1">
        <f t="array" ref="AG465">INDEX($K$3:$AF$4100,INT((ROW(K465)-1)/22)+1,MOD(ROW(K465)-1,22)+1)</f>
        <v>岡山大学</v>
      </c>
    </row>
    <row r="466" spans="33:33">
      <c r="AG466" s="1" t="str" cm="1">
        <f t="array" ref="AG466">INDEX($K$3:$AF$4100,INT((ROW(K466)-1)/22)+1,MOD(ROW(K466)-1,22)+1)</f>
        <v>(株)中四国クボタ</v>
      </c>
    </row>
    <row r="467" spans="33:33">
      <c r="AG467" s="1" t="str" cm="1">
        <f t="array" ref="AG467">INDEX($K$3:$AF$4100,INT((ROW(K467)-1)/22)+1,MOD(ROW(K467)-1,22)+1)</f>
        <v>全農岡山県本部</v>
      </c>
    </row>
    <row r="468" spans="33:33">
      <c r="AG468" s="1" t="str" cm="1">
        <f t="array" ref="AG468">INDEX($K$3:$AF$4100,INT((ROW(K468)-1)/22)+1,MOD(ROW(K468)-1,22)+1)</f>
        <v>真庭農業協同組合</v>
      </c>
    </row>
    <row r="469" spans="33:33">
      <c r="AG469" s="1" t="str" cm="1">
        <f t="array" ref="AG469">INDEX($K$3:$AF$4100,INT((ROW(K469)-1)/22)+1,MOD(ROW(K469)-1,22)+1)</f>
        <v>(一社)全国農業改良普及支援協会</v>
      </c>
    </row>
    <row r="470" spans="33:33">
      <c r="AG470" s="1" t="str" cm="1">
        <f t="array" ref="AG470">INDEX($K$3:$AF$4100,INT((ROW(K470)-1)/22)+1,MOD(ROW(K470)-1,22)+1)</f>
        <v>岡山県立真庭高等学校</v>
      </c>
    </row>
    <row r="471" spans="33:33">
      <c r="AG471" s="1" t="str" cm="1">
        <f t="array" ref="AG471">INDEX($K$3:$AF$4100,INT((ROW(K471)-1)/22)+1,MOD(ROW(K471)-1,22)+1)</f>
        <v>真庭スマート農機利用組合</v>
      </c>
    </row>
    <row r="472" spans="33:33">
      <c r="AG472" s="1" t="str" cm="1">
        <f t="array" ref="AG472">INDEX($K$3:$AF$4100,INT((ROW(K472)-1)/22)+1,MOD(ROW(K472)-1,22)+1)</f>
        <v>(農)寄江原</v>
      </c>
    </row>
    <row r="473" spans="33:33">
      <c r="AG473" s="1" cm="1">
        <f t="array" ref="AG473">INDEX($K$3:$AF$4100,INT((ROW(K473)-1)/22)+1,MOD(ROW(K473)-1,22)+1)</f>
        <v>0</v>
      </c>
    </row>
    <row r="474" spans="33:33">
      <c r="AG474" s="1" cm="1">
        <f t="array" ref="AG474">INDEX($K$3:$AF$4100,INT((ROW(K474)-1)/22)+1,MOD(ROW(K474)-1,22)+1)</f>
        <v>0</v>
      </c>
    </row>
    <row r="475" spans="33:33">
      <c r="AG475" s="1" cm="1">
        <f t="array" ref="AG475">INDEX($K$3:$AF$4100,INT((ROW(K475)-1)/22)+1,MOD(ROW(K475)-1,22)+1)</f>
        <v>0</v>
      </c>
    </row>
    <row r="476" spans="33:33">
      <c r="AG476" s="1" cm="1">
        <f t="array" ref="AG476">INDEX($K$3:$AF$4100,INT((ROW(K476)-1)/22)+1,MOD(ROW(K476)-1,22)+1)</f>
        <v>0</v>
      </c>
    </row>
    <row r="477" spans="33:33">
      <c r="AG477" s="1" cm="1">
        <f t="array" ref="AG477">INDEX($K$3:$AF$4100,INT((ROW(K477)-1)/22)+1,MOD(ROW(K477)-1,22)+1)</f>
        <v>0</v>
      </c>
    </row>
    <row r="478" spans="33:33">
      <c r="AG478" s="1" cm="1">
        <f t="array" ref="AG478">INDEX($K$3:$AF$4100,INT((ROW(K478)-1)/22)+1,MOD(ROW(K478)-1,22)+1)</f>
        <v>0</v>
      </c>
    </row>
    <row r="479" spans="33:33">
      <c r="AG479" s="1" cm="1">
        <f t="array" ref="AG479">INDEX($K$3:$AF$4100,INT((ROW(K479)-1)/22)+1,MOD(ROW(K479)-1,22)+1)</f>
        <v>0</v>
      </c>
    </row>
    <row r="480" spans="33:33">
      <c r="AG480" s="1" cm="1">
        <f t="array" ref="AG480">INDEX($K$3:$AF$4100,INT((ROW(K480)-1)/22)+1,MOD(ROW(K480)-1,22)+1)</f>
        <v>0</v>
      </c>
    </row>
    <row r="481" spans="33:33">
      <c r="AG481" s="1" cm="1">
        <f t="array" ref="AG481">INDEX($K$3:$AF$4100,INT((ROW(K481)-1)/22)+1,MOD(ROW(K481)-1,22)+1)</f>
        <v>0</v>
      </c>
    </row>
    <row r="482" spans="33:33">
      <c r="AG482" s="1" cm="1">
        <f t="array" ref="AG482">INDEX($K$3:$AF$4100,INT((ROW(K482)-1)/22)+1,MOD(ROW(K482)-1,22)+1)</f>
        <v>0</v>
      </c>
    </row>
    <row r="483" spans="33:33">
      <c r="AG483" s="1" cm="1">
        <f t="array" ref="AG483">INDEX($K$3:$AF$4100,INT((ROW(K483)-1)/22)+1,MOD(ROW(K483)-1,22)+1)</f>
        <v>0</v>
      </c>
    </row>
    <row r="484" spans="33:33">
      <c r="AG484" s="1" cm="1">
        <f t="array" ref="AG484">INDEX($K$3:$AF$4100,INT((ROW(K484)-1)/22)+1,MOD(ROW(K484)-1,22)+1)</f>
        <v>0</v>
      </c>
    </row>
    <row r="485" spans="33:33">
      <c r="AG485" s="1" t="str" cm="1">
        <f t="array" ref="AG485">INDEX($K$3:$AF$4100,INT((ROW(K485)-1)/22)+1,MOD(ROW(K485)-1,22)+1)</f>
        <v>農研機構西日本農業研究センター</v>
      </c>
    </row>
    <row r="486" spans="33:33">
      <c r="AG486" s="1" t="str" cm="1">
        <f t="array" ref="AG486">INDEX($K$3:$AF$4100,INT((ROW(K486)-1)/22)+1,MOD(ROW(K486)-1,22)+1)</f>
        <v>広島県立総合技術研究所農業技術センター</v>
      </c>
    </row>
    <row r="487" spans="33:33">
      <c r="AG487" s="1" t="str" cm="1">
        <f t="array" ref="AG487">INDEX($K$3:$AF$4100,INT((ROW(K487)-1)/22)+1,MOD(ROW(K487)-1,22)+1)</f>
        <v>広島県西部農業技術指導所</v>
      </c>
    </row>
    <row r="488" spans="33:33">
      <c r="AG488" s="1" t="str" cm="1">
        <f t="array" ref="AG488">INDEX($K$3:$AF$4100,INT((ROW(K488)-1)/22)+1,MOD(ROW(K488)-1,22)+1)</f>
        <v>(株)中四国クボタ</v>
      </c>
    </row>
    <row r="489" spans="33:33">
      <c r="AG489" s="1" t="str" cm="1">
        <f t="array" ref="AG489">INDEX($K$3:$AF$4100,INT((ROW(K489)-1)/22)+1,MOD(ROW(K489)-1,22)+1)</f>
        <v>(農)ファーム・おだ</v>
      </c>
    </row>
    <row r="490" spans="33:33">
      <c r="AG490" s="1" cm="1">
        <f t="array" ref="AG490">INDEX($K$3:$AF$4100,INT((ROW(K490)-1)/22)+1,MOD(ROW(K490)-1,22)+1)</f>
        <v>0</v>
      </c>
    </row>
    <row r="491" spans="33:33">
      <c r="AG491" s="1" cm="1">
        <f t="array" ref="AG491">INDEX($K$3:$AF$4100,INT((ROW(K491)-1)/22)+1,MOD(ROW(K491)-1,22)+1)</f>
        <v>0</v>
      </c>
    </row>
    <row r="492" spans="33:33">
      <c r="AG492" s="1" cm="1">
        <f t="array" ref="AG492">INDEX($K$3:$AF$4100,INT((ROW(K492)-1)/22)+1,MOD(ROW(K492)-1,22)+1)</f>
        <v>0</v>
      </c>
    </row>
    <row r="493" spans="33:33">
      <c r="AG493" s="1" cm="1">
        <f t="array" ref="AG493">INDEX($K$3:$AF$4100,INT((ROW(K493)-1)/22)+1,MOD(ROW(K493)-1,22)+1)</f>
        <v>0</v>
      </c>
    </row>
    <row r="494" spans="33:33">
      <c r="AG494" s="1" cm="1">
        <f t="array" ref="AG494">INDEX($K$3:$AF$4100,INT((ROW(K494)-1)/22)+1,MOD(ROW(K494)-1,22)+1)</f>
        <v>0</v>
      </c>
    </row>
    <row r="495" spans="33:33">
      <c r="AG495" s="1" cm="1">
        <f t="array" ref="AG495">INDEX($K$3:$AF$4100,INT((ROW(K495)-1)/22)+1,MOD(ROW(K495)-1,22)+1)</f>
        <v>0</v>
      </c>
    </row>
    <row r="496" spans="33:33">
      <c r="AG496" s="1" cm="1">
        <f t="array" ref="AG496">INDEX($K$3:$AF$4100,INT((ROW(K496)-1)/22)+1,MOD(ROW(K496)-1,22)+1)</f>
        <v>0</v>
      </c>
    </row>
    <row r="497" spans="33:33">
      <c r="AG497" s="1" cm="1">
        <f t="array" ref="AG497">INDEX($K$3:$AF$4100,INT((ROW(K497)-1)/22)+1,MOD(ROW(K497)-1,22)+1)</f>
        <v>0</v>
      </c>
    </row>
    <row r="498" spans="33:33">
      <c r="AG498" s="1" cm="1">
        <f t="array" ref="AG498">INDEX($K$3:$AF$4100,INT((ROW(K498)-1)/22)+1,MOD(ROW(K498)-1,22)+1)</f>
        <v>0</v>
      </c>
    </row>
    <row r="499" spans="33:33">
      <c r="AG499" s="1" cm="1">
        <f t="array" ref="AG499">INDEX($K$3:$AF$4100,INT((ROW(K499)-1)/22)+1,MOD(ROW(K499)-1,22)+1)</f>
        <v>0</v>
      </c>
    </row>
    <row r="500" spans="33:33">
      <c r="AG500" s="1" cm="1">
        <f t="array" ref="AG500">INDEX($K$3:$AF$4100,INT((ROW(K500)-1)/22)+1,MOD(ROW(K500)-1,22)+1)</f>
        <v>0</v>
      </c>
    </row>
    <row r="501" spans="33:33">
      <c r="AG501" s="1" cm="1">
        <f t="array" ref="AG501">INDEX($K$3:$AF$4100,INT((ROW(K501)-1)/22)+1,MOD(ROW(K501)-1,22)+1)</f>
        <v>0</v>
      </c>
    </row>
    <row r="502" spans="33:33">
      <c r="AG502" s="1" cm="1">
        <f t="array" ref="AG502">INDEX($K$3:$AF$4100,INT((ROW(K502)-1)/22)+1,MOD(ROW(K502)-1,22)+1)</f>
        <v>0</v>
      </c>
    </row>
    <row r="503" spans="33:33">
      <c r="AG503" s="1" cm="1">
        <f t="array" ref="AG503">INDEX($K$3:$AF$4100,INT((ROW(K503)-1)/22)+1,MOD(ROW(K503)-1,22)+1)</f>
        <v>0</v>
      </c>
    </row>
    <row r="504" spans="33:33">
      <c r="AG504" s="1" cm="1">
        <f t="array" ref="AG504">INDEX($K$3:$AF$4100,INT((ROW(K504)-1)/22)+1,MOD(ROW(K504)-1,22)+1)</f>
        <v>0</v>
      </c>
    </row>
    <row r="505" spans="33:33">
      <c r="AG505" s="1" cm="1">
        <f t="array" ref="AG505">INDEX($K$3:$AF$4100,INT((ROW(K505)-1)/22)+1,MOD(ROW(K505)-1,22)+1)</f>
        <v>0</v>
      </c>
    </row>
    <row r="506" spans="33:33">
      <c r="AG506" s="1" cm="1">
        <f t="array" ref="AG506">INDEX($K$3:$AF$4100,INT((ROW(K506)-1)/22)+1,MOD(ROW(K506)-1,22)+1)</f>
        <v>0</v>
      </c>
    </row>
    <row r="507" spans="33:33">
      <c r="AG507" s="1" t="str" cm="1">
        <f t="array" ref="AG507">INDEX($K$3:$AF$4100,INT((ROW(K507)-1)/22)+1,MOD(ROW(K507)-1,22)+1)</f>
        <v>(農)うもれ木の郷</v>
      </c>
    </row>
    <row r="508" spans="33:33">
      <c r="AG508" s="1" t="str" cm="1">
        <f t="array" ref="AG508">INDEX($K$3:$AF$4100,INT((ROW(K508)-1)/22)+1,MOD(ROW(K508)-1,22)+1)</f>
        <v>(農)むつみ</v>
      </c>
    </row>
    <row r="509" spans="33:33">
      <c r="AG509" s="1" t="str" cm="1">
        <f t="array" ref="AG509">INDEX($K$3:$AF$4100,INT((ROW(K509)-1)/22)+1,MOD(ROW(K509)-1,22)+1)</f>
        <v>(株)ヰセキ中国</v>
      </c>
    </row>
    <row r="510" spans="33:33">
      <c r="AG510" s="1" t="str" cm="1">
        <f t="array" ref="AG510">INDEX($K$3:$AF$4100,INT((ROW(K510)-1)/22)+1,MOD(ROW(K510)-1,22)+1)</f>
        <v>(株)中四国クボタ</v>
      </c>
    </row>
    <row r="511" spans="33:33">
      <c r="AG511" s="1" t="str" cm="1">
        <f t="array" ref="AG511">INDEX($K$3:$AF$4100,INT((ROW(K511)-1)/22)+1,MOD(ROW(K511)-1,22)+1)</f>
        <v>山口県農林水産部</v>
      </c>
    </row>
    <row r="512" spans="33:33">
      <c r="AG512" s="1" t="str" cm="1">
        <f t="array" ref="AG512">INDEX($K$3:$AF$4100,INT((ROW(K512)-1)/22)+1,MOD(ROW(K512)-1,22)+1)</f>
        <v>山口県萩農林水産事務所</v>
      </c>
    </row>
    <row r="513" spans="33:33">
      <c r="AG513" s="1" t="str" cm="1">
        <f t="array" ref="AG513">INDEX($K$3:$AF$4100,INT((ROW(K513)-1)/22)+1,MOD(ROW(K513)-1,22)+1)</f>
        <v>山口県農林総合技術センター</v>
      </c>
    </row>
    <row r="514" spans="33:33">
      <c r="AG514" s="1" cm="1">
        <f t="array" ref="AG514">INDEX($K$3:$AF$4100,INT((ROW(K514)-1)/22)+1,MOD(ROW(K514)-1,22)+1)</f>
        <v>0</v>
      </c>
    </row>
    <row r="515" spans="33:33">
      <c r="AG515" s="1" cm="1">
        <f t="array" ref="AG515">INDEX($K$3:$AF$4100,INT((ROW(K515)-1)/22)+1,MOD(ROW(K515)-1,22)+1)</f>
        <v>0</v>
      </c>
    </row>
    <row r="516" spans="33:33">
      <c r="AG516" s="1" cm="1">
        <f t="array" ref="AG516">INDEX($K$3:$AF$4100,INT((ROW(K516)-1)/22)+1,MOD(ROW(K516)-1,22)+1)</f>
        <v>0</v>
      </c>
    </row>
    <row r="517" spans="33:33">
      <c r="AG517" s="1" cm="1">
        <f t="array" ref="AG517">INDEX($K$3:$AF$4100,INT((ROW(K517)-1)/22)+1,MOD(ROW(K517)-1,22)+1)</f>
        <v>0</v>
      </c>
    </row>
    <row r="518" spans="33:33">
      <c r="AG518" s="1" cm="1">
        <f t="array" ref="AG518">INDEX($K$3:$AF$4100,INT((ROW(K518)-1)/22)+1,MOD(ROW(K518)-1,22)+1)</f>
        <v>0</v>
      </c>
    </row>
    <row r="519" spans="33:33">
      <c r="AG519" s="1" cm="1">
        <f t="array" ref="AG519">INDEX($K$3:$AF$4100,INT((ROW(K519)-1)/22)+1,MOD(ROW(K519)-1,22)+1)</f>
        <v>0</v>
      </c>
    </row>
    <row r="520" spans="33:33">
      <c r="AG520" s="1" cm="1">
        <f t="array" ref="AG520">INDEX($K$3:$AF$4100,INT((ROW(K520)-1)/22)+1,MOD(ROW(K520)-1,22)+1)</f>
        <v>0</v>
      </c>
    </row>
    <row r="521" spans="33:33">
      <c r="AG521" s="1" cm="1">
        <f t="array" ref="AG521">INDEX($K$3:$AF$4100,INT((ROW(K521)-1)/22)+1,MOD(ROW(K521)-1,22)+1)</f>
        <v>0</v>
      </c>
    </row>
    <row r="522" spans="33:33">
      <c r="AG522" s="1" cm="1">
        <f t="array" ref="AG522">INDEX($K$3:$AF$4100,INT((ROW(K522)-1)/22)+1,MOD(ROW(K522)-1,22)+1)</f>
        <v>0</v>
      </c>
    </row>
    <row r="523" spans="33:33">
      <c r="AG523" s="1" cm="1">
        <f t="array" ref="AG523">INDEX($K$3:$AF$4100,INT((ROW(K523)-1)/22)+1,MOD(ROW(K523)-1,22)+1)</f>
        <v>0</v>
      </c>
    </row>
    <row r="524" spans="33:33">
      <c r="AG524" s="1" cm="1">
        <f t="array" ref="AG524">INDEX($K$3:$AF$4100,INT((ROW(K524)-1)/22)+1,MOD(ROW(K524)-1,22)+1)</f>
        <v>0</v>
      </c>
    </row>
    <row r="525" spans="33:33">
      <c r="AG525" s="1" cm="1">
        <f t="array" ref="AG525">INDEX($K$3:$AF$4100,INT((ROW(K525)-1)/22)+1,MOD(ROW(K525)-1,22)+1)</f>
        <v>0</v>
      </c>
    </row>
    <row r="526" spans="33:33">
      <c r="AG526" s="1" cm="1">
        <f t="array" ref="AG526">INDEX($K$3:$AF$4100,INT((ROW(K526)-1)/22)+1,MOD(ROW(K526)-1,22)+1)</f>
        <v>0</v>
      </c>
    </row>
    <row r="527" spans="33:33">
      <c r="AG527" s="1" cm="1">
        <f t="array" ref="AG527">INDEX($K$3:$AF$4100,INT((ROW(K527)-1)/22)+1,MOD(ROW(K527)-1,22)+1)</f>
        <v>0</v>
      </c>
    </row>
    <row r="528" spans="33:33">
      <c r="AG528" s="1" cm="1">
        <f t="array" ref="AG528">INDEX($K$3:$AF$4100,INT((ROW(K528)-1)/22)+1,MOD(ROW(K528)-1,22)+1)</f>
        <v>0</v>
      </c>
    </row>
    <row r="529" spans="33:33">
      <c r="AG529" s="1" t="str" cm="1">
        <f t="array" ref="AG529">INDEX($K$3:$AF$4100,INT((ROW(K529)-1)/22)+1,MOD(ROW(K529)-1,22)+1)</f>
        <v>営農支援センター四万十(株)</v>
      </c>
    </row>
    <row r="530" spans="33:33">
      <c r="AG530" s="1" t="str" cm="1">
        <f t="array" ref="AG530">INDEX($K$3:$AF$4100,INT((ROW(K530)-1)/22)+1,MOD(ROW(K530)-1,22)+1)</f>
        <v>(株)NTT ドコモ四国支社</v>
      </c>
    </row>
    <row r="531" spans="33:33">
      <c r="AG531" s="1" t="str" cm="1">
        <f t="array" ref="AG531">INDEX($K$3:$AF$4100,INT((ROW(K531)-1)/22)+1,MOD(ROW(K531)-1,22)+1)</f>
        <v>(株)中四国クボタ高松事務所</v>
      </c>
    </row>
    <row r="532" spans="33:33">
      <c r="AG532" s="1" t="str" cm="1">
        <f t="array" ref="AG532">INDEX($K$3:$AF$4100,INT((ROW(K532)-1)/22)+1,MOD(ROW(K532)-1,22)+1)</f>
        <v>高知県農業技術センター</v>
      </c>
    </row>
    <row r="533" spans="33:33">
      <c r="AG533" s="1" t="str" cm="1">
        <f t="array" ref="AG533">INDEX($K$3:$AF$4100,INT((ROW(K533)-1)/22)+1,MOD(ROW(K533)-1,22)+1)</f>
        <v>高知県須崎農業振興センター高南農業改良普及所</v>
      </c>
    </row>
    <row r="534" spans="33:33">
      <c r="AG534" s="1" cm="1">
        <f t="array" ref="AG534">INDEX($K$3:$AF$4100,INT((ROW(K534)-1)/22)+1,MOD(ROW(K534)-1,22)+1)</f>
        <v>0</v>
      </c>
    </row>
    <row r="535" spans="33:33">
      <c r="AG535" s="1" cm="1">
        <f t="array" ref="AG535">INDEX($K$3:$AF$4100,INT((ROW(K535)-1)/22)+1,MOD(ROW(K535)-1,22)+1)</f>
        <v>0</v>
      </c>
    </row>
    <row r="536" spans="33:33">
      <c r="AG536" s="1" cm="1">
        <f t="array" ref="AG536">INDEX($K$3:$AF$4100,INT((ROW(K536)-1)/22)+1,MOD(ROW(K536)-1,22)+1)</f>
        <v>0</v>
      </c>
    </row>
    <row r="537" spans="33:33">
      <c r="AG537" s="1" cm="1">
        <f t="array" ref="AG537">INDEX($K$3:$AF$4100,INT((ROW(K537)-1)/22)+1,MOD(ROW(K537)-1,22)+1)</f>
        <v>0</v>
      </c>
    </row>
    <row r="538" spans="33:33">
      <c r="AG538" s="1" cm="1">
        <f t="array" ref="AG538">INDEX($K$3:$AF$4100,INT((ROW(K538)-1)/22)+1,MOD(ROW(K538)-1,22)+1)</f>
        <v>0</v>
      </c>
    </row>
    <row r="539" spans="33:33">
      <c r="AG539" s="1" cm="1">
        <f t="array" ref="AG539">INDEX($K$3:$AF$4100,INT((ROW(K539)-1)/22)+1,MOD(ROW(K539)-1,22)+1)</f>
        <v>0</v>
      </c>
    </row>
    <row r="540" spans="33:33">
      <c r="AG540" s="1" cm="1">
        <f t="array" ref="AG540">INDEX($K$3:$AF$4100,INT((ROW(K540)-1)/22)+1,MOD(ROW(K540)-1,22)+1)</f>
        <v>0</v>
      </c>
    </row>
    <row r="541" spans="33:33">
      <c r="AG541" s="1" cm="1">
        <f t="array" ref="AG541">INDEX($K$3:$AF$4100,INT((ROW(K541)-1)/22)+1,MOD(ROW(K541)-1,22)+1)</f>
        <v>0</v>
      </c>
    </row>
    <row r="542" spans="33:33">
      <c r="AG542" s="1" cm="1">
        <f t="array" ref="AG542">INDEX($K$3:$AF$4100,INT((ROW(K542)-1)/22)+1,MOD(ROW(K542)-1,22)+1)</f>
        <v>0</v>
      </c>
    </row>
    <row r="543" spans="33:33">
      <c r="AG543" s="1" cm="1">
        <f t="array" ref="AG543">INDEX($K$3:$AF$4100,INT((ROW(K543)-1)/22)+1,MOD(ROW(K543)-1,22)+1)</f>
        <v>0</v>
      </c>
    </row>
    <row r="544" spans="33:33">
      <c r="AG544" s="1" cm="1">
        <f t="array" ref="AG544">INDEX($K$3:$AF$4100,INT((ROW(K544)-1)/22)+1,MOD(ROW(K544)-1,22)+1)</f>
        <v>0</v>
      </c>
    </row>
    <row r="545" spans="33:33">
      <c r="AG545" s="1" cm="1">
        <f t="array" ref="AG545">INDEX($K$3:$AF$4100,INT((ROW(K545)-1)/22)+1,MOD(ROW(K545)-1,22)+1)</f>
        <v>0</v>
      </c>
    </row>
    <row r="546" spans="33:33">
      <c r="AG546" s="1" cm="1">
        <f t="array" ref="AG546">INDEX($K$3:$AF$4100,INT((ROW(K546)-1)/22)+1,MOD(ROW(K546)-1,22)+1)</f>
        <v>0</v>
      </c>
    </row>
    <row r="547" spans="33:33">
      <c r="AG547" s="1" cm="1">
        <f t="array" ref="AG547">INDEX($K$3:$AF$4100,INT((ROW(K547)-1)/22)+1,MOD(ROW(K547)-1,22)+1)</f>
        <v>0</v>
      </c>
    </row>
    <row r="548" spans="33:33">
      <c r="AG548" s="1" cm="1">
        <f t="array" ref="AG548">INDEX($K$3:$AF$4100,INT((ROW(K548)-1)/22)+1,MOD(ROW(K548)-1,22)+1)</f>
        <v>0</v>
      </c>
    </row>
    <row r="549" spans="33:33">
      <c r="AG549" s="1" cm="1">
        <f t="array" ref="AG549">INDEX($K$3:$AF$4100,INT((ROW(K549)-1)/22)+1,MOD(ROW(K549)-1,22)+1)</f>
        <v>0</v>
      </c>
    </row>
    <row r="550" spans="33:33">
      <c r="AG550" s="1" cm="1">
        <f t="array" ref="AG550">INDEX($K$3:$AF$4100,INT((ROW(K550)-1)/22)+1,MOD(ROW(K550)-1,22)+1)</f>
        <v>0</v>
      </c>
    </row>
    <row r="551" spans="33:33">
      <c r="AG551" s="1" t="str" cm="1">
        <f t="array" ref="AG551">INDEX($K$3:$AF$4100,INT((ROW(K551)-1)/22)+1,MOD(ROW(K551)-1,22)+1)</f>
        <v>(農)土里夢たかた</v>
      </c>
    </row>
    <row r="552" spans="33:33">
      <c r="AG552" s="1" t="str" cm="1">
        <f t="array" ref="AG552">INDEX($K$3:$AF$4100,INT((ROW(K552)-1)/22)+1,MOD(ROW(K552)-1,22)+1)</f>
        <v>南九州市</v>
      </c>
    </row>
    <row r="553" spans="33:33">
      <c r="AG553" s="1" t="str" cm="1">
        <f t="array" ref="AG553">INDEX($K$3:$AF$4100,INT((ROW(K553)-1)/22)+1,MOD(ROW(K553)-1,22)+1)</f>
        <v>鹿児島県南薩地域振興局</v>
      </c>
    </row>
    <row r="554" spans="33:33">
      <c r="AG554" s="1" t="str" cm="1">
        <f t="array" ref="AG554">INDEX($K$3:$AF$4100,INT((ROW(K554)-1)/22)+1,MOD(ROW(K554)-1,22)+1)</f>
        <v>ヤンマーアグリジャパン(株)</v>
      </c>
    </row>
    <row r="555" spans="33:33">
      <c r="AG555" s="1" t="str" cm="1">
        <f t="array" ref="AG555">INDEX($K$3:$AF$4100,INT((ROW(K555)-1)/22)+1,MOD(ROW(K555)-1,22)+1)</f>
        <v>(株)ほいで</v>
      </c>
    </row>
    <row r="556" spans="33:33">
      <c r="AG556" s="1" t="str" cm="1">
        <f t="array" ref="AG556">INDEX($K$3:$AF$4100,INT((ROW(K556)-1)/22)+1,MOD(ROW(K556)-1,22)+1)</f>
        <v>鹿児島県農業開発総合センター</v>
      </c>
    </row>
    <row r="557" spans="33:33">
      <c r="AG557" s="1" cm="1">
        <f t="array" ref="AG557">INDEX($K$3:$AF$4100,INT((ROW(K557)-1)/22)+1,MOD(ROW(K557)-1,22)+1)</f>
        <v>0</v>
      </c>
    </row>
    <row r="558" spans="33:33">
      <c r="AG558" s="1" cm="1">
        <f t="array" ref="AG558">INDEX($K$3:$AF$4100,INT((ROW(K558)-1)/22)+1,MOD(ROW(K558)-1,22)+1)</f>
        <v>0</v>
      </c>
    </row>
    <row r="559" spans="33:33">
      <c r="AG559" s="1" cm="1">
        <f t="array" ref="AG559">INDEX($K$3:$AF$4100,INT((ROW(K559)-1)/22)+1,MOD(ROW(K559)-1,22)+1)</f>
        <v>0</v>
      </c>
    </row>
    <row r="560" spans="33:33">
      <c r="AG560" s="1" cm="1">
        <f t="array" ref="AG560">INDEX($K$3:$AF$4100,INT((ROW(K560)-1)/22)+1,MOD(ROW(K560)-1,22)+1)</f>
        <v>0</v>
      </c>
    </row>
    <row r="561" spans="33:33">
      <c r="AG561" s="1" cm="1">
        <f t="array" ref="AG561">INDEX($K$3:$AF$4100,INT((ROW(K561)-1)/22)+1,MOD(ROW(K561)-1,22)+1)</f>
        <v>0</v>
      </c>
    </row>
    <row r="562" spans="33:33">
      <c r="AG562" s="1" cm="1">
        <f t="array" ref="AG562">INDEX($K$3:$AF$4100,INT((ROW(K562)-1)/22)+1,MOD(ROW(K562)-1,22)+1)</f>
        <v>0</v>
      </c>
    </row>
    <row r="563" spans="33:33">
      <c r="AG563" s="1" cm="1">
        <f t="array" ref="AG563">INDEX($K$3:$AF$4100,INT((ROW(K563)-1)/22)+1,MOD(ROW(K563)-1,22)+1)</f>
        <v>0</v>
      </c>
    </row>
    <row r="564" spans="33:33">
      <c r="AG564" s="1" cm="1">
        <f t="array" ref="AG564">INDEX($K$3:$AF$4100,INT((ROW(K564)-1)/22)+1,MOD(ROW(K564)-1,22)+1)</f>
        <v>0</v>
      </c>
    </row>
    <row r="565" spans="33:33">
      <c r="AG565" s="1" cm="1">
        <f t="array" ref="AG565">INDEX($K$3:$AF$4100,INT((ROW(K565)-1)/22)+1,MOD(ROW(K565)-1,22)+1)</f>
        <v>0</v>
      </c>
    </row>
    <row r="566" spans="33:33">
      <c r="AG566" s="1" cm="1">
        <f t="array" ref="AG566">INDEX($K$3:$AF$4100,INT((ROW(K566)-1)/22)+1,MOD(ROW(K566)-1,22)+1)</f>
        <v>0</v>
      </c>
    </row>
    <row r="567" spans="33:33">
      <c r="AG567" s="1" cm="1">
        <f t="array" ref="AG567">INDEX($K$3:$AF$4100,INT((ROW(K567)-1)/22)+1,MOD(ROW(K567)-1,22)+1)</f>
        <v>0</v>
      </c>
    </row>
    <row r="568" spans="33:33">
      <c r="AG568" s="1" cm="1">
        <f t="array" ref="AG568">INDEX($K$3:$AF$4100,INT((ROW(K568)-1)/22)+1,MOD(ROW(K568)-1,22)+1)</f>
        <v>0</v>
      </c>
    </row>
    <row r="569" spans="33:33">
      <c r="AG569" s="1" cm="1">
        <f t="array" ref="AG569">INDEX($K$3:$AF$4100,INT((ROW(K569)-1)/22)+1,MOD(ROW(K569)-1,22)+1)</f>
        <v>0</v>
      </c>
    </row>
    <row r="570" spans="33:33">
      <c r="AG570" s="1" cm="1">
        <f t="array" ref="AG570">INDEX($K$3:$AF$4100,INT((ROW(K570)-1)/22)+1,MOD(ROW(K570)-1,22)+1)</f>
        <v>0</v>
      </c>
    </row>
    <row r="571" spans="33:33">
      <c r="AG571" s="1" cm="1">
        <f t="array" ref="AG571">INDEX($K$3:$AF$4100,INT((ROW(K571)-1)/22)+1,MOD(ROW(K571)-1,22)+1)</f>
        <v>0</v>
      </c>
    </row>
    <row r="572" spans="33:33">
      <c r="AG572" s="1" cm="1">
        <f t="array" ref="AG572">INDEX($K$3:$AF$4100,INT((ROW(K572)-1)/22)+1,MOD(ROW(K572)-1,22)+1)</f>
        <v>0</v>
      </c>
    </row>
    <row r="573" spans="33:33">
      <c r="AG573" s="1" t="str" cm="1">
        <f t="array" ref="AG573">INDEX($K$3:$AF$4100,INT((ROW(K573)-1)/22)+1,MOD(ROW(K573)-1,22)+1)</f>
        <v>(株)クボタ</v>
      </c>
    </row>
    <row r="574" spans="33:33">
      <c r="AG574" s="1" t="str" cm="1">
        <f t="array" ref="AG574">INDEX($K$3:$AF$4100,INT((ROW(K574)-1)/22)+1,MOD(ROW(K574)-1,22)+1)</f>
        <v>クボタアグリサービス(株)仙台事務所</v>
      </c>
    </row>
    <row r="575" spans="33:33">
      <c r="AG575" s="1" t="str" cm="1">
        <f t="array" ref="AG575">INDEX($K$3:$AF$4100,INT((ROW(K575)-1)/22)+1,MOD(ROW(K575)-1,22)+1)</f>
        <v>(株)南東北クボタ</v>
      </c>
    </row>
    <row r="576" spans="33:33">
      <c r="AG576" s="1" t="str" cm="1">
        <f t="array" ref="AG576">INDEX($K$3:$AF$4100,INT((ROW(K576)-1)/22)+1,MOD(ROW(K576)-1,22)+1)</f>
        <v>(株)ケーエス</v>
      </c>
    </row>
    <row r="577" spans="33:33">
      <c r="AG577" s="1" t="str" cm="1">
        <f t="array" ref="AG577">INDEX($K$3:$AF$4100,INT((ROW(K577)-1)/22)+1,MOD(ROW(K577)-1,22)+1)</f>
        <v>(有)アグリードなるせ</v>
      </c>
    </row>
    <row r="578" spans="33:33">
      <c r="AG578" s="1" t="str" cm="1">
        <f t="array" ref="AG578">INDEX($K$3:$AF$4100,INT((ROW(K578)-1)/22)+1,MOD(ROW(K578)-1,22)+1)</f>
        <v>宮城県農業・園芸総合研究所</v>
      </c>
    </row>
    <row r="579" spans="33:33">
      <c r="AG579" s="1" t="str" cm="1">
        <f t="array" ref="AG579">INDEX($K$3:$AF$4100,INT((ROW(K579)-1)/22)+1,MOD(ROW(K579)-1,22)+1)</f>
        <v>宮城県古川農業試験場</v>
      </c>
    </row>
    <row r="580" spans="33:33">
      <c r="AG580" s="1" t="str" cm="1">
        <f t="array" ref="AG580">INDEX($K$3:$AF$4100,INT((ROW(K580)-1)/22)+1,MOD(ROW(K580)-1,22)+1)</f>
        <v>宮城県石巻農業改良普及センター</v>
      </c>
    </row>
    <row r="581" spans="33:33">
      <c r="AG581" s="1" t="str" cm="1">
        <f t="array" ref="AG581">INDEX($K$3:$AF$4100,INT((ROW(K581)-1)/22)+1,MOD(ROW(K581)-1,22)+1)</f>
        <v>東松島市</v>
      </c>
    </row>
    <row r="582" spans="33:33">
      <c r="AG582" s="1" t="str" cm="1">
        <f t="array" ref="AG582">INDEX($K$3:$AF$4100,INT((ROW(K582)-1)/22)+1,MOD(ROW(K582)-1,22)+1)</f>
        <v>(公社)みやぎ農業振興公社</v>
      </c>
    </row>
    <row r="583" spans="33:33">
      <c r="AG583" s="1" t="str" cm="1">
        <f t="array" ref="AG583">INDEX($K$3:$AF$4100,INT((ROW(K583)-1)/22)+1,MOD(ROW(K583)-1,22)+1)</f>
        <v>宮城県農政部農業振興課</v>
      </c>
    </row>
    <row r="584" spans="33:33">
      <c r="AG584" s="1" cm="1">
        <f t="array" ref="AG584">INDEX($K$3:$AF$4100,INT((ROW(K584)-1)/22)+1,MOD(ROW(K584)-1,22)+1)</f>
        <v>0</v>
      </c>
    </row>
    <row r="585" spans="33:33">
      <c r="AG585" s="1" cm="1">
        <f t="array" ref="AG585">INDEX($K$3:$AF$4100,INT((ROW(K585)-1)/22)+1,MOD(ROW(K585)-1,22)+1)</f>
        <v>0</v>
      </c>
    </row>
    <row r="586" spans="33:33">
      <c r="AG586" s="1" cm="1">
        <f t="array" ref="AG586">INDEX($K$3:$AF$4100,INT((ROW(K586)-1)/22)+1,MOD(ROW(K586)-1,22)+1)</f>
        <v>0</v>
      </c>
    </row>
    <row r="587" spans="33:33">
      <c r="AG587" s="1" cm="1">
        <f t="array" ref="AG587">INDEX($K$3:$AF$4100,INT((ROW(K587)-1)/22)+1,MOD(ROW(K587)-1,22)+1)</f>
        <v>0</v>
      </c>
    </row>
    <row r="588" spans="33:33">
      <c r="AG588" s="1" cm="1">
        <f t="array" ref="AG588">INDEX($K$3:$AF$4100,INT((ROW(K588)-1)/22)+1,MOD(ROW(K588)-1,22)+1)</f>
        <v>0</v>
      </c>
    </row>
    <row r="589" spans="33:33">
      <c r="AG589" s="1" cm="1">
        <f t="array" ref="AG589">INDEX($K$3:$AF$4100,INT((ROW(K589)-1)/22)+1,MOD(ROW(K589)-1,22)+1)</f>
        <v>0</v>
      </c>
    </row>
    <row r="590" spans="33:33">
      <c r="AG590" s="1" cm="1">
        <f t="array" ref="AG590">INDEX($K$3:$AF$4100,INT((ROW(K590)-1)/22)+1,MOD(ROW(K590)-1,22)+1)</f>
        <v>0</v>
      </c>
    </row>
    <row r="591" spans="33:33">
      <c r="AG591" s="1" cm="1">
        <f t="array" ref="AG591">INDEX($K$3:$AF$4100,INT((ROW(K591)-1)/22)+1,MOD(ROW(K591)-1,22)+1)</f>
        <v>0</v>
      </c>
    </row>
    <row r="592" spans="33:33">
      <c r="AG592" s="1" cm="1">
        <f t="array" ref="AG592">INDEX($K$3:$AF$4100,INT((ROW(K592)-1)/22)+1,MOD(ROW(K592)-1,22)+1)</f>
        <v>0</v>
      </c>
    </row>
    <row r="593" spans="33:33">
      <c r="AG593" s="1" cm="1">
        <f t="array" ref="AG593">INDEX($K$3:$AF$4100,INT((ROW(K593)-1)/22)+1,MOD(ROW(K593)-1,22)+1)</f>
        <v>0</v>
      </c>
    </row>
    <row r="594" spans="33:33">
      <c r="AG594" s="1" cm="1">
        <f t="array" ref="AG594">INDEX($K$3:$AF$4100,INT((ROW(K594)-1)/22)+1,MOD(ROW(K594)-1,22)+1)</f>
        <v>0</v>
      </c>
    </row>
    <row r="595" spans="33:33">
      <c r="AG595" s="1" t="str" cm="1">
        <f t="array" ref="AG595">INDEX($K$3:$AF$4100,INT((ROW(K595)-1)/22)+1,MOD(ROW(K595)-1,22)+1)</f>
        <v>(株)ライス&amp;グリーン石島</v>
      </c>
    </row>
    <row r="596" spans="33:33">
      <c r="AG596" s="1" t="str" cm="1">
        <f t="array" ref="AG596">INDEX($K$3:$AF$4100,INT((ROW(K596)-1)/22)+1,MOD(ROW(K596)-1,22)+1)</f>
        <v>銀座農園(株)</v>
      </c>
    </row>
    <row r="597" spans="33:33">
      <c r="AG597" s="1" t="str" cm="1">
        <f t="array" ref="AG597">INDEX($K$3:$AF$4100,INT((ROW(K597)-1)/22)+1,MOD(ROW(K597)-1,22)+1)</f>
        <v>常総ひかり農業協同組合</v>
      </c>
    </row>
    <row r="598" spans="33:33">
      <c r="AG598" s="1" t="str" cm="1">
        <f t="array" ref="AG598">INDEX($K$3:$AF$4100,INT((ROW(K598)-1)/22)+1,MOD(ROW(K598)-1,22)+1)</f>
        <v>ヤンマーアグリジャパン(株)関東甲信越支社</v>
      </c>
    </row>
    <row r="599" spans="33:33">
      <c r="AG599" s="1" t="str" cm="1">
        <f t="array" ref="AG599">INDEX($K$3:$AF$4100,INT((ROW(K599)-1)/22)+1,MOD(ROW(K599)-1,22)+1)</f>
        <v>茨城県県西農林事務所経営・普及部門</v>
      </c>
    </row>
    <row r="600" spans="33:33">
      <c r="AG600" s="1" cm="1">
        <f t="array" ref="AG600">INDEX($K$3:$AF$4100,INT((ROW(K600)-1)/22)+1,MOD(ROW(K600)-1,22)+1)</f>
        <v>0</v>
      </c>
    </row>
    <row r="601" spans="33:33">
      <c r="AG601" s="1" cm="1">
        <f t="array" ref="AG601">INDEX($K$3:$AF$4100,INT((ROW(K601)-1)/22)+1,MOD(ROW(K601)-1,22)+1)</f>
        <v>0</v>
      </c>
    </row>
    <row r="602" spans="33:33">
      <c r="AG602" s="1" cm="1">
        <f t="array" ref="AG602">INDEX($K$3:$AF$4100,INT((ROW(K602)-1)/22)+1,MOD(ROW(K602)-1,22)+1)</f>
        <v>0</v>
      </c>
    </row>
    <row r="603" spans="33:33">
      <c r="AG603" s="1" cm="1">
        <f t="array" ref="AG603">INDEX($K$3:$AF$4100,INT((ROW(K603)-1)/22)+1,MOD(ROW(K603)-1,22)+1)</f>
        <v>0</v>
      </c>
    </row>
    <row r="604" spans="33:33">
      <c r="AG604" s="1" cm="1">
        <f t="array" ref="AG604">INDEX($K$3:$AF$4100,INT((ROW(K604)-1)/22)+1,MOD(ROW(K604)-1,22)+1)</f>
        <v>0</v>
      </c>
    </row>
    <row r="605" spans="33:33">
      <c r="AG605" s="1" cm="1">
        <f t="array" ref="AG605">INDEX($K$3:$AF$4100,INT((ROW(K605)-1)/22)+1,MOD(ROW(K605)-1,22)+1)</f>
        <v>0</v>
      </c>
    </row>
    <row r="606" spans="33:33">
      <c r="AG606" s="1" cm="1">
        <f t="array" ref="AG606">INDEX($K$3:$AF$4100,INT((ROW(K606)-1)/22)+1,MOD(ROW(K606)-1,22)+1)</f>
        <v>0</v>
      </c>
    </row>
    <row r="607" spans="33:33">
      <c r="AG607" s="1" cm="1">
        <f t="array" ref="AG607">INDEX($K$3:$AF$4100,INT((ROW(K607)-1)/22)+1,MOD(ROW(K607)-1,22)+1)</f>
        <v>0</v>
      </c>
    </row>
    <row r="608" spans="33:33">
      <c r="AG608" s="1" cm="1">
        <f t="array" ref="AG608">INDEX($K$3:$AF$4100,INT((ROW(K608)-1)/22)+1,MOD(ROW(K608)-1,22)+1)</f>
        <v>0</v>
      </c>
    </row>
    <row r="609" spans="33:33">
      <c r="AG609" s="1" cm="1">
        <f t="array" ref="AG609">INDEX($K$3:$AF$4100,INT((ROW(K609)-1)/22)+1,MOD(ROW(K609)-1,22)+1)</f>
        <v>0</v>
      </c>
    </row>
    <row r="610" spans="33:33">
      <c r="AG610" s="1" cm="1">
        <f t="array" ref="AG610">INDEX($K$3:$AF$4100,INT((ROW(K610)-1)/22)+1,MOD(ROW(K610)-1,22)+1)</f>
        <v>0</v>
      </c>
    </row>
    <row r="611" spans="33:33">
      <c r="AG611" s="1" cm="1">
        <f t="array" ref="AG611">INDEX($K$3:$AF$4100,INT((ROW(K611)-1)/22)+1,MOD(ROW(K611)-1,22)+1)</f>
        <v>0</v>
      </c>
    </row>
    <row r="612" spans="33:33">
      <c r="AG612" s="1" cm="1">
        <f t="array" ref="AG612">INDEX($K$3:$AF$4100,INT((ROW(K612)-1)/22)+1,MOD(ROW(K612)-1,22)+1)</f>
        <v>0</v>
      </c>
    </row>
    <row r="613" spans="33:33">
      <c r="AG613" s="1" cm="1">
        <f t="array" ref="AG613">INDEX($K$3:$AF$4100,INT((ROW(K613)-1)/22)+1,MOD(ROW(K613)-1,22)+1)</f>
        <v>0</v>
      </c>
    </row>
    <row r="614" spans="33:33">
      <c r="AG614" s="1" cm="1">
        <f t="array" ref="AG614">INDEX($K$3:$AF$4100,INT((ROW(K614)-1)/22)+1,MOD(ROW(K614)-1,22)+1)</f>
        <v>0</v>
      </c>
    </row>
    <row r="615" spans="33:33">
      <c r="AG615" s="1" cm="1">
        <f t="array" ref="AG615">INDEX($K$3:$AF$4100,INT((ROW(K615)-1)/22)+1,MOD(ROW(K615)-1,22)+1)</f>
        <v>0</v>
      </c>
    </row>
    <row r="616" spans="33:33">
      <c r="AG616" s="1" cm="1">
        <f t="array" ref="AG616">INDEX($K$3:$AF$4100,INT((ROW(K616)-1)/22)+1,MOD(ROW(K616)-1,22)+1)</f>
        <v>0</v>
      </c>
    </row>
    <row r="617" spans="33:33">
      <c r="AG617" s="1" t="str" cm="1">
        <f t="array" ref="AG617">INDEX($K$3:$AF$4100,INT((ROW(K617)-1)/22)+1,MOD(ROW(K617)-1,22)+1)</f>
        <v>福井県農林水産部園芸振興課</v>
      </c>
    </row>
    <row r="618" spans="33:33">
      <c r="AG618" s="1" t="str" cm="1">
        <f t="array" ref="AG618">INDEX($K$3:$AF$4100,INT((ROW(K618)-1)/22)+1,MOD(ROW(K618)-1,22)+1)</f>
        <v>福井県農業試験場</v>
      </c>
    </row>
    <row r="619" spans="33:33">
      <c r="AG619" s="1" t="str" cm="1">
        <f t="array" ref="AG619">INDEX($K$3:$AF$4100,INT((ROW(K619)-1)/22)+1,MOD(ROW(K619)-1,22)+1)</f>
        <v>福井県坂井農林総合事務所</v>
      </c>
    </row>
    <row r="620" spans="33:33">
      <c r="AG620" s="1" t="str" cm="1">
        <f t="array" ref="AG620">INDEX($K$3:$AF$4100,INT((ROW(K620)-1)/22)+1,MOD(ROW(K620)-1,22)+1)</f>
        <v>(株)北陸近畿クボタ</v>
      </c>
    </row>
    <row r="621" spans="33:33">
      <c r="AG621" s="1" t="str" cm="1">
        <f t="array" ref="AG621">INDEX($K$3:$AF$4100,INT((ROW(K621)-1)/22)+1,MOD(ROW(K621)-1,22)+1)</f>
        <v>クボタアグリサービス(株)金沢事業所</v>
      </c>
    </row>
    <row r="622" spans="33:33">
      <c r="AG622" s="1" t="str" cm="1">
        <f t="array" ref="AG622">INDEX($K$3:$AF$4100,INT((ROW(K622)-1)/22)+1,MOD(ROW(K622)-1,22)+1)</f>
        <v>(株)クボタ</v>
      </c>
    </row>
    <row r="623" spans="33:33">
      <c r="AG623" s="1" t="str" cm="1">
        <f t="array" ref="AG623">INDEX($K$3:$AF$4100,INT((ROW(K623)-1)/22)+1,MOD(ROW(K623)-1,22)+1)</f>
        <v>ドローン・ジャパン(株)</v>
      </c>
    </row>
    <row r="624" spans="33:33">
      <c r="AG624" s="1" t="str" cm="1">
        <f t="array" ref="AG624">INDEX($K$3:$AF$4100,INT((ROW(K624)-1)/22)+1,MOD(ROW(K624)-1,22)+1)</f>
        <v>花咲ふくい農業協同組合</v>
      </c>
    </row>
    <row r="625" spans="33:33">
      <c r="AG625" s="1" t="str" cm="1">
        <f t="array" ref="AG625">INDEX($K$3:$AF$4100,INT((ROW(K625)-1)/22)+1,MOD(ROW(K625)-1,22)+1)</f>
        <v>福井県経済農業協同組合連合会</v>
      </c>
    </row>
    <row r="626" spans="33:33">
      <c r="AG626" s="1" t="str" cm="1">
        <f t="array" ref="AG626">INDEX($K$3:$AF$4100,INT((ROW(K626)-1)/22)+1,MOD(ROW(K626)-1,22)+1)</f>
        <v>田中農園(株)</v>
      </c>
    </row>
    <row r="627" spans="33:33">
      <c r="AG627" s="1" cm="1">
        <f t="array" ref="AG627">INDEX($K$3:$AF$4100,INT((ROW(K627)-1)/22)+1,MOD(ROW(K627)-1,22)+1)</f>
        <v>0</v>
      </c>
    </row>
    <row r="628" spans="33:33">
      <c r="AG628" s="1" cm="1">
        <f t="array" ref="AG628">INDEX($K$3:$AF$4100,INT((ROW(K628)-1)/22)+1,MOD(ROW(K628)-1,22)+1)</f>
        <v>0</v>
      </c>
    </row>
    <row r="629" spans="33:33">
      <c r="AG629" s="1" cm="1">
        <f t="array" ref="AG629">INDEX($K$3:$AF$4100,INT((ROW(K629)-1)/22)+1,MOD(ROW(K629)-1,22)+1)</f>
        <v>0</v>
      </c>
    </row>
    <row r="630" spans="33:33">
      <c r="AG630" s="1" cm="1">
        <f t="array" ref="AG630">INDEX($K$3:$AF$4100,INT((ROW(K630)-1)/22)+1,MOD(ROW(K630)-1,22)+1)</f>
        <v>0</v>
      </c>
    </row>
    <row r="631" spans="33:33">
      <c r="AG631" s="1" cm="1">
        <f t="array" ref="AG631">INDEX($K$3:$AF$4100,INT((ROW(K631)-1)/22)+1,MOD(ROW(K631)-1,22)+1)</f>
        <v>0</v>
      </c>
    </row>
    <row r="632" spans="33:33">
      <c r="AG632" s="1" cm="1">
        <f t="array" ref="AG632">INDEX($K$3:$AF$4100,INT((ROW(K632)-1)/22)+1,MOD(ROW(K632)-1,22)+1)</f>
        <v>0</v>
      </c>
    </row>
    <row r="633" spans="33:33">
      <c r="AG633" s="1" cm="1">
        <f t="array" ref="AG633">INDEX($K$3:$AF$4100,INT((ROW(K633)-1)/22)+1,MOD(ROW(K633)-1,22)+1)</f>
        <v>0</v>
      </c>
    </row>
    <row r="634" spans="33:33">
      <c r="AG634" s="1" cm="1">
        <f t="array" ref="AG634">INDEX($K$3:$AF$4100,INT((ROW(K634)-1)/22)+1,MOD(ROW(K634)-1,22)+1)</f>
        <v>0</v>
      </c>
    </row>
    <row r="635" spans="33:33">
      <c r="AG635" s="1" cm="1">
        <f t="array" ref="AG635">INDEX($K$3:$AF$4100,INT((ROW(K635)-1)/22)+1,MOD(ROW(K635)-1,22)+1)</f>
        <v>0</v>
      </c>
    </row>
    <row r="636" spans="33:33">
      <c r="AG636" s="1" cm="1">
        <f t="array" ref="AG636">INDEX($K$3:$AF$4100,INT((ROW(K636)-1)/22)+1,MOD(ROW(K636)-1,22)+1)</f>
        <v>0</v>
      </c>
    </row>
    <row r="637" spans="33:33">
      <c r="AG637" s="1" cm="1">
        <f t="array" ref="AG637">INDEX($K$3:$AF$4100,INT((ROW(K637)-1)/22)+1,MOD(ROW(K637)-1,22)+1)</f>
        <v>0</v>
      </c>
    </row>
    <row r="638" spans="33:33">
      <c r="AG638" s="1" cm="1">
        <f t="array" ref="AG638">INDEX($K$3:$AF$4100,INT((ROW(K638)-1)/22)+1,MOD(ROW(K638)-1,22)+1)</f>
        <v>0</v>
      </c>
    </row>
    <row r="639" spans="33:33">
      <c r="AG639" s="1" t="str" cm="1">
        <f t="array" ref="AG639">INDEX($K$3:$AF$4100,INT((ROW(K639)-1)/22)+1,MOD(ROW(K639)-1,22)+1)</f>
        <v>岐阜県農政課</v>
      </c>
    </row>
    <row r="640" spans="33:33">
      <c r="AG640" s="1" t="str" cm="1">
        <f t="array" ref="AG640">INDEX($K$3:$AF$4100,INT((ROW(K640)-1)/22)+1,MOD(ROW(K640)-1,22)+1)</f>
        <v>岐阜県岐阜農林事務所</v>
      </c>
    </row>
    <row r="641" spans="33:33">
      <c r="AG641" s="1" t="str" cm="1">
        <f t="array" ref="AG641">INDEX($K$3:$AF$4100,INT((ROW(K641)-1)/22)+1,MOD(ROW(K641)-1,22)+1)</f>
        <v>岐阜県農業経営課</v>
      </c>
    </row>
    <row r="642" spans="33:33">
      <c r="AG642" s="1" t="str" cm="1">
        <f t="array" ref="AG642">INDEX($K$3:$AF$4100,INT((ROW(K642)-1)/22)+1,MOD(ROW(K642)-1,22)+1)</f>
        <v>岐阜県農産園芸課</v>
      </c>
    </row>
    <row r="643" spans="33:33">
      <c r="AG643" s="1" t="str" cm="1">
        <f t="array" ref="AG643">INDEX($K$3:$AF$4100,INT((ROW(K643)-1)/22)+1,MOD(ROW(K643)-1,22)+1)</f>
        <v>岐阜県農業技術センター</v>
      </c>
    </row>
    <row r="644" spans="33:33">
      <c r="AG644" s="1" t="str" cm="1">
        <f t="array" ref="AG644">INDEX($K$3:$AF$4100,INT((ROW(K644)-1)/22)+1,MOD(ROW(K644)-1,22)+1)</f>
        <v>ぎふ農業協同組合</v>
      </c>
    </row>
    <row r="645" spans="33:33">
      <c r="AG645" s="1" t="str" cm="1">
        <f t="array" ref="AG645">INDEX($K$3:$AF$4100,INT((ROW(K645)-1)/22)+1,MOD(ROW(K645)-1,22)+1)</f>
        <v>全国農業協同組合連合会岐阜県本部</v>
      </c>
    </row>
    <row r="646" spans="33:33">
      <c r="AG646" s="1" t="str" cm="1">
        <f t="array" ref="AG646">INDEX($K$3:$AF$4100,INT((ROW(K646)-1)/22)+1,MOD(ROW(K646)-1,22)+1)</f>
        <v>(株)東海近畿クボタ</v>
      </c>
    </row>
    <row r="647" spans="33:33">
      <c r="AG647" s="1" t="str" cm="1">
        <f t="array" ref="AG647">INDEX($K$3:$AF$4100,INT((ROW(K647)-1)/22)+1,MOD(ROW(K647)-1,22)+1)</f>
        <v>(株)ヰセキ関西中部</v>
      </c>
    </row>
    <row r="648" spans="33:33">
      <c r="AG648" s="1" t="str" cm="1">
        <f t="array" ref="AG648">INDEX($K$3:$AF$4100,INT((ROW(K648)-1)/22)+1,MOD(ROW(K648)-1,22)+1)</f>
        <v>(農)巣南営農組合</v>
      </c>
    </row>
    <row r="649" spans="33:33">
      <c r="AG649" s="1" t="str" cm="1">
        <f t="array" ref="AG649">INDEX($K$3:$AF$4100,INT((ROW(K649)-1)/22)+1,MOD(ROW(K649)-1,22)+1)</f>
        <v>(一社)岐阜県農業会議</v>
      </c>
    </row>
    <row r="650" spans="33:33">
      <c r="AG650" s="1" cm="1">
        <f t="array" ref="AG650">INDEX($K$3:$AF$4100,INT((ROW(K650)-1)/22)+1,MOD(ROW(K650)-1,22)+1)</f>
        <v>0</v>
      </c>
    </row>
    <row r="651" spans="33:33">
      <c r="AG651" s="1" cm="1">
        <f t="array" ref="AG651">INDEX($K$3:$AF$4100,INT((ROW(K651)-1)/22)+1,MOD(ROW(K651)-1,22)+1)</f>
        <v>0</v>
      </c>
    </row>
    <row r="652" spans="33:33">
      <c r="AG652" s="1" cm="1">
        <f t="array" ref="AG652">INDEX($K$3:$AF$4100,INT((ROW(K652)-1)/22)+1,MOD(ROW(K652)-1,22)+1)</f>
        <v>0</v>
      </c>
    </row>
    <row r="653" spans="33:33">
      <c r="AG653" s="1" cm="1">
        <f t="array" ref="AG653">INDEX($K$3:$AF$4100,INT((ROW(K653)-1)/22)+1,MOD(ROW(K653)-1,22)+1)</f>
        <v>0</v>
      </c>
    </row>
    <row r="654" spans="33:33">
      <c r="AG654" s="1" cm="1">
        <f t="array" ref="AG654">INDEX($K$3:$AF$4100,INT((ROW(K654)-1)/22)+1,MOD(ROW(K654)-1,22)+1)</f>
        <v>0</v>
      </c>
    </row>
    <row r="655" spans="33:33">
      <c r="AG655" s="1" cm="1">
        <f t="array" ref="AG655">INDEX($K$3:$AF$4100,INT((ROW(K655)-1)/22)+1,MOD(ROW(K655)-1,22)+1)</f>
        <v>0</v>
      </c>
    </row>
    <row r="656" spans="33:33">
      <c r="AG656" s="1" cm="1">
        <f t="array" ref="AG656">INDEX($K$3:$AF$4100,INT((ROW(K656)-1)/22)+1,MOD(ROW(K656)-1,22)+1)</f>
        <v>0</v>
      </c>
    </row>
    <row r="657" spans="33:33">
      <c r="AG657" s="1" cm="1">
        <f t="array" ref="AG657">INDEX($K$3:$AF$4100,INT((ROW(K657)-1)/22)+1,MOD(ROW(K657)-1,22)+1)</f>
        <v>0</v>
      </c>
    </row>
    <row r="658" spans="33:33">
      <c r="AG658" s="1" cm="1">
        <f t="array" ref="AG658">INDEX($K$3:$AF$4100,INT((ROW(K658)-1)/22)+1,MOD(ROW(K658)-1,22)+1)</f>
        <v>0</v>
      </c>
    </row>
    <row r="659" spans="33:33">
      <c r="AG659" s="1" cm="1">
        <f t="array" ref="AG659">INDEX($K$3:$AF$4100,INT((ROW(K659)-1)/22)+1,MOD(ROW(K659)-1,22)+1)</f>
        <v>0</v>
      </c>
    </row>
    <row r="660" spans="33:33">
      <c r="AG660" s="1" cm="1">
        <f t="array" ref="AG660">INDEX($K$3:$AF$4100,INT((ROW(K660)-1)/22)+1,MOD(ROW(K660)-1,22)+1)</f>
        <v>0</v>
      </c>
    </row>
    <row r="661" spans="33:33">
      <c r="AG661" s="1" t="str" cm="1">
        <f t="array" ref="AG661">INDEX($K$3:$AF$4100,INT((ROW(K661)-1)/22)+1,MOD(ROW(K661)-1,22)+1)</f>
        <v>(株)鹿中農場</v>
      </c>
    </row>
    <row r="662" spans="33:33">
      <c r="AG662" s="1" t="str" cm="1">
        <f t="array" ref="AG662">INDEX($K$3:$AF$4100,INT((ROW(K662)-1)/22)+1,MOD(ROW(K662)-1,22)+1)</f>
        <v>津別町農業協同組合</v>
      </c>
    </row>
    <row r="663" spans="33:33">
      <c r="AG663" s="1" t="str" cm="1">
        <f t="array" ref="AG663">INDEX($K$3:$AF$4100,INT((ROW(K663)-1)/22)+1,MOD(ROW(K663)-1,22)+1)</f>
        <v>NTTデータカスタマサービス(株)</v>
      </c>
    </row>
    <row r="664" spans="33:33">
      <c r="AG664" s="1" t="str" cm="1">
        <f t="array" ref="AG664">INDEX($K$3:$AF$4100,INT((ROW(K664)-1)/22)+1,MOD(ROW(K664)-1,22)+1)</f>
        <v>津別町</v>
      </c>
    </row>
    <row r="665" spans="33:33">
      <c r="AG665" s="1" t="str" cm="1">
        <f t="array" ref="AG665">INDEX($K$3:$AF$4100,INT((ROW(K665)-1)/22)+1,MOD(ROW(K665)-1,22)+1)</f>
        <v>北海道オホーツク総合振興局網走農業改良普及センター美幌支所</v>
      </c>
    </row>
    <row r="666" spans="33:33">
      <c r="AG666" s="1" t="str" cm="1">
        <f t="array" ref="AG666">INDEX($K$3:$AF$4100,INT((ROW(K666)-1)/22)+1,MOD(ROW(K666)-1,22)+1)</f>
        <v>農研機構北海道農業研究センター</v>
      </c>
    </row>
    <row r="667" spans="33:33">
      <c r="AG667" s="1" t="str" cm="1">
        <f t="array" ref="AG667">INDEX($K$3:$AF$4100,INT((ROW(K667)-1)/22)+1,MOD(ROW(K667)-1,22)+1)</f>
        <v>(地独)北海道立総合研究機構十勝農業試験場</v>
      </c>
    </row>
    <row r="668" spans="33:33">
      <c r="AG668" s="1" t="str" cm="1">
        <f t="array" ref="AG668">INDEX($K$3:$AF$4100,INT((ROW(K668)-1)/22)+1,MOD(ROW(K668)-1,22)+1)</f>
        <v>津別町スマート農業研究会</v>
      </c>
    </row>
    <row r="669" spans="33:33">
      <c r="AG669" s="1" cm="1">
        <f t="array" ref="AG669">INDEX($K$3:$AF$4100,INT((ROW(K669)-1)/22)+1,MOD(ROW(K669)-1,22)+1)</f>
        <v>0</v>
      </c>
    </row>
    <row r="670" spans="33:33">
      <c r="AG670" s="1" cm="1">
        <f t="array" ref="AG670">INDEX($K$3:$AF$4100,INT((ROW(K670)-1)/22)+1,MOD(ROW(K670)-1,22)+1)</f>
        <v>0</v>
      </c>
    </row>
    <row r="671" spans="33:33">
      <c r="AG671" s="1" cm="1">
        <f t="array" ref="AG671">INDEX($K$3:$AF$4100,INT((ROW(K671)-1)/22)+1,MOD(ROW(K671)-1,22)+1)</f>
        <v>0</v>
      </c>
    </row>
    <row r="672" spans="33:33">
      <c r="AG672" s="1" cm="1">
        <f t="array" ref="AG672">INDEX($K$3:$AF$4100,INT((ROW(K672)-1)/22)+1,MOD(ROW(K672)-1,22)+1)</f>
        <v>0</v>
      </c>
    </row>
    <row r="673" spans="33:33">
      <c r="AG673" s="1" cm="1">
        <f t="array" ref="AG673">INDEX($K$3:$AF$4100,INT((ROW(K673)-1)/22)+1,MOD(ROW(K673)-1,22)+1)</f>
        <v>0</v>
      </c>
    </row>
    <row r="674" spans="33:33">
      <c r="AG674" s="1" cm="1">
        <f t="array" ref="AG674">INDEX($K$3:$AF$4100,INT((ROW(K674)-1)/22)+1,MOD(ROW(K674)-1,22)+1)</f>
        <v>0</v>
      </c>
    </row>
    <row r="675" spans="33:33">
      <c r="AG675" s="1" cm="1">
        <f t="array" ref="AG675">INDEX($K$3:$AF$4100,INT((ROW(K675)-1)/22)+1,MOD(ROW(K675)-1,22)+1)</f>
        <v>0</v>
      </c>
    </row>
    <row r="676" spans="33:33">
      <c r="AG676" s="1" cm="1">
        <f t="array" ref="AG676">INDEX($K$3:$AF$4100,INT((ROW(K676)-1)/22)+1,MOD(ROW(K676)-1,22)+1)</f>
        <v>0</v>
      </c>
    </row>
    <row r="677" spans="33:33">
      <c r="AG677" s="1" cm="1">
        <f t="array" ref="AG677">INDEX($K$3:$AF$4100,INT((ROW(K677)-1)/22)+1,MOD(ROW(K677)-1,22)+1)</f>
        <v>0</v>
      </c>
    </row>
    <row r="678" spans="33:33">
      <c r="AG678" s="1" cm="1">
        <f t="array" ref="AG678">INDEX($K$3:$AF$4100,INT((ROW(K678)-1)/22)+1,MOD(ROW(K678)-1,22)+1)</f>
        <v>0</v>
      </c>
    </row>
    <row r="679" spans="33:33">
      <c r="AG679" s="1" cm="1">
        <f t="array" ref="AG679">INDEX($K$3:$AF$4100,INT((ROW(K679)-1)/22)+1,MOD(ROW(K679)-1,22)+1)</f>
        <v>0</v>
      </c>
    </row>
    <row r="680" spans="33:33">
      <c r="AG680" s="1" cm="1">
        <f t="array" ref="AG680">INDEX($K$3:$AF$4100,INT((ROW(K680)-1)/22)+1,MOD(ROW(K680)-1,22)+1)</f>
        <v>0</v>
      </c>
    </row>
    <row r="681" spans="33:33">
      <c r="AG681" s="1" cm="1">
        <f t="array" ref="AG681">INDEX($K$3:$AF$4100,INT((ROW(K681)-1)/22)+1,MOD(ROW(K681)-1,22)+1)</f>
        <v>0</v>
      </c>
    </row>
    <row r="682" spans="33:33">
      <c r="AG682" s="1" cm="1">
        <f t="array" ref="AG682">INDEX($K$3:$AF$4100,INT((ROW(K682)-1)/22)+1,MOD(ROW(K682)-1,22)+1)</f>
        <v>0</v>
      </c>
    </row>
    <row r="683" spans="33:33">
      <c r="AG683" s="1" t="str" cm="1">
        <f t="array" ref="AG683">INDEX($K$3:$AF$4100,INT((ROW(K683)-1)/22)+1,MOD(ROW(K683)-1,22)+1)</f>
        <v>更別村</v>
      </c>
    </row>
    <row r="684" spans="33:33">
      <c r="AG684" s="1" t="str" cm="1">
        <f t="array" ref="AG684">INDEX($K$3:$AF$4100,INT((ROW(K684)-1)/22)+1,MOD(ROW(K684)-1,22)+1)</f>
        <v>東京大学</v>
      </c>
    </row>
    <row r="685" spans="33:33">
      <c r="AG685" s="1" t="str" cm="1">
        <f t="array" ref="AG685">INDEX($K$3:$AF$4100,INT((ROW(K685)-1)/22)+1,MOD(ROW(K685)-1,22)+1)</f>
        <v>帯広畜産大学</v>
      </c>
    </row>
    <row r="686" spans="33:33">
      <c r="AG686" s="1" t="str" cm="1">
        <f t="array" ref="AG686">INDEX($K$3:$AF$4100,INT((ROW(K686)-1)/22)+1,MOD(ROW(K686)-1,22)+1)</f>
        <v>(株)北海道クボタ</v>
      </c>
    </row>
    <row r="687" spans="33:33">
      <c r="AG687" s="1" t="str" cm="1">
        <f t="array" ref="AG687">INDEX($K$3:$AF$4100,INT((ROW(K687)-1)/22)+1,MOD(ROW(K687)-1,22)+1)</f>
        <v>(株)農業情報設計社</v>
      </c>
    </row>
    <row r="688" spans="33:33">
      <c r="AG688" s="1" t="str" cm="1">
        <f t="array" ref="AG688">INDEX($K$3:$AF$4100,INT((ROW(K688)-1)/22)+1,MOD(ROW(K688)-1,22)+1)</f>
        <v>十勝農業協同組合連合会</v>
      </c>
    </row>
    <row r="689" spans="33:33">
      <c r="AG689" s="1" t="str" cm="1">
        <f t="array" ref="AG689">INDEX($K$3:$AF$4100,INT((ROW(K689)-1)/22)+1,MOD(ROW(K689)-1,22)+1)</f>
        <v>更別農業協同組合</v>
      </c>
    </row>
    <row r="690" spans="33:33">
      <c r="AG690" s="1" t="str" cm="1">
        <f t="array" ref="AG690">INDEX($K$3:$AF$4100,INT((ROW(K690)-1)/22)+1,MOD(ROW(K690)-1,22)+1)</f>
        <v>農研機構北海道農業研究センター</v>
      </c>
    </row>
    <row r="691" spans="33:33">
      <c r="AG691" s="1" t="str" cm="1">
        <f t="array" ref="AG691">INDEX($K$3:$AF$4100,INT((ROW(K691)-1)/22)+1,MOD(ROW(K691)-1,22)+1)</f>
        <v>ホクサン(株)</v>
      </c>
    </row>
    <row r="692" spans="33:33">
      <c r="AG692" s="1" t="str" cm="1">
        <f t="array" ref="AG692">INDEX($K$3:$AF$4100,INT((ROW(K692)-1)/22)+1,MOD(ROW(K692)-1,22)+1)</f>
        <v>NECソリューションイノベータ(株)</v>
      </c>
    </row>
    <row r="693" spans="33:33">
      <c r="AG693" s="1" t="str" cm="1">
        <f t="array" ref="AG693">INDEX($K$3:$AF$4100,INT((ROW(K693)-1)/22)+1,MOD(ROW(K693)-1,22)+1)</f>
        <v>十勝農業改良普及センター</v>
      </c>
    </row>
    <row r="694" spans="33:33">
      <c r="AG694" s="1" t="str" cm="1">
        <f t="array" ref="AG694">INDEX($K$3:$AF$4100,INT((ROW(K694)-1)/22)+1,MOD(ROW(K694)-1,22)+1)</f>
        <v>スペースアグリ(株)</v>
      </c>
    </row>
    <row r="695" spans="33:33">
      <c r="AG695" s="1" t="str" cm="1">
        <f t="array" ref="AG695">INDEX($K$3:$AF$4100,INT((ROW(K695)-1)/22)+1,MOD(ROW(K695)-1,22)+1)</f>
        <v>(同)更別プリディクション</v>
      </c>
    </row>
    <row r="696" spans="33:33">
      <c r="AG696" s="1" t="str" cm="1">
        <f t="array" ref="AG696">INDEX($K$3:$AF$4100,INT((ROW(K696)-1)/22)+1,MOD(ROW(K696)-1,22)+1)</f>
        <v>岡田農場</v>
      </c>
    </row>
    <row r="697" spans="33:33">
      <c r="AG697" s="1" t="str" cm="1">
        <f t="array" ref="AG697">INDEX($K$3:$AF$4100,INT((ROW(K697)-1)/22)+1,MOD(ROW(K697)-1,22)+1)</f>
        <v>(一社)熱中開拓機構</v>
      </c>
    </row>
    <row r="698" spans="33:33">
      <c r="AG698" s="1" cm="1">
        <f t="array" ref="AG698">INDEX($K$3:$AF$4100,INT((ROW(K698)-1)/22)+1,MOD(ROW(K698)-1,22)+1)</f>
        <v>0</v>
      </c>
    </row>
    <row r="699" spans="33:33">
      <c r="AG699" s="1" cm="1">
        <f t="array" ref="AG699">INDEX($K$3:$AF$4100,INT((ROW(K699)-1)/22)+1,MOD(ROW(K699)-1,22)+1)</f>
        <v>0</v>
      </c>
    </row>
    <row r="700" spans="33:33">
      <c r="AG700" s="1" cm="1">
        <f t="array" ref="AG700">INDEX($K$3:$AF$4100,INT((ROW(K700)-1)/22)+1,MOD(ROW(K700)-1,22)+1)</f>
        <v>0</v>
      </c>
    </row>
    <row r="701" spans="33:33">
      <c r="AG701" s="1" cm="1">
        <f t="array" ref="AG701">INDEX($K$3:$AF$4100,INT((ROW(K701)-1)/22)+1,MOD(ROW(K701)-1,22)+1)</f>
        <v>0</v>
      </c>
    </row>
    <row r="702" spans="33:33">
      <c r="AG702" s="1" cm="1">
        <f t="array" ref="AG702">INDEX($K$3:$AF$4100,INT((ROW(K702)-1)/22)+1,MOD(ROW(K702)-1,22)+1)</f>
        <v>0</v>
      </c>
    </row>
    <row r="703" spans="33:33">
      <c r="AG703" s="1" cm="1">
        <f t="array" ref="AG703">INDEX($K$3:$AF$4100,INT((ROW(K703)-1)/22)+1,MOD(ROW(K703)-1,22)+1)</f>
        <v>0</v>
      </c>
    </row>
    <row r="704" spans="33:33">
      <c r="AG704" s="1" cm="1">
        <f t="array" ref="AG704">INDEX($K$3:$AF$4100,INT((ROW(K704)-1)/22)+1,MOD(ROW(K704)-1,22)+1)</f>
        <v>0</v>
      </c>
    </row>
    <row r="705" spans="33:33">
      <c r="AG705" s="1" t="str" cm="1">
        <f t="array" ref="AG705">INDEX($K$3:$AF$4100,INT((ROW(K705)-1)/22)+1,MOD(ROW(K705)-1,22)+1)</f>
        <v>JAしまね斐川地区本部</v>
      </c>
    </row>
    <row r="706" spans="33:33">
      <c r="AG706" s="1" t="str" cm="1">
        <f t="array" ref="AG706">INDEX($K$3:$AF$4100,INT((ROW(K706)-1)/22)+1,MOD(ROW(K706)-1,22)+1)</f>
        <v>島根県</v>
      </c>
    </row>
    <row r="707" spans="33:33">
      <c r="AG707" s="1" t="str" cm="1">
        <f t="array" ref="AG707">INDEX($K$3:$AF$4100,INT((ROW(K707)-1)/22)+1,MOD(ROW(K707)-1,22)+1)</f>
        <v>出雲市</v>
      </c>
    </row>
    <row r="708" spans="33:33">
      <c r="AG708" s="1" t="str" cm="1">
        <f t="array" ref="AG708">INDEX($K$3:$AF$4100,INT((ROW(K708)-1)/22)+1,MOD(ROW(K708)-1,22)+1)</f>
        <v>(有)グリーンサポート斐川</v>
      </c>
    </row>
    <row r="709" spans="33:33">
      <c r="AG709" s="1" t="str" cm="1">
        <f t="array" ref="AG709">INDEX($K$3:$AF$4100,INT((ROW(K709)-1)/22)+1,MOD(ROW(K709)-1,22)+1)</f>
        <v>(農)上直江ファーム</v>
      </c>
    </row>
    <row r="710" spans="33:33">
      <c r="AG710" s="1" t="str" cm="1">
        <f t="array" ref="AG710">INDEX($K$3:$AF$4100,INT((ROW(K710)-1)/22)+1,MOD(ROW(K710)-1,22)+1)</f>
        <v>常松種苗(株)</v>
      </c>
    </row>
    <row r="711" spans="33:33">
      <c r="AG711" s="1" t="str" cm="1">
        <f t="array" ref="AG711">INDEX($K$3:$AF$4100,INT((ROW(K711)-1)/22)+1,MOD(ROW(K711)-1,22)+1)</f>
        <v>ウォーターセル(株)</v>
      </c>
    </row>
    <row r="712" spans="33:33">
      <c r="AG712" s="1" t="str" cm="1">
        <f t="array" ref="AG712">INDEX($K$3:$AF$4100,INT((ROW(K712)-1)/22)+1,MOD(ROW(K712)-1,22)+1)</f>
        <v>ベジタリア(株)</v>
      </c>
    </row>
    <row r="713" spans="33:33">
      <c r="AG713" s="1" t="str" cm="1">
        <f t="array" ref="AG713">INDEX($K$3:$AF$4100,INT((ROW(K713)-1)/22)+1,MOD(ROW(K713)-1,22)+1)</f>
        <v>(株)スカイマティクス</v>
      </c>
    </row>
    <row r="714" spans="33:33">
      <c r="AG714" s="1" t="str" cm="1">
        <f t="array" ref="AG714">INDEX($K$3:$AF$4100,INT((ROW(K714)-1)/22)+1,MOD(ROW(K714)-1,22)+1)</f>
        <v>(株)エブリプラン</v>
      </c>
    </row>
    <row r="715" spans="33:33">
      <c r="AG715" s="1" cm="1">
        <f t="array" ref="AG715">INDEX($K$3:$AF$4100,INT((ROW(K715)-1)/22)+1,MOD(ROW(K715)-1,22)+1)</f>
        <v>0</v>
      </c>
    </row>
    <row r="716" spans="33:33">
      <c r="AG716" s="1" cm="1">
        <f t="array" ref="AG716">INDEX($K$3:$AF$4100,INT((ROW(K716)-1)/22)+1,MOD(ROW(K716)-1,22)+1)</f>
        <v>0</v>
      </c>
    </row>
    <row r="717" spans="33:33">
      <c r="AG717" s="1" cm="1">
        <f t="array" ref="AG717">INDEX($K$3:$AF$4100,INT((ROW(K717)-1)/22)+1,MOD(ROW(K717)-1,22)+1)</f>
        <v>0</v>
      </c>
    </row>
    <row r="718" spans="33:33">
      <c r="AG718" s="1" cm="1">
        <f t="array" ref="AG718">INDEX($K$3:$AF$4100,INT((ROW(K718)-1)/22)+1,MOD(ROW(K718)-1,22)+1)</f>
        <v>0</v>
      </c>
    </row>
    <row r="719" spans="33:33">
      <c r="AG719" s="1" cm="1">
        <f t="array" ref="AG719">INDEX($K$3:$AF$4100,INT((ROW(K719)-1)/22)+1,MOD(ROW(K719)-1,22)+1)</f>
        <v>0</v>
      </c>
    </row>
    <row r="720" spans="33:33">
      <c r="AG720" s="1" cm="1">
        <f t="array" ref="AG720">INDEX($K$3:$AF$4100,INT((ROW(K720)-1)/22)+1,MOD(ROW(K720)-1,22)+1)</f>
        <v>0</v>
      </c>
    </row>
    <row r="721" spans="33:33">
      <c r="AG721" s="1" cm="1">
        <f t="array" ref="AG721">INDEX($K$3:$AF$4100,INT((ROW(K721)-1)/22)+1,MOD(ROW(K721)-1,22)+1)</f>
        <v>0</v>
      </c>
    </row>
    <row r="722" spans="33:33">
      <c r="AG722" s="1" cm="1">
        <f t="array" ref="AG722">INDEX($K$3:$AF$4100,INT((ROW(K722)-1)/22)+1,MOD(ROW(K722)-1,22)+1)</f>
        <v>0</v>
      </c>
    </row>
    <row r="723" spans="33:33">
      <c r="AG723" s="1" cm="1">
        <f t="array" ref="AG723">INDEX($K$3:$AF$4100,INT((ROW(K723)-1)/22)+1,MOD(ROW(K723)-1,22)+1)</f>
        <v>0</v>
      </c>
    </row>
    <row r="724" spans="33:33">
      <c r="AG724" s="1" cm="1">
        <f t="array" ref="AG724">INDEX($K$3:$AF$4100,INT((ROW(K724)-1)/22)+1,MOD(ROW(K724)-1,22)+1)</f>
        <v>0</v>
      </c>
    </row>
    <row r="725" spans="33:33">
      <c r="AG725" s="1" cm="1">
        <f t="array" ref="AG725">INDEX($K$3:$AF$4100,INT((ROW(K725)-1)/22)+1,MOD(ROW(K725)-1,22)+1)</f>
        <v>0</v>
      </c>
    </row>
    <row r="726" spans="33:33">
      <c r="AG726" s="1" cm="1">
        <f t="array" ref="AG726">INDEX($K$3:$AF$4100,INT((ROW(K726)-1)/22)+1,MOD(ROW(K726)-1,22)+1)</f>
        <v>0</v>
      </c>
    </row>
    <row r="727" spans="33:33">
      <c r="AG727" s="1" t="str" cm="1">
        <f t="array" ref="AG727">INDEX($K$3:$AF$4100,INT((ROW(K727)-1)/22)+1,MOD(ROW(K727)-1,22)+1)</f>
        <v>(株)東洋新薬</v>
      </c>
    </row>
    <row r="728" spans="33:33">
      <c r="AG728" s="1" t="str" cm="1">
        <f t="array" ref="AG728">INDEX($K$3:$AF$4100,INT((ROW(K728)-1)/22)+1,MOD(ROW(K728)-1,22)+1)</f>
        <v>(株)東洋グリーンファーム</v>
      </c>
    </row>
    <row r="729" spans="33:33">
      <c r="AG729" s="1" t="str" cm="1">
        <f t="array" ref="AG729">INDEX($K$3:$AF$4100,INT((ROW(K729)-1)/22)+1,MOD(ROW(K729)-1,22)+1)</f>
        <v>ベジタリア(株)</v>
      </c>
    </row>
    <row r="730" spans="33:33">
      <c r="AG730" s="1" t="str" cm="1">
        <f t="array" ref="AG730">INDEX($K$3:$AF$4100,INT((ROW(K730)-1)/22)+1,MOD(ROW(K730)-1,22)+1)</f>
        <v>(株)ゼンリン</v>
      </c>
    </row>
    <row r="731" spans="33:33">
      <c r="AG731" s="1" cm="1">
        <f t="array" ref="AG731">INDEX($K$3:$AF$4100,INT((ROW(K731)-1)/22)+1,MOD(ROW(K731)-1,22)+1)</f>
        <v>0</v>
      </c>
    </row>
    <row r="732" spans="33:33">
      <c r="AG732" s="1" cm="1">
        <f t="array" ref="AG732">INDEX($K$3:$AF$4100,INT((ROW(K732)-1)/22)+1,MOD(ROW(K732)-1,22)+1)</f>
        <v>0</v>
      </c>
    </row>
    <row r="733" spans="33:33">
      <c r="AG733" s="1" cm="1">
        <f t="array" ref="AG733">INDEX($K$3:$AF$4100,INT((ROW(K733)-1)/22)+1,MOD(ROW(K733)-1,22)+1)</f>
        <v>0</v>
      </c>
    </row>
    <row r="734" spans="33:33">
      <c r="AG734" s="1" cm="1">
        <f t="array" ref="AG734">INDEX($K$3:$AF$4100,INT((ROW(K734)-1)/22)+1,MOD(ROW(K734)-1,22)+1)</f>
        <v>0</v>
      </c>
    </row>
    <row r="735" spans="33:33">
      <c r="AG735" s="1" cm="1">
        <f t="array" ref="AG735">INDEX($K$3:$AF$4100,INT((ROW(K735)-1)/22)+1,MOD(ROW(K735)-1,22)+1)</f>
        <v>0</v>
      </c>
    </row>
    <row r="736" spans="33:33">
      <c r="AG736" s="1" cm="1">
        <f t="array" ref="AG736">INDEX($K$3:$AF$4100,INT((ROW(K736)-1)/22)+1,MOD(ROW(K736)-1,22)+1)</f>
        <v>0</v>
      </c>
    </row>
    <row r="737" spans="33:33">
      <c r="AG737" s="1" cm="1">
        <f t="array" ref="AG737">INDEX($K$3:$AF$4100,INT((ROW(K737)-1)/22)+1,MOD(ROW(K737)-1,22)+1)</f>
        <v>0</v>
      </c>
    </row>
    <row r="738" spans="33:33">
      <c r="AG738" s="1" cm="1">
        <f t="array" ref="AG738">INDEX($K$3:$AF$4100,INT((ROW(K738)-1)/22)+1,MOD(ROW(K738)-1,22)+1)</f>
        <v>0</v>
      </c>
    </row>
    <row r="739" spans="33:33">
      <c r="AG739" s="1" cm="1">
        <f t="array" ref="AG739">INDEX($K$3:$AF$4100,INT((ROW(K739)-1)/22)+1,MOD(ROW(K739)-1,22)+1)</f>
        <v>0</v>
      </c>
    </row>
    <row r="740" spans="33:33">
      <c r="AG740" s="1" cm="1">
        <f t="array" ref="AG740">INDEX($K$3:$AF$4100,INT((ROW(K740)-1)/22)+1,MOD(ROW(K740)-1,22)+1)</f>
        <v>0</v>
      </c>
    </row>
    <row r="741" spans="33:33">
      <c r="AG741" s="1" cm="1">
        <f t="array" ref="AG741">INDEX($K$3:$AF$4100,INT((ROW(K741)-1)/22)+1,MOD(ROW(K741)-1,22)+1)</f>
        <v>0</v>
      </c>
    </row>
    <row r="742" spans="33:33">
      <c r="AG742" s="1" cm="1">
        <f t="array" ref="AG742">INDEX($K$3:$AF$4100,INT((ROW(K742)-1)/22)+1,MOD(ROW(K742)-1,22)+1)</f>
        <v>0</v>
      </c>
    </row>
    <row r="743" spans="33:33">
      <c r="AG743" s="1" cm="1">
        <f t="array" ref="AG743">INDEX($K$3:$AF$4100,INT((ROW(K743)-1)/22)+1,MOD(ROW(K743)-1,22)+1)</f>
        <v>0</v>
      </c>
    </row>
    <row r="744" spans="33:33">
      <c r="AG744" s="1" cm="1">
        <f t="array" ref="AG744">INDEX($K$3:$AF$4100,INT((ROW(K744)-1)/22)+1,MOD(ROW(K744)-1,22)+1)</f>
        <v>0</v>
      </c>
    </row>
    <row r="745" spans="33:33">
      <c r="AG745" s="1" cm="1">
        <f t="array" ref="AG745">INDEX($K$3:$AF$4100,INT((ROW(K745)-1)/22)+1,MOD(ROW(K745)-1,22)+1)</f>
        <v>0</v>
      </c>
    </row>
    <row r="746" spans="33:33">
      <c r="AG746" s="1" cm="1">
        <f t="array" ref="AG746">INDEX($K$3:$AF$4100,INT((ROW(K746)-1)/22)+1,MOD(ROW(K746)-1,22)+1)</f>
        <v>0</v>
      </c>
    </row>
    <row r="747" spans="33:33">
      <c r="AG747" s="1" cm="1">
        <f t="array" ref="AG747">INDEX($K$3:$AF$4100,INT((ROW(K747)-1)/22)+1,MOD(ROW(K747)-1,22)+1)</f>
        <v>0</v>
      </c>
    </row>
    <row r="748" spans="33:33">
      <c r="AG748" s="1" cm="1">
        <f t="array" ref="AG748">INDEX($K$3:$AF$4100,INT((ROW(K748)-1)/22)+1,MOD(ROW(K748)-1,22)+1)</f>
        <v>0</v>
      </c>
    </row>
    <row r="749" spans="33:33">
      <c r="AG749" s="1" t="str" cm="1">
        <f t="array" ref="AG749">INDEX($K$3:$AF$4100,INT((ROW(K749)-1)/22)+1,MOD(ROW(K749)-1,22)+1)</f>
        <v>(有)南西サービス</v>
      </c>
    </row>
    <row r="750" spans="33:33">
      <c r="AG750" s="1" t="str" cm="1">
        <f t="array" ref="AG750">INDEX($K$3:$AF$4100,INT((ROW(K750)-1)/22)+1,MOD(ROW(K750)-1,22)+1)</f>
        <v>南西糖業(株)</v>
      </c>
    </row>
    <row r="751" spans="33:33">
      <c r="AG751" s="1" t="str" cm="1">
        <f t="array" ref="AG751">INDEX($K$3:$AF$4100,INT((ROW(K751)-1)/22)+1,MOD(ROW(K751)-1,22)+1)</f>
        <v>鹿児島県大島支庁徳之島事務所農業普及課</v>
      </c>
    </row>
    <row r="752" spans="33:33">
      <c r="AG752" s="1" cm="1">
        <f t="array" ref="AG752">INDEX($K$3:$AF$4100,INT((ROW(K752)-1)/22)+1,MOD(ROW(K752)-1,22)+1)</f>
        <v>0</v>
      </c>
    </row>
    <row r="753" spans="33:33">
      <c r="AG753" s="1" cm="1">
        <f t="array" ref="AG753">INDEX($K$3:$AF$4100,INT((ROW(K753)-1)/22)+1,MOD(ROW(K753)-1,22)+1)</f>
        <v>0</v>
      </c>
    </row>
    <row r="754" spans="33:33">
      <c r="AG754" s="1" cm="1">
        <f t="array" ref="AG754">INDEX($K$3:$AF$4100,INT((ROW(K754)-1)/22)+1,MOD(ROW(K754)-1,22)+1)</f>
        <v>0</v>
      </c>
    </row>
    <row r="755" spans="33:33">
      <c r="AG755" s="1" cm="1">
        <f t="array" ref="AG755">INDEX($K$3:$AF$4100,INT((ROW(K755)-1)/22)+1,MOD(ROW(K755)-1,22)+1)</f>
        <v>0</v>
      </c>
    </row>
    <row r="756" spans="33:33">
      <c r="AG756" s="1" cm="1">
        <f t="array" ref="AG756">INDEX($K$3:$AF$4100,INT((ROW(K756)-1)/22)+1,MOD(ROW(K756)-1,22)+1)</f>
        <v>0</v>
      </c>
    </row>
    <row r="757" spans="33:33">
      <c r="AG757" s="1" cm="1">
        <f t="array" ref="AG757">INDEX($K$3:$AF$4100,INT((ROW(K757)-1)/22)+1,MOD(ROW(K757)-1,22)+1)</f>
        <v>0</v>
      </c>
    </row>
    <row r="758" spans="33:33">
      <c r="AG758" s="1" cm="1">
        <f t="array" ref="AG758">INDEX($K$3:$AF$4100,INT((ROW(K758)-1)/22)+1,MOD(ROW(K758)-1,22)+1)</f>
        <v>0</v>
      </c>
    </row>
    <row r="759" spans="33:33">
      <c r="AG759" s="1" cm="1">
        <f t="array" ref="AG759">INDEX($K$3:$AF$4100,INT((ROW(K759)-1)/22)+1,MOD(ROW(K759)-1,22)+1)</f>
        <v>0</v>
      </c>
    </row>
    <row r="760" spans="33:33">
      <c r="AG760" s="1" cm="1">
        <f t="array" ref="AG760">INDEX($K$3:$AF$4100,INT((ROW(K760)-1)/22)+1,MOD(ROW(K760)-1,22)+1)</f>
        <v>0</v>
      </c>
    </row>
    <row r="761" spans="33:33">
      <c r="AG761" s="1" cm="1">
        <f t="array" ref="AG761">INDEX($K$3:$AF$4100,INT((ROW(K761)-1)/22)+1,MOD(ROW(K761)-1,22)+1)</f>
        <v>0</v>
      </c>
    </row>
    <row r="762" spans="33:33">
      <c r="AG762" s="1" cm="1">
        <f t="array" ref="AG762">INDEX($K$3:$AF$4100,INT((ROW(K762)-1)/22)+1,MOD(ROW(K762)-1,22)+1)</f>
        <v>0</v>
      </c>
    </row>
    <row r="763" spans="33:33">
      <c r="AG763" s="1" cm="1">
        <f t="array" ref="AG763">INDEX($K$3:$AF$4100,INT((ROW(K763)-1)/22)+1,MOD(ROW(K763)-1,22)+1)</f>
        <v>0</v>
      </c>
    </row>
    <row r="764" spans="33:33">
      <c r="AG764" s="1" cm="1">
        <f t="array" ref="AG764">INDEX($K$3:$AF$4100,INT((ROW(K764)-1)/22)+1,MOD(ROW(K764)-1,22)+1)</f>
        <v>0</v>
      </c>
    </row>
    <row r="765" spans="33:33">
      <c r="AG765" s="1" cm="1">
        <f t="array" ref="AG765">INDEX($K$3:$AF$4100,INT((ROW(K765)-1)/22)+1,MOD(ROW(K765)-1,22)+1)</f>
        <v>0</v>
      </c>
    </row>
    <row r="766" spans="33:33">
      <c r="AG766" s="1" cm="1">
        <f t="array" ref="AG766">INDEX($K$3:$AF$4100,INT((ROW(K766)-1)/22)+1,MOD(ROW(K766)-1,22)+1)</f>
        <v>0</v>
      </c>
    </row>
    <row r="767" spans="33:33">
      <c r="AG767" s="1" cm="1">
        <f t="array" ref="AG767">INDEX($K$3:$AF$4100,INT((ROW(K767)-1)/22)+1,MOD(ROW(K767)-1,22)+1)</f>
        <v>0</v>
      </c>
    </row>
    <row r="768" spans="33:33">
      <c r="AG768" s="1" cm="1">
        <f t="array" ref="AG768">INDEX($K$3:$AF$4100,INT((ROW(K768)-1)/22)+1,MOD(ROW(K768)-1,22)+1)</f>
        <v>0</v>
      </c>
    </row>
    <row r="769" spans="33:33">
      <c r="AG769" s="1" cm="1">
        <f t="array" ref="AG769">INDEX($K$3:$AF$4100,INT((ROW(K769)-1)/22)+1,MOD(ROW(K769)-1,22)+1)</f>
        <v>0</v>
      </c>
    </row>
    <row r="770" spans="33:33">
      <c r="AG770" s="1" cm="1">
        <f t="array" ref="AG770">INDEX($K$3:$AF$4100,INT((ROW(K770)-1)/22)+1,MOD(ROW(K770)-1,22)+1)</f>
        <v>0</v>
      </c>
    </row>
    <row r="771" spans="33:33">
      <c r="AG771" s="1" t="str" cm="1">
        <f t="array" ref="AG771">INDEX($K$3:$AF$4100,INT((ROW(K771)-1)/22)+1,MOD(ROW(K771)-1,22)+1)</f>
        <v>琉球大学</v>
      </c>
    </row>
    <row r="772" spans="33:33">
      <c r="AG772" s="1" t="str" cm="1">
        <f t="array" ref="AG772">INDEX($K$3:$AF$4100,INT((ROW(K772)-1)/22)+1,MOD(ROW(K772)-1,22)+1)</f>
        <v>農業生産法人アグリサポート南大東(株)</v>
      </c>
    </row>
    <row r="773" spans="33:33">
      <c r="AG773" s="1" t="str" cm="1">
        <f t="array" ref="AG773">INDEX($K$3:$AF$4100,INT((ROW(K773)-1)/22)+1,MOD(ROW(K773)-1,22)+1)</f>
        <v>南大東村</v>
      </c>
    </row>
    <row r="774" spans="33:33">
      <c r="AG774" s="1" t="str" cm="1">
        <f t="array" ref="AG774">INDEX($K$3:$AF$4100,INT((ROW(K774)-1)/22)+1,MOD(ROW(K774)-1,22)+1)</f>
        <v>(株)くみき</v>
      </c>
    </row>
    <row r="775" spans="33:33">
      <c r="AG775" s="1" t="str" cm="1">
        <f t="array" ref="AG775">INDEX($K$3:$AF$4100,INT((ROW(K775)-1)/22)+1,MOD(ROW(K775)-1,22)+1)</f>
        <v>(株)ユニバーサルブレーンシステム</v>
      </c>
    </row>
    <row r="776" spans="33:33">
      <c r="AG776" s="1" t="str" cm="1">
        <f t="array" ref="AG776">INDEX($K$3:$AF$4100,INT((ROW(K776)-1)/22)+1,MOD(ROW(K776)-1,22)+1)</f>
        <v>(株)エーディエス</v>
      </c>
    </row>
    <row r="777" spans="33:33">
      <c r="AG777" s="1" t="str" cm="1">
        <f t="array" ref="AG777">INDEX($K$3:$AF$4100,INT((ROW(K777)-1)/22)+1,MOD(ROW(K777)-1,22)+1)</f>
        <v>NPO亜熱帯バイオマス利用研究センター</v>
      </c>
    </row>
    <row r="778" spans="33:33">
      <c r="AG778" s="1" cm="1">
        <f t="array" ref="AG778">INDEX($K$3:$AF$4100,INT((ROW(K778)-1)/22)+1,MOD(ROW(K778)-1,22)+1)</f>
        <v>0</v>
      </c>
    </row>
    <row r="779" spans="33:33">
      <c r="AG779" s="1" cm="1">
        <f t="array" ref="AG779">INDEX($K$3:$AF$4100,INT((ROW(K779)-1)/22)+1,MOD(ROW(K779)-1,22)+1)</f>
        <v>0</v>
      </c>
    </row>
    <row r="780" spans="33:33">
      <c r="AG780" s="1" cm="1">
        <f t="array" ref="AG780">INDEX($K$3:$AF$4100,INT((ROW(K780)-1)/22)+1,MOD(ROW(K780)-1,22)+1)</f>
        <v>0</v>
      </c>
    </row>
    <row r="781" spans="33:33">
      <c r="AG781" s="1" cm="1">
        <f t="array" ref="AG781">INDEX($K$3:$AF$4100,INT((ROW(K781)-1)/22)+1,MOD(ROW(K781)-1,22)+1)</f>
        <v>0</v>
      </c>
    </row>
    <row r="782" spans="33:33">
      <c r="AG782" s="1" cm="1">
        <f t="array" ref="AG782">INDEX($K$3:$AF$4100,INT((ROW(K782)-1)/22)+1,MOD(ROW(K782)-1,22)+1)</f>
        <v>0</v>
      </c>
    </row>
    <row r="783" spans="33:33">
      <c r="AG783" s="1" cm="1">
        <f t="array" ref="AG783">INDEX($K$3:$AF$4100,INT((ROW(K783)-1)/22)+1,MOD(ROW(K783)-1,22)+1)</f>
        <v>0</v>
      </c>
    </row>
    <row r="784" spans="33:33">
      <c r="AG784" s="1" cm="1">
        <f t="array" ref="AG784">INDEX($K$3:$AF$4100,INT((ROW(K784)-1)/22)+1,MOD(ROW(K784)-1,22)+1)</f>
        <v>0</v>
      </c>
    </row>
    <row r="785" spans="33:33">
      <c r="AG785" s="1" cm="1">
        <f t="array" ref="AG785">INDEX($K$3:$AF$4100,INT((ROW(K785)-1)/22)+1,MOD(ROW(K785)-1,22)+1)</f>
        <v>0</v>
      </c>
    </row>
    <row r="786" spans="33:33">
      <c r="AG786" s="1" cm="1">
        <f t="array" ref="AG786">INDEX($K$3:$AF$4100,INT((ROW(K786)-1)/22)+1,MOD(ROW(K786)-1,22)+1)</f>
        <v>0</v>
      </c>
    </row>
    <row r="787" spans="33:33">
      <c r="AG787" s="1" cm="1">
        <f t="array" ref="AG787">INDEX($K$3:$AF$4100,INT((ROW(K787)-1)/22)+1,MOD(ROW(K787)-1,22)+1)</f>
        <v>0</v>
      </c>
    </row>
    <row r="788" spans="33:33">
      <c r="AG788" s="1" cm="1">
        <f t="array" ref="AG788">INDEX($K$3:$AF$4100,INT((ROW(K788)-1)/22)+1,MOD(ROW(K788)-1,22)+1)</f>
        <v>0</v>
      </c>
    </row>
    <row r="789" spans="33:33">
      <c r="AG789" s="1" cm="1">
        <f t="array" ref="AG789">INDEX($K$3:$AF$4100,INT((ROW(K789)-1)/22)+1,MOD(ROW(K789)-1,22)+1)</f>
        <v>0</v>
      </c>
    </row>
    <row r="790" spans="33:33">
      <c r="AG790" s="1" cm="1">
        <f t="array" ref="AG790">INDEX($K$3:$AF$4100,INT((ROW(K790)-1)/22)+1,MOD(ROW(K790)-1,22)+1)</f>
        <v>0</v>
      </c>
    </row>
    <row r="791" spans="33:33">
      <c r="AG791" s="1" cm="1">
        <f t="array" ref="AG791">INDEX($K$3:$AF$4100,INT((ROW(K791)-1)/22)+1,MOD(ROW(K791)-1,22)+1)</f>
        <v>0</v>
      </c>
    </row>
    <row r="792" spans="33:33">
      <c r="AG792" s="1" cm="1">
        <f t="array" ref="AG792">INDEX($K$3:$AF$4100,INT((ROW(K792)-1)/22)+1,MOD(ROW(K792)-1,22)+1)</f>
        <v>0</v>
      </c>
    </row>
    <row r="793" spans="33:33">
      <c r="AG793" s="1" t="str" cm="1">
        <f t="array" ref="AG793">INDEX($K$3:$AF$4100,INT((ROW(K793)-1)/22)+1,MOD(ROW(K793)-1,22)+1)</f>
        <v>(地独)青森県産業技術センター</v>
      </c>
    </row>
    <row r="794" spans="33:33">
      <c r="AG794" s="1" t="str" cm="1">
        <f t="array" ref="AG794">INDEX($K$3:$AF$4100,INT((ROW(K794)-1)/22)+1,MOD(ROW(K794)-1,22)+1)</f>
        <v>青森県上北地域県民局地域農林水産部農業普及振興室</v>
      </c>
    </row>
    <row r="795" spans="33:33">
      <c r="AG795" s="1" t="str" cm="1">
        <f t="array" ref="AG795">INDEX($K$3:$AF$4100,INT((ROW(K795)-1)/22)+1,MOD(ROW(K795)-1,22)+1)</f>
        <v>おとべ農産(同)</v>
      </c>
    </row>
    <row r="796" spans="33:33">
      <c r="AG796" s="1" t="str" cm="1">
        <f t="array" ref="AG796">INDEX($K$3:$AF$4100,INT((ROW(K796)-1)/22)+1,MOD(ROW(K796)-1,22)+1)</f>
        <v>ヤンマーアグリジャパン(株)</v>
      </c>
    </row>
    <row r="797" spans="33:33">
      <c r="AG797" s="1" t="str" cm="1">
        <f t="array" ref="AG797">INDEX($K$3:$AF$4100,INT((ROW(K797)-1)/22)+1,MOD(ROW(K797)-1,22)+1)</f>
        <v>(一社)食品需給研究センター</v>
      </c>
    </row>
    <row r="798" spans="33:33">
      <c r="AG798" s="1" cm="1">
        <f t="array" ref="AG798">INDEX($K$3:$AF$4100,INT((ROW(K798)-1)/22)+1,MOD(ROW(K798)-1,22)+1)</f>
        <v>0</v>
      </c>
    </row>
    <row r="799" spans="33:33">
      <c r="AG799" s="1" cm="1">
        <f t="array" ref="AG799">INDEX($K$3:$AF$4100,INT((ROW(K799)-1)/22)+1,MOD(ROW(K799)-1,22)+1)</f>
        <v>0</v>
      </c>
    </row>
    <row r="800" spans="33:33">
      <c r="AG800" s="1" cm="1">
        <f t="array" ref="AG800">INDEX($K$3:$AF$4100,INT((ROW(K800)-1)/22)+1,MOD(ROW(K800)-1,22)+1)</f>
        <v>0</v>
      </c>
    </row>
    <row r="801" spans="33:33">
      <c r="AG801" s="1" cm="1">
        <f t="array" ref="AG801">INDEX($K$3:$AF$4100,INT((ROW(K801)-1)/22)+1,MOD(ROW(K801)-1,22)+1)</f>
        <v>0</v>
      </c>
    </row>
    <row r="802" spans="33:33">
      <c r="AG802" s="1" cm="1">
        <f t="array" ref="AG802">INDEX($K$3:$AF$4100,INT((ROW(K802)-1)/22)+1,MOD(ROW(K802)-1,22)+1)</f>
        <v>0</v>
      </c>
    </row>
    <row r="803" spans="33:33">
      <c r="AG803" s="1" cm="1">
        <f t="array" ref="AG803">INDEX($K$3:$AF$4100,INT((ROW(K803)-1)/22)+1,MOD(ROW(K803)-1,22)+1)</f>
        <v>0</v>
      </c>
    </row>
    <row r="804" spans="33:33">
      <c r="AG804" s="1" cm="1">
        <f t="array" ref="AG804">INDEX($K$3:$AF$4100,INT((ROW(K804)-1)/22)+1,MOD(ROW(K804)-1,22)+1)</f>
        <v>0</v>
      </c>
    </row>
    <row r="805" spans="33:33">
      <c r="AG805" s="1" cm="1">
        <f t="array" ref="AG805">INDEX($K$3:$AF$4100,INT((ROW(K805)-1)/22)+1,MOD(ROW(K805)-1,22)+1)</f>
        <v>0</v>
      </c>
    </row>
    <row r="806" spans="33:33">
      <c r="AG806" s="1" cm="1">
        <f t="array" ref="AG806">INDEX($K$3:$AF$4100,INT((ROW(K806)-1)/22)+1,MOD(ROW(K806)-1,22)+1)</f>
        <v>0</v>
      </c>
    </row>
    <row r="807" spans="33:33">
      <c r="AG807" s="1" cm="1">
        <f t="array" ref="AG807">INDEX($K$3:$AF$4100,INT((ROW(K807)-1)/22)+1,MOD(ROW(K807)-1,22)+1)</f>
        <v>0</v>
      </c>
    </row>
    <row r="808" spans="33:33">
      <c r="AG808" s="1" cm="1">
        <f t="array" ref="AG808">INDEX($K$3:$AF$4100,INT((ROW(K808)-1)/22)+1,MOD(ROW(K808)-1,22)+1)</f>
        <v>0</v>
      </c>
    </row>
    <row r="809" spans="33:33">
      <c r="AG809" s="1" cm="1">
        <f t="array" ref="AG809">INDEX($K$3:$AF$4100,INT((ROW(K809)-1)/22)+1,MOD(ROW(K809)-1,22)+1)</f>
        <v>0</v>
      </c>
    </row>
    <row r="810" spans="33:33">
      <c r="AG810" s="1" cm="1">
        <f t="array" ref="AG810">INDEX($K$3:$AF$4100,INT((ROW(K810)-1)/22)+1,MOD(ROW(K810)-1,22)+1)</f>
        <v>0</v>
      </c>
    </row>
    <row r="811" spans="33:33">
      <c r="AG811" s="1" cm="1">
        <f t="array" ref="AG811">INDEX($K$3:$AF$4100,INT((ROW(K811)-1)/22)+1,MOD(ROW(K811)-1,22)+1)</f>
        <v>0</v>
      </c>
    </row>
    <row r="812" spans="33:33">
      <c r="AG812" s="1" cm="1">
        <f t="array" ref="AG812">INDEX($K$3:$AF$4100,INT((ROW(K812)-1)/22)+1,MOD(ROW(K812)-1,22)+1)</f>
        <v>0</v>
      </c>
    </row>
    <row r="813" spans="33:33">
      <c r="AG813" s="1" cm="1">
        <f t="array" ref="AG813">INDEX($K$3:$AF$4100,INT((ROW(K813)-1)/22)+1,MOD(ROW(K813)-1,22)+1)</f>
        <v>0</v>
      </c>
    </row>
    <row r="814" spans="33:33">
      <c r="AG814" s="1" cm="1">
        <f t="array" ref="AG814">INDEX($K$3:$AF$4100,INT((ROW(K814)-1)/22)+1,MOD(ROW(K814)-1,22)+1)</f>
        <v>0</v>
      </c>
    </row>
    <row r="815" spans="33:33">
      <c r="AG815" s="1" t="str" cm="1">
        <f t="array" ref="AG815">INDEX($K$3:$AF$4100,INT((ROW(K815)-1)/22)+1,MOD(ROW(K815)-1,22)+1)</f>
        <v>岩手県</v>
      </c>
    </row>
    <row r="816" spans="33:33">
      <c r="AG816" s="1" t="str" cm="1">
        <f t="array" ref="AG816">INDEX($K$3:$AF$4100,INT((ROW(K816)-1)/22)+1,MOD(ROW(K816)-1,22)+1)</f>
        <v>(株)アンドファーム</v>
      </c>
    </row>
    <row r="817" spans="33:33">
      <c r="AG817" s="1" t="str" cm="1">
        <f t="array" ref="AG817">INDEX($K$3:$AF$4100,INT((ROW(K817)-1)/22)+1,MOD(ROW(K817)-1,22)+1)</f>
        <v>(株)みちのくクボタ</v>
      </c>
    </row>
    <row r="818" spans="33:33">
      <c r="AG818" s="1" t="str" cm="1">
        <f t="array" ref="AG818">INDEX($K$3:$AF$4100,INT((ROW(K818)-1)/22)+1,MOD(ROW(K818)-1,22)+1)</f>
        <v>クボタアグリサービス(株)</v>
      </c>
    </row>
    <row r="819" spans="33:33">
      <c r="AG819" s="1" t="str" cm="1">
        <f t="array" ref="AG819">INDEX($K$3:$AF$4100,INT((ROW(K819)-1)/22)+1,MOD(ROW(K819)-1,22)+1)</f>
        <v>(一財) リモート・センシング技術センター</v>
      </c>
    </row>
    <row r="820" spans="33:33">
      <c r="AG820" s="1" t="str" cm="1">
        <f t="array" ref="AG820">INDEX($K$3:$AF$4100,INT((ROW(K820)-1)/22)+1,MOD(ROW(K820)-1,22)+1)</f>
        <v>(株)スカイマティクス</v>
      </c>
    </row>
    <row r="821" spans="33:33">
      <c r="AG821" s="1" t="str" cm="1">
        <f t="array" ref="AG821">INDEX($K$3:$AF$4100,INT((ROW(K821)-1)/22)+1,MOD(ROW(K821)-1,22)+1)</f>
        <v>(株)サステクノ</v>
      </c>
    </row>
    <row r="822" spans="33:33">
      <c r="AG822" s="1" t="str" cm="1">
        <f t="array" ref="AG822">INDEX($K$3:$AF$4100,INT((ROW(K822)-1)/22)+1,MOD(ROW(K822)-1,22)+1)</f>
        <v>(一社) 全国農業改良普及支援協会</v>
      </c>
    </row>
    <row r="823" spans="33:33">
      <c r="AG823" s="1" cm="1">
        <f t="array" ref="AG823">INDEX($K$3:$AF$4100,INT((ROW(K823)-1)/22)+1,MOD(ROW(K823)-1,22)+1)</f>
        <v>0</v>
      </c>
    </row>
    <row r="824" spans="33:33">
      <c r="AG824" s="1" cm="1">
        <f t="array" ref="AG824">INDEX($K$3:$AF$4100,INT((ROW(K824)-1)/22)+1,MOD(ROW(K824)-1,22)+1)</f>
        <v>0</v>
      </c>
    </row>
    <row r="825" spans="33:33">
      <c r="AG825" s="1" cm="1">
        <f t="array" ref="AG825">INDEX($K$3:$AF$4100,INT((ROW(K825)-1)/22)+1,MOD(ROW(K825)-1,22)+1)</f>
        <v>0</v>
      </c>
    </row>
    <row r="826" spans="33:33">
      <c r="AG826" s="1" cm="1">
        <f t="array" ref="AG826">INDEX($K$3:$AF$4100,INT((ROW(K826)-1)/22)+1,MOD(ROW(K826)-1,22)+1)</f>
        <v>0</v>
      </c>
    </row>
    <row r="827" spans="33:33">
      <c r="AG827" s="1" cm="1">
        <f t="array" ref="AG827">INDEX($K$3:$AF$4100,INT((ROW(K827)-1)/22)+1,MOD(ROW(K827)-1,22)+1)</f>
        <v>0</v>
      </c>
    </row>
    <row r="828" spans="33:33">
      <c r="AG828" s="1" cm="1">
        <f t="array" ref="AG828">INDEX($K$3:$AF$4100,INT((ROW(K828)-1)/22)+1,MOD(ROW(K828)-1,22)+1)</f>
        <v>0</v>
      </c>
    </row>
    <row r="829" spans="33:33">
      <c r="AG829" s="1" cm="1">
        <f t="array" ref="AG829">INDEX($K$3:$AF$4100,INT((ROW(K829)-1)/22)+1,MOD(ROW(K829)-1,22)+1)</f>
        <v>0</v>
      </c>
    </row>
    <row r="830" spans="33:33">
      <c r="AG830" s="1" cm="1">
        <f t="array" ref="AG830">INDEX($K$3:$AF$4100,INT((ROW(K830)-1)/22)+1,MOD(ROW(K830)-1,22)+1)</f>
        <v>0</v>
      </c>
    </row>
    <row r="831" spans="33:33">
      <c r="AG831" s="1" cm="1">
        <f t="array" ref="AG831">INDEX($K$3:$AF$4100,INT((ROW(K831)-1)/22)+1,MOD(ROW(K831)-1,22)+1)</f>
        <v>0</v>
      </c>
    </row>
    <row r="832" spans="33:33">
      <c r="AG832" s="1" cm="1">
        <f t="array" ref="AG832">INDEX($K$3:$AF$4100,INT((ROW(K832)-1)/22)+1,MOD(ROW(K832)-1,22)+1)</f>
        <v>0</v>
      </c>
    </row>
    <row r="833" spans="33:33">
      <c r="AG833" s="1" cm="1">
        <f t="array" ref="AG833">INDEX($K$3:$AF$4100,INT((ROW(K833)-1)/22)+1,MOD(ROW(K833)-1,22)+1)</f>
        <v>0</v>
      </c>
    </row>
    <row r="834" spans="33:33">
      <c r="AG834" s="1" cm="1">
        <f t="array" ref="AG834">INDEX($K$3:$AF$4100,INT((ROW(K834)-1)/22)+1,MOD(ROW(K834)-1,22)+1)</f>
        <v>0</v>
      </c>
    </row>
    <row r="835" spans="33:33">
      <c r="AG835" s="1" cm="1">
        <f t="array" ref="AG835">INDEX($K$3:$AF$4100,INT((ROW(K835)-1)/22)+1,MOD(ROW(K835)-1,22)+1)</f>
        <v>0</v>
      </c>
    </row>
    <row r="836" spans="33:33">
      <c r="AG836" s="1" cm="1">
        <f t="array" ref="AG836">INDEX($K$3:$AF$4100,INT((ROW(K836)-1)/22)+1,MOD(ROW(K836)-1,22)+1)</f>
        <v>0</v>
      </c>
    </row>
    <row r="837" spans="33:33">
      <c r="AG837" s="1" t="str" cm="1">
        <f t="array" ref="AG837">INDEX($K$3:$AF$4100,INT((ROW(K837)-1)/22)+1,MOD(ROW(K837)-1,22)+1)</f>
        <v>山形県</v>
      </c>
    </row>
    <row r="838" spans="33:33">
      <c r="AG838" s="1" t="str" cm="1">
        <f t="array" ref="AG838">INDEX($K$3:$AF$4100,INT((ROW(K838)-1)/22)+1,MOD(ROW(K838)-1,22)+1)</f>
        <v>山形大学農学部</v>
      </c>
    </row>
    <row r="839" spans="33:33">
      <c r="AG839" s="1" t="str" cm="1">
        <f t="array" ref="AG839">INDEX($K$3:$AF$4100,INT((ROW(K839)-1)/22)+1,MOD(ROW(K839)-1,22)+1)</f>
        <v>アスザック(株)</v>
      </c>
    </row>
    <row r="840" spans="33:33">
      <c r="AG840" s="1" t="str" cm="1">
        <f t="array" ref="AG840">INDEX($K$3:$AF$4100,INT((ROW(K840)-1)/22)+1,MOD(ROW(K840)-1,22)+1)</f>
        <v>(株)南東北クボタ</v>
      </c>
    </row>
    <row r="841" spans="33:33">
      <c r="AG841" s="1" t="str" cm="1">
        <f t="array" ref="AG841">INDEX($K$3:$AF$4100,INT((ROW(K841)-1)/22)+1,MOD(ROW(K841)-1,22)+1)</f>
        <v>クボタアグリサービス(株)</v>
      </c>
    </row>
    <row r="842" spans="33:33">
      <c r="AG842" s="1" t="str" cm="1">
        <f t="array" ref="AG842">INDEX($K$3:$AF$4100,INT((ROW(K842)-1)/22)+1,MOD(ROW(K842)-1,22)+1)</f>
        <v>山形パナソニック(株)</v>
      </c>
    </row>
    <row r="843" spans="33:33">
      <c r="AG843" s="1" t="str" cm="1">
        <f t="array" ref="AG843">INDEX($K$3:$AF$4100,INT((ROW(K843)-1)/22)+1,MOD(ROW(K843)-1,22)+1)</f>
        <v>トヨタ自動車(株)</v>
      </c>
    </row>
    <row r="844" spans="33:33">
      <c r="AG844" s="1" t="str" cm="1">
        <f t="array" ref="AG844">INDEX($K$3:$AF$4100,INT((ROW(K844)-1)/22)+1,MOD(ROW(K844)-1,22)+1)</f>
        <v>みちのく村山農業協同組合</v>
      </c>
    </row>
    <row r="845" spans="33:33">
      <c r="AG845" s="1" t="str" cm="1">
        <f t="array" ref="AG845">INDEX($K$3:$AF$4100,INT((ROW(K845)-1)/22)+1,MOD(ROW(K845)-1,22)+1)</f>
        <v>尾花沢市</v>
      </c>
    </row>
    <row r="846" spans="33:33">
      <c r="AG846" s="1" t="str" cm="1">
        <f t="array" ref="AG846">INDEX($K$3:$AF$4100,INT((ROW(K846)-1)/22)+1,MOD(ROW(K846)-1,22)+1)</f>
        <v>沼澤農場</v>
      </c>
    </row>
    <row r="847" spans="33:33">
      <c r="AG847" s="1" cm="1">
        <f t="array" ref="AG847">INDEX($K$3:$AF$4100,INT((ROW(K847)-1)/22)+1,MOD(ROW(K847)-1,22)+1)</f>
        <v>0</v>
      </c>
    </row>
    <row r="848" spans="33:33">
      <c r="AG848" s="1" cm="1">
        <f t="array" ref="AG848">INDEX($K$3:$AF$4100,INT((ROW(K848)-1)/22)+1,MOD(ROW(K848)-1,22)+1)</f>
        <v>0</v>
      </c>
    </row>
    <row r="849" spans="33:33">
      <c r="AG849" s="1" cm="1">
        <f t="array" ref="AG849">INDEX($K$3:$AF$4100,INT((ROW(K849)-1)/22)+1,MOD(ROW(K849)-1,22)+1)</f>
        <v>0</v>
      </c>
    </row>
    <row r="850" spans="33:33">
      <c r="AG850" s="1" cm="1">
        <f t="array" ref="AG850">INDEX($K$3:$AF$4100,INT((ROW(K850)-1)/22)+1,MOD(ROW(K850)-1,22)+1)</f>
        <v>0</v>
      </c>
    </row>
    <row r="851" spans="33:33">
      <c r="AG851" s="1" cm="1">
        <f t="array" ref="AG851">INDEX($K$3:$AF$4100,INT((ROW(K851)-1)/22)+1,MOD(ROW(K851)-1,22)+1)</f>
        <v>0</v>
      </c>
    </row>
    <row r="852" spans="33:33">
      <c r="AG852" s="1" cm="1">
        <f t="array" ref="AG852">INDEX($K$3:$AF$4100,INT((ROW(K852)-1)/22)+1,MOD(ROW(K852)-1,22)+1)</f>
        <v>0</v>
      </c>
    </row>
    <row r="853" spans="33:33">
      <c r="AG853" s="1" cm="1">
        <f t="array" ref="AG853">INDEX($K$3:$AF$4100,INT((ROW(K853)-1)/22)+1,MOD(ROW(K853)-1,22)+1)</f>
        <v>0</v>
      </c>
    </row>
    <row r="854" spans="33:33">
      <c r="AG854" s="1" cm="1">
        <f t="array" ref="AG854">INDEX($K$3:$AF$4100,INT((ROW(K854)-1)/22)+1,MOD(ROW(K854)-1,22)+1)</f>
        <v>0</v>
      </c>
    </row>
    <row r="855" spans="33:33">
      <c r="AG855" s="1" cm="1">
        <f t="array" ref="AG855">INDEX($K$3:$AF$4100,INT((ROW(K855)-1)/22)+1,MOD(ROW(K855)-1,22)+1)</f>
        <v>0</v>
      </c>
    </row>
    <row r="856" spans="33:33">
      <c r="AG856" s="1" cm="1">
        <f t="array" ref="AG856">INDEX($K$3:$AF$4100,INT((ROW(K856)-1)/22)+1,MOD(ROW(K856)-1,22)+1)</f>
        <v>0</v>
      </c>
    </row>
    <row r="857" spans="33:33">
      <c r="AG857" s="1" cm="1">
        <f t="array" ref="AG857">INDEX($K$3:$AF$4100,INT((ROW(K857)-1)/22)+1,MOD(ROW(K857)-1,22)+1)</f>
        <v>0</v>
      </c>
    </row>
    <row r="858" spans="33:33">
      <c r="AG858" s="1" cm="1">
        <f t="array" ref="AG858">INDEX($K$3:$AF$4100,INT((ROW(K858)-1)/22)+1,MOD(ROW(K858)-1,22)+1)</f>
        <v>0</v>
      </c>
    </row>
    <row r="859" spans="33:33">
      <c r="AG859" s="1" t="str" cm="1">
        <f t="array" ref="AG859">INDEX($K$3:$AF$4100,INT((ROW(K859)-1)/22)+1,MOD(ROW(K859)-1,22)+1)</f>
        <v>(株)日本総合研究所</v>
      </c>
    </row>
    <row r="860" spans="33:33">
      <c r="AG860" s="1" t="str" cm="1">
        <f t="array" ref="AG860">INDEX($K$3:$AF$4100,INT((ROW(K860)-1)/22)+1,MOD(ROW(K860)-1,22)+1)</f>
        <v>茂木町</v>
      </c>
    </row>
    <row r="861" spans="33:33">
      <c r="AG861" s="1" t="str" cm="1">
        <f t="array" ref="AG861">INDEX($K$3:$AF$4100,INT((ROW(K861)-1)/22)+1,MOD(ROW(K861)-1,22)+1)</f>
        <v>栃木県農政部経営技術課</v>
      </c>
    </row>
    <row r="862" spans="33:33">
      <c r="AG862" s="1" t="str" cm="1">
        <f t="array" ref="AG862">INDEX($K$3:$AF$4100,INT((ROW(K862)-1)/22)+1,MOD(ROW(K862)-1,22)+1)</f>
        <v>栃木県農業試験場</v>
      </c>
    </row>
    <row r="863" spans="33:33">
      <c r="AG863" s="1" t="str" cm="1">
        <f t="array" ref="AG863">INDEX($K$3:$AF$4100,INT((ROW(K863)-1)/22)+1,MOD(ROW(K863)-1,22)+1)</f>
        <v>櫻井 衛</v>
      </c>
    </row>
    <row r="864" spans="33:33">
      <c r="AG864" s="1" t="str" cm="1">
        <f t="array" ref="AG864">INDEX($K$3:$AF$4100,INT((ROW(K864)-1)/22)+1,MOD(ROW(K864)-1,22)+1)</f>
        <v>塙 朝章</v>
      </c>
    </row>
    <row r="865" spans="33:33">
      <c r="AG865" s="1" t="str" cm="1">
        <f t="array" ref="AG865">INDEX($K$3:$AF$4100,INT((ROW(K865)-1)/22)+1,MOD(ROW(K865)-1,22)+1)</f>
        <v>(株)美土里農園</v>
      </c>
    </row>
    <row r="866" spans="33:33">
      <c r="AG866" s="1" cm="1">
        <f t="array" ref="AG866">INDEX($K$3:$AF$4100,INT((ROW(K866)-1)/22)+1,MOD(ROW(K866)-1,22)+1)</f>
        <v>0</v>
      </c>
    </row>
    <row r="867" spans="33:33">
      <c r="AG867" s="1" cm="1">
        <f t="array" ref="AG867">INDEX($K$3:$AF$4100,INT((ROW(K867)-1)/22)+1,MOD(ROW(K867)-1,22)+1)</f>
        <v>0</v>
      </c>
    </row>
    <row r="868" spans="33:33">
      <c r="AG868" s="1" cm="1">
        <f t="array" ref="AG868">INDEX($K$3:$AF$4100,INT((ROW(K868)-1)/22)+1,MOD(ROW(K868)-1,22)+1)</f>
        <v>0</v>
      </c>
    </row>
    <row r="869" spans="33:33">
      <c r="AG869" s="1" cm="1">
        <f t="array" ref="AG869">INDEX($K$3:$AF$4100,INT((ROW(K869)-1)/22)+1,MOD(ROW(K869)-1,22)+1)</f>
        <v>0</v>
      </c>
    </row>
    <row r="870" spans="33:33">
      <c r="AG870" s="1" cm="1">
        <f t="array" ref="AG870">INDEX($K$3:$AF$4100,INT((ROW(K870)-1)/22)+1,MOD(ROW(K870)-1,22)+1)</f>
        <v>0</v>
      </c>
    </row>
    <row r="871" spans="33:33">
      <c r="AG871" s="1" cm="1">
        <f t="array" ref="AG871">INDEX($K$3:$AF$4100,INT((ROW(K871)-1)/22)+1,MOD(ROW(K871)-1,22)+1)</f>
        <v>0</v>
      </c>
    </row>
    <row r="872" spans="33:33">
      <c r="AG872" s="1" cm="1">
        <f t="array" ref="AG872">INDEX($K$3:$AF$4100,INT((ROW(K872)-1)/22)+1,MOD(ROW(K872)-1,22)+1)</f>
        <v>0</v>
      </c>
    </row>
    <row r="873" spans="33:33">
      <c r="AG873" s="1" cm="1">
        <f t="array" ref="AG873">INDEX($K$3:$AF$4100,INT((ROW(K873)-1)/22)+1,MOD(ROW(K873)-1,22)+1)</f>
        <v>0</v>
      </c>
    </row>
    <row r="874" spans="33:33">
      <c r="AG874" s="1" cm="1">
        <f t="array" ref="AG874">INDEX($K$3:$AF$4100,INT((ROW(K874)-1)/22)+1,MOD(ROW(K874)-1,22)+1)</f>
        <v>0</v>
      </c>
    </row>
    <row r="875" spans="33:33">
      <c r="AG875" s="1" cm="1">
        <f t="array" ref="AG875">INDEX($K$3:$AF$4100,INT((ROW(K875)-1)/22)+1,MOD(ROW(K875)-1,22)+1)</f>
        <v>0</v>
      </c>
    </row>
    <row r="876" spans="33:33">
      <c r="AG876" s="1" cm="1">
        <f t="array" ref="AG876">INDEX($K$3:$AF$4100,INT((ROW(K876)-1)/22)+1,MOD(ROW(K876)-1,22)+1)</f>
        <v>0</v>
      </c>
    </row>
    <row r="877" spans="33:33">
      <c r="AG877" s="1" cm="1">
        <f t="array" ref="AG877">INDEX($K$3:$AF$4100,INT((ROW(K877)-1)/22)+1,MOD(ROW(K877)-1,22)+1)</f>
        <v>0</v>
      </c>
    </row>
    <row r="878" spans="33:33">
      <c r="AG878" s="1" cm="1">
        <f t="array" ref="AG878">INDEX($K$3:$AF$4100,INT((ROW(K878)-1)/22)+1,MOD(ROW(K878)-1,22)+1)</f>
        <v>0</v>
      </c>
    </row>
    <row r="879" spans="33:33">
      <c r="AG879" s="1" cm="1">
        <f t="array" ref="AG879">INDEX($K$3:$AF$4100,INT((ROW(K879)-1)/22)+1,MOD(ROW(K879)-1,22)+1)</f>
        <v>0</v>
      </c>
    </row>
    <row r="880" spans="33:33">
      <c r="AG880" s="1" cm="1">
        <f t="array" ref="AG880">INDEX($K$3:$AF$4100,INT((ROW(K880)-1)/22)+1,MOD(ROW(K880)-1,22)+1)</f>
        <v>0</v>
      </c>
    </row>
    <row r="881" spans="33:33">
      <c r="AG881" s="1" t="str" cm="1">
        <f t="array" ref="AG881">INDEX($K$3:$AF$4100,INT((ROW(K881)-1)/22)+1,MOD(ROW(K881)-1,22)+1)</f>
        <v>(一財)浅間リサーチエクステンションセンター</v>
      </c>
    </row>
    <row r="882" spans="33:33">
      <c r="AG882" s="1" t="str" cm="1">
        <f t="array" ref="AG882">INDEX($K$3:$AF$4100,INT((ROW(K882)-1)/22)+1,MOD(ROW(K882)-1,22)+1)</f>
        <v>長野県佐久農業改良普及センター</v>
      </c>
    </row>
    <row r="883" spans="33:33">
      <c r="AG883" s="1" t="str" cm="1">
        <f t="array" ref="AG883">INDEX($K$3:$AF$4100,INT((ROW(K883)-1)/22)+1,MOD(ROW(K883)-1,22)+1)</f>
        <v>(株)日立ソリューションズ東日本</v>
      </c>
    </row>
    <row r="884" spans="33:33">
      <c r="AG884" s="1" t="str" cm="1">
        <f t="array" ref="AG884">INDEX($K$3:$AF$4100,INT((ROW(K884)-1)/22)+1,MOD(ROW(K884)-1,22)+1)</f>
        <v>スマートアグリコンサルタンツ(同)</v>
      </c>
    </row>
    <row r="885" spans="33:33">
      <c r="AG885" s="1" t="str" cm="1">
        <f t="array" ref="AG885">INDEX($K$3:$AF$4100,INT((ROW(K885)-1)/22)+1,MOD(ROW(K885)-1,22)+1)</f>
        <v>freee(株)</v>
      </c>
    </row>
    <row r="886" spans="33:33">
      <c r="AG886" s="1" t="str" cm="1">
        <f t="array" ref="AG886">INDEX($K$3:$AF$4100,INT((ROW(K886)-1)/22)+1,MOD(ROW(K886)-1,22)+1)</f>
        <v>つづく(株)</v>
      </c>
    </row>
    <row r="887" spans="33:33">
      <c r="AG887" s="1" t="str" cm="1">
        <f t="array" ref="AG887">INDEX($K$3:$AF$4100,INT((ROW(K887)-1)/22)+1,MOD(ROW(K887)-1,22)+1)</f>
        <v>(有)トップリバー</v>
      </c>
    </row>
    <row r="888" spans="33:33">
      <c r="AG888" s="1" cm="1">
        <f t="array" ref="AG888">INDEX($K$3:$AF$4100,INT((ROW(K888)-1)/22)+1,MOD(ROW(K888)-1,22)+1)</f>
        <v>0</v>
      </c>
    </row>
    <row r="889" spans="33:33">
      <c r="AG889" s="1" cm="1">
        <f t="array" ref="AG889">INDEX($K$3:$AF$4100,INT((ROW(K889)-1)/22)+1,MOD(ROW(K889)-1,22)+1)</f>
        <v>0</v>
      </c>
    </row>
    <row r="890" spans="33:33">
      <c r="AG890" s="1" cm="1">
        <f t="array" ref="AG890">INDEX($K$3:$AF$4100,INT((ROW(K890)-1)/22)+1,MOD(ROW(K890)-1,22)+1)</f>
        <v>0</v>
      </c>
    </row>
    <row r="891" spans="33:33">
      <c r="AG891" s="1" cm="1">
        <f t="array" ref="AG891">INDEX($K$3:$AF$4100,INT((ROW(K891)-1)/22)+1,MOD(ROW(K891)-1,22)+1)</f>
        <v>0</v>
      </c>
    </row>
    <row r="892" spans="33:33">
      <c r="AG892" s="1" cm="1">
        <f t="array" ref="AG892">INDEX($K$3:$AF$4100,INT((ROW(K892)-1)/22)+1,MOD(ROW(K892)-1,22)+1)</f>
        <v>0</v>
      </c>
    </row>
    <row r="893" spans="33:33">
      <c r="AG893" s="1" cm="1">
        <f t="array" ref="AG893">INDEX($K$3:$AF$4100,INT((ROW(K893)-1)/22)+1,MOD(ROW(K893)-1,22)+1)</f>
        <v>0</v>
      </c>
    </row>
    <row r="894" spans="33:33">
      <c r="AG894" s="1" cm="1">
        <f t="array" ref="AG894">INDEX($K$3:$AF$4100,INT((ROW(K894)-1)/22)+1,MOD(ROW(K894)-1,22)+1)</f>
        <v>0</v>
      </c>
    </row>
    <row r="895" spans="33:33">
      <c r="AG895" s="1" cm="1">
        <f t="array" ref="AG895">INDEX($K$3:$AF$4100,INT((ROW(K895)-1)/22)+1,MOD(ROW(K895)-1,22)+1)</f>
        <v>0</v>
      </c>
    </row>
    <row r="896" spans="33:33">
      <c r="AG896" s="1" cm="1">
        <f t="array" ref="AG896">INDEX($K$3:$AF$4100,INT((ROW(K896)-1)/22)+1,MOD(ROW(K896)-1,22)+1)</f>
        <v>0</v>
      </c>
    </row>
    <row r="897" spans="33:33">
      <c r="AG897" s="1" cm="1">
        <f t="array" ref="AG897">INDEX($K$3:$AF$4100,INT((ROW(K897)-1)/22)+1,MOD(ROW(K897)-1,22)+1)</f>
        <v>0</v>
      </c>
    </row>
    <row r="898" spans="33:33">
      <c r="AG898" s="1" cm="1">
        <f t="array" ref="AG898">INDEX($K$3:$AF$4100,INT((ROW(K898)-1)/22)+1,MOD(ROW(K898)-1,22)+1)</f>
        <v>0</v>
      </c>
    </row>
    <row r="899" spans="33:33">
      <c r="AG899" s="1" cm="1">
        <f t="array" ref="AG899">INDEX($K$3:$AF$4100,INT((ROW(K899)-1)/22)+1,MOD(ROW(K899)-1,22)+1)</f>
        <v>0</v>
      </c>
    </row>
    <row r="900" spans="33:33">
      <c r="AG900" s="1" cm="1">
        <f t="array" ref="AG900">INDEX($K$3:$AF$4100,INT((ROW(K900)-1)/22)+1,MOD(ROW(K900)-1,22)+1)</f>
        <v>0</v>
      </c>
    </row>
    <row r="901" spans="33:33">
      <c r="AG901" s="1" cm="1">
        <f t="array" ref="AG901">INDEX($K$3:$AF$4100,INT((ROW(K901)-1)/22)+1,MOD(ROW(K901)-1,22)+1)</f>
        <v>0</v>
      </c>
    </row>
    <row r="902" spans="33:33">
      <c r="AG902" s="1" cm="1">
        <f t="array" ref="AG902">INDEX($K$3:$AF$4100,INT((ROW(K902)-1)/22)+1,MOD(ROW(K902)-1,22)+1)</f>
        <v>0</v>
      </c>
    </row>
    <row r="903" spans="33:33">
      <c r="AG903" s="1" t="str" cm="1">
        <f t="array" ref="AG903">INDEX($K$3:$AF$4100,INT((ROW(K903)-1)/22)+1,MOD(ROW(K903)-1,22)+1)</f>
        <v>県立広島大学</v>
      </c>
    </row>
    <row r="904" spans="33:33">
      <c r="AG904" s="1" t="str" cm="1">
        <f t="array" ref="AG904">INDEX($K$3:$AF$4100,INT((ROW(K904)-1)/22)+1,MOD(ROW(K904)-1,22)+1)</f>
        <v>庄原商工会議所</v>
      </c>
    </row>
    <row r="905" spans="33:33">
      <c r="AG905" s="1" t="str" cm="1">
        <f t="array" ref="AG905">INDEX($K$3:$AF$4100,INT((ROW(K905)-1)/22)+1,MOD(ROW(K905)-1,22)+1)</f>
        <v>中川政司</v>
      </c>
    </row>
    <row r="906" spans="33:33">
      <c r="AG906" s="1" t="str" cm="1">
        <f t="array" ref="AG906">INDEX($K$3:$AF$4100,INT((ROW(K906)-1)/22)+1,MOD(ROW(K906)-1,22)+1)</f>
        <v>広島県北部農業指導所</v>
      </c>
    </row>
    <row r="907" spans="33:33">
      <c r="AG907" s="1" t="str" cm="1">
        <f t="array" ref="AG907">INDEX($K$3:$AF$4100,INT((ROW(K907)-1)/22)+1,MOD(ROW(K907)-1,22)+1)</f>
        <v>ひろしんビジネスサービス(株)</v>
      </c>
    </row>
    <row r="908" spans="33:33">
      <c r="AG908" s="1" t="str" cm="1">
        <f t="array" ref="AG908">INDEX($K$3:$AF$4100,INT((ROW(K908)-1)/22)+1,MOD(ROW(K908)-1,22)+1)</f>
        <v>広島県農林水産局農業経営発展課</v>
      </c>
    </row>
    <row r="909" spans="33:33">
      <c r="AG909" s="1" t="str" cm="1">
        <f t="array" ref="AG909">INDEX($K$3:$AF$4100,INT((ROW(K909)-1)/22)+1,MOD(ROW(K909)-1,22)+1)</f>
        <v>庄原市</v>
      </c>
    </row>
    <row r="910" spans="33:33">
      <c r="AG910" s="1" t="str" cm="1">
        <f t="array" ref="AG910">INDEX($K$3:$AF$4100,INT((ROW(K910)-1)/22)+1,MOD(ROW(K910)-1,22)+1)</f>
        <v>ウォーターセル(株)</v>
      </c>
    </row>
    <row r="911" spans="33:33">
      <c r="AG911" s="1" t="str" cm="1">
        <f t="array" ref="AG911">INDEX($K$3:$AF$4100,INT((ROW(K911)-1)/22)+1,MOD(ROW(K911)-1,22)+1)</f>
        <v>(株)エネルギア・コミュニケーションズ</v>
      </c>
    </row>
    <row r="912" spans="33:33">
      <c r="AG912" s="1" t="str" cm="1">
        <f t="array" ref="AG912">INDEX($K$3:$AF$4100,INT((ROW(K912)-1)/22)+1,MOD(ROW(K912)-1,22)+1)</f>
        <v>ヤンマーアグリジャパン(株)中四国支社</v>
      </c>
    </row>
    <row r="913" spans="33:33">
      <c r="AG913" s="1" t="str" cm="1">
        <f t="array" ref="AG913">INDEX($K$3:$AF$4100,INT((ROW(K913)-1)/22)+1,MOD(ROW(K913)-1,22)+1)</f>
        <v>(株)スカイマティクス</v>
      </c>
    </row>
    <row r="914" spans="33:33">
      <c r="AG914" s="1" t="str" cm="1">
        <f t="array" ref="AG914">INDEX($K$3:$AF$4100,INT((ROW(K914)-1)/22)+1,MOD(ROW(K914)-1,22)+1)</f>
        <v>(株)Co-de</v>
      </c>
    </row>
    <row r="915" spans="33:33">
      <c r="AG915" s="1" t="str" cm="1">
        <f t="array" ref="AG915">INDEX($K$3:$AF$4100,INT((ROW(K915)-1)/22)+1,MOD(ROW(K915)-1,22)+1)</f>
        <v>広島県立総合技術研究所</v>
      </c>
    </row>
    <row r="916" spans="33:33">
      <c r="AG916" s="1" t="str" cm="1">
        <f t="array" ref="AG916">INDEX($K$3:$AF$4100,INT((ROW(K916)-1)/22)+1,MOD(ROW(K916)-1,22)+1)</f>
        <v>農研機構西日本農業研究センター</v>
      </c>
    </row>
    <row r="917" spans="33:33">
      <c r="AG917" s="1" t="str" cm="1">
        <f t="array" ref="AG917">INDEX($K$3:$AF$4100,INT((ROW(K917)-1)/22)+1,MOD(ROW(K917)-1,22)+1)</f>
        <v>(株)vegeta</v>
      </c>
    </row>
    <row r="918" spans="33:33">
      <c r="AG918" s="1" cm="1">
        <f t="array" ref="AG918">INDEX($K$3:$AF$4100,INT((ROW(K918)-1)/22)+1,MOD(ROW(K918)-1,22)+1)</f>
        <v>0</v>
      </c>
    </row>
    <row r="919" spans="33:33">
      <c r="AG919" s="1" cm="1">
        <f t="array" ref="AG919">INDEX($K$3:$AF$4100,INT((ROW(K919)-1)/22)+1,MOD(ROW(K919)-1,22)+1)</f>
        <v>0</v>
      </c>
    </row>
    <row r="920" spans="33:33">
      <c r="AG920" s="1" cm="1">
        <f t="array" ref="AG920">INDEX($K$3:$AF$4100,INT((ROW(K920)-1)/22)+1,MOD(ROW(K920)-1,22)+1)</f>
        <v>0</v>
      </c>
    </row>
    <row r="921" spans="33:33">
      <c r="AG921" s="1" cm="1">
        <f t="array" ref="AG921">INDEX($K$3:$AF$4100,INT((ROW(K921)-1)/22)+1,MOD(ROW(K921)-1,22)+1)</f>
        <v>0</v>
      </c>
    </row>
    <row r="922" spans="33:33">
      <c r="AG922" s="1" cm="1">
        <f t="array" ref="AG922">INDEX($K$3:$AF$4100,INT((ROW(K922)-1)/22)+1,MOD(ROW(K922)-1,22)+1)</f>
        <v>0</v>
      </c>
    </row>
    <row r="923" spans="33:33">
      <c r="AG923" s="1" cm="1">
        <f t="array" ref="AG923">INDEX($K$3:$AF$4100,INT((ROW(K923)-1)/22)+1,MOD(ROW(K923)-1,22)+1)</f>
        <v>0</v>
      </c>
    </row>
    <row r="924" spans="33:33">
      <c r="AG924" s="1" cm="1">
        <f t="array" ref="AG924">INDEX($K$3:$AF$4100,INT((ROW(K924)-1)/22)+1,MOD(ROW(K924)-1,22)+1)</f>
        <v>0</v>
      </c>
    </row>
    <row r="925" spans="33:33">
      <c r="AG925" s="1" t="str" cm="1">
        <f t="array" ref="AG925">INDEX($K$3:$AF$4100,INT((ROW(K925)-1)/22)+1,MOD(ROW(K925)-1,22)+1)</f>
        <v>香川県(農業経営課</v>
      </c>
    </row>
    <row r="926" spans="33:33">
      <c r="AG926" s="1" t="str" cm="1">
        <f t="array" ref="AG926">INDEX($K$3:$AF$4100,INT((ROW(K926)-1)/22)+1,MOD(ROW(K926)-1,22)+1)</f>
        <v>香川県農業試験場</v>
      </c>
    </row>
    <row r="927" spans="33:33">
      <c r="AG927" s="1" t="str" cm="1">
        <f t="array" ref="AG927">INDEX($K$3:$AF$4100,INT((ROW(K927)-1)/22)+1,MOD(ROW(K927)-1,22)+1)</f>
        <v>香川県中讃農業改良普及センター</v>
      </c>
    </row>
    <row r="928" spans="33:33">
      <c r="AG928" s="1" t="str" cm="1">
        <f t="array" ref="AG928">INDEX($K$3:$AF$4100,INT((ROW(K928)-1)/22)+1,MOD(ROW(K928)-1,22)+1)</f>
        <v>(株)尾野農園</v>
      </c>
    </row>
    <row r="929" spans="33:33">
      <c r="AG929" s="1" t="str" cm="1">
        <f t="array" ref="AG929">INDEX($K$3:$AF$4100,INT((ROW(K929)-1)/22)+1,MOD(ROW(K929)-1,22)+1)</f>
        <v>(株)ニシザワ</v>
      </c>
    </row>
    <row r="930" spans="33:33">
      <c r="AG930" s="1" t="str" cm="1">
        <f t="array" ref="AG930">INDEX($K$3:$AF$4100,INT((ROW(K930)-1)/22)+1,MOD(ROW(K930)-1,22)+1)</f>
        <v>(株)ピアスタッフ</v>
      </c>
    </row>
    <row r="931" spans="33:33">
      <c r="AG931" s="1" t="str" cm="1">
        <f t="array" ref="AG931">INDEX($K$3:$AF$4100,INT((ROW(K931)-1)/22)+1,MOD(ROW(K931)-1,22)+1)</f>
        <v>(株)喜多猿八</v>
      </c>
    </row>
    <row r="932" spans="33:33">
      <c r="AG932" s="1" t="str" cm="1">
        <f t="array" ref="AG932">INDEX($K$3:$AF$4100,INT((ROW(K932)-1)/22)+1,MOD(ROW(K932)-1,22)+1)</f>
        <v>(株)中四国クボタ 高松事務所</v>
      </c>
    </row>
    <row r="933" spans="33:33">
      <c r="AG933" s="1" t="str" cm="1">
        <f t="array" ref="AG933">INDEX($K$3:$AF$4100,INT((ROW(K933)-1)/22)+1,MOD(ROW(K933)-1,22)+1)</f>
        <v>JA香川県仲多度地区営農センター</v>
      </c>
    </row>
    <row r="934" spans="33:33">
      <c r="AG934" s="1" cm="1">
        <f t="array" ref="AG934">INDEX($K$3:$AF$4100,INT((ROW(K934)-1)/22)+1,MOD(ROW(K934)-1,22)+1)</f>
        <v>0</v>
      </c>
    </row>
    <row r="935" spans="33:33">
      <c r="AG935" s="1" cm="1">
        <f t="array" ref="AG935">INDEX($K$3:$AF$4100,INT((ROW(K935)-1)/22)+1,MOD(ROW(K935)-1,22)+1)</f>
        <v>0</v>
      </c>
    </row>
    <row r="936" spans="33:33">
      <c r="AG936" s="1" cm="1">
        <f t="array" ref="AG936">INDEX($K$3:$AF$4100,INT((ROW(K936)-1)/22)+1,MOD(ROW(K936)-1,22)+1)</f>
        <v>0</v>
      </c>
    </row>
    <row r="937" spans="33:33">
      <c r="AG937" s="1" cm="1">
        <f t="array" ref="AG937">INDEX($K$3:$AF$4100,INT((ROW(K937)-1)/22)+1,MOD(ROW(K937)-1,22)+1)</f>
        <v>0</v>
      </c>
    </row>
    <row r="938" spans="33:33">
      <c r="AG938" s="1" cm="1">
        <f t="array" ref="AG938">INDEX($K$3:$AF$4100,INT((ROW(K938)-1)/22)+1,MOD(ROW(K938)-1,22)+1)</f>
        <v>0</v>
      </c>
    </row>
    <row r="939" spans="33:33">
      <c r="AG939" s="1" cm="1">
        <f t="array" ref="AG939">INDEX($K$3:$AF$4100,INT((ROW(K939)-1)/22)+1,MOD(ROW(K939)-1,22)+1)</f>
        <v>0</v>
      </c>
    </row>
    <row r="940" spans="33:33">
      <c r="AG940" s="1" cm="1">
        <f t="array" ref="AG940">INDEX($K$3:$AF$4100,INT((ROW(K940)-1)/22)+1,MOD(ROW(K940)-1,22)+1)</f>
        <v>0</v>
      </c>
    </row>
    <row r="941" spans="33:33">
      <c r="AG941" s="1" cm="1">
        <f t="array" ref="AG941">INDEX($K$3:$AF$4100,INT((ROW(K941)-1)/22)+1,MOD(ROW(K941)-1,22)+1)</f>
        <v>0</v>
      </c>
    </row>
    <row r="942" spans="33:33">
      <c r="AG942" s="1" cm="1">
        <f t="array" ref="AG942">INDEX($K$3:$AF$4100,INT((ROW(K942)-1)/22)+1,MOD(ROW(K942)-1,22)+1)</f>
        <v>0</v>
      </c>
    </row>
    <row r="943" spans="33:33">
      <c r="AG943" s="1" cm="1">
        <f t="array" ref="AG943">INDEX($K$3:$AF$4100,INT((ROW(K943)-1)/22)+1,MOD(ROW(K943)-1,22)+1)</f>
        <v>0</v>
      </c>
    </row>
    <row r="944" spans="33:33">
      <c r="AG944" s="1" cm="1">
        <f t="array" ref="AG944">INDEX($K$3:$AF$4100,INT((ROW(K944)-1)/22)+1,MOD(ROW(K944)-1,22)+1)</f>
        <v>0</v>
      </c>
    </row>
    <row r="945" spans="33:33">
      <c r="AG945" s="1" cm="1">
        <f t="array" ref="AG945">INDEX($K$3:$AF$4100,INT((ROW(K945)-1)/22)+1,MOD(ROW(K945)-1,22)+1)</f>
        <v>0</v>
      </c>
    </row>
    <row r="946" spans="33:33">
      <c r="AG946" s="1" cm="1">
        <f t="array" ref="AG946">INDEX($K$3:$AF$4100,INT((ROW(K946)-1)/22)+1,MOD(ROW(K946)-1,22)+1)</f>
        <v>0</v>
      </c>
    </row>
    <row r="947" spans="33:33">
      <c r="AG947" s="1" t="str" cm="1">
        <f t="array" ref="AG947">INDEX($K$3:$AF$4100,INT((ROW(K947)-1)/22)+1,MOD(ROW(K947)-1,22)+1)</f>
        <v>JA 全農おおいた</v>
      </c>
    </row>
    <row r="948" spans="33:33">
      <c r="AG948" s="1" t="str" cm="1">
        <f t="array" ref="AG948">INDEX($K$3:$AF$4100,INT((ROW(K948)-1)/22)+1,MOD(ROW(K948)-1,22)+1)</f>
        <v>(株)オーエス豊後大野ファーム</v>
      </c>
    </row>
    <row r="949" spans="33:33">
      <c r="AG949" s="1" t="str" cm="1">
        <f t="array" ref="AG949">INDEX($K$3:$AF$4100,INT((ROW(K949)-1)/22)+1,MOD(ROW(K949)-1,22)+1)</f>
        <v>大分県</v>
      </c>
    </row>
    <row r="950" spans="33:33">
      <c r="AG950" s="1" t="str" cm="1">
        <f t="array" ref="AG950">INDEX($K$3:$AF$4100,INT((ROW(K950)-1)/22)+1,MOD(ROW(K950)-1,22)+1)</f>
        <v>JAおおいた</v>
      </c>
    </row>
    <row r="951" spans="33:33">
      <c r="AG951" s="1" t="str" cm="1">
        <f t="array" ref="AG951">INDEX($K$3:$AF$4100,INT((ROW(K951)-1)/22)+1,MOD(ROW(K951)-1,22)+1)</f>
        <v>豊後大野市</v>
      </c>
    </row>
    <row r="952" spans="33:33">
      <c r="AG952" s="1" cm="1">
        <f t="array" ref="AG952">INDEX($K$3:$AF$4100,INT((ROW(K952)-1)/22)+1,MOD(ROW(K952)-1,22)+1)</f>
        <v>0</v>
      </c>
    </row>
    <row r="953" spans="33:33">
      <c r="AG953" s="1" cm="1">
        <f t="array" ref="AG953">INDEX($K$3:$AF$4100,INT((ROW(K953)-1)/22)+1,MOD(ROW(K953)-1,22)+1)</f>
        <v>0</v>
      </c>
    </row>
    <row r="954" spans="33:33">
      <c r="AG954" s="1" cm="1">
        <f t="array" ref="AG954">INDEX($K$3:$AF$4100,INT((ROW(K954)-1)/22)+1,MOD(ROW(K954)-1,22)+1)</f>
        <v>0</v>
      </c>
    </row>
    <row r="955" spans="33:33">
      <c r="AG955" s="1" cm="1">
        <f t="array" ref="AG955">INDEX($K$3:$AF$4100,INT((ROW(K955)-1)/22)+1,MOD(ROW(K955)-1,22)+1)</f>
        <v>0</v>
      </c>
    </row>
    <row r="956" spans="33:33">
      <c r="AG956" s="1" cm="1">
        <f t="array" ref="AG956">INDEX($K$3:$AF$4100,INT((ROW(K956)-1)/22)+1,MOD(ROW(K956)-1,22)+1)</f>
        <v>0</v>
      </c>
    </row>
    <row r="957" spans="33:33">
      <c r="AG957" s="1" cm="1">
        <f t="array" ref="AG957">INDEX($K$3:$AF$4100,INT((ROW(K957)-1)/22)+1,MOD(ROW(K957)-1,22)+1)</f>
        <v>0</v>
      </c>
    </row>
    <row r="958" spans="33:33">
      <c r="AG958" s="1" cm="1">
        <f t="array" ref="AG958">INDEX($K$3:$AF$4100,INT((ROW(K958)-1)/22)+1,MOD(ROW(K958)-1,22)+1)</f>
        <v>0</v>
      </c>
    </row>
    <row r="959" spans="33:33">
      <c r="AG959" s="1" cm="1">
        <f t="array" ref="AG959">INDEX($K$3:$AF$4100,INT((ROW(K959)-1)/22)+1,MOD(ROW(K959)-1,22)+1)</f>
        <v>0</v>
      </c>
    </row>
    <row r="960" spans="33:33">
      <c r="AG960" s="1" cm="1">
        <f t="array" ref="AG960">INDEX($K$3:$AF$4100,INT((ROW(K960)-1)/22)+1,MOD(ROW(K960)-1,22)+1)</f>
        <v>0</v>
      </c>
    </row>
    <row r="961" spans="33:33">
      <c r="AG961" s="1" cm="1">
        <f t="array" ref="AG961">INDEX($K$3:$AF$4100,INT((ROW(K961)-1)/22)+1,MOD(ROW(K961)-1,22)+1)</f>
        <v>0</v>
      </c>
    </row>
    <row r="962" spans="33:33">
      <c r="AG962" s="1" cm="1">
        <f t="array" ref="AG962">INDEX($K$3:$AF$4100,INT((ROW(K962)-1)/22)+1,MOD(ROW(K962)-1,22)+1)</f>
        <v>0</v>
      </c>
    </row>
    <row r="963" spans="33:33">
      <c r="AG963" s="1" cm="1">
        <f t="array" ref="AG963">INDEX($K$3:$AF$4100,INT((ROW(K963)-1)/22)+1,MOD(ROW(K963)-1,22)+1)</f>
        <v>0</v>
      </c>
    </row>
    <row r="964" spans="33:33">
      <c r="AG964" s="1" cm="1">
        <f t="array" ref="AG964">INDEX($K$3:$AF$4100,INT((ROW(K964)-1)/22)+1,MOD(ROW(K964)-1,22)+1)</f>
        <v>0</v>
      </c>
    </row>
    <row r="965" spans="33:33">
      <c r="AG965" s="1" cm="1">
        <f t="array" ref="AG965">INDEX($K$3:$AF$4100,INT((ROW(K965)-1)/22)+1,MOD(ROW(K965)-1,22)+1)</f>
        <v>0</v>
      </c>
    </row>
    <row r="966" spans="33:33">
      <c r="AG966" s="1" cm="1">
        <f t="array" ref="AG966">INDEX($K$3:$AF$4100,INT((ROW(K966)-1)/22)+1,MOD(ROW(K966)-1,22)+1)</f>
        <v>0</v>
      </c>
    </row>
    <row r="967" spans="33:33">
      <c r="AG967" s="1" cm="1">
        <f t="array" ref="AG967">INDEX($K$3:$AF$4100,INT((ROW(K967)-1)/22)+1,MOD(ROW(K967)-1,22)+1)</f>
        <v>0</v>
      </c>
    </row>
    <row r="968" spans="33:33">
      <c r="AG968" s="1" cm="1">
        <f t="array" ref="AG968">INDEX($K$3:$AF$4100,INT((ROW(K968)-1)/22)+1,MOD(ROW(K968)-1,22)+1)</f>
        <v>0</v>
      </c>
    </row>
    <row r="969" spans="33:33">
      <c r="AG969" s="1" t="str" cm="1">
        <f t="array" ref="AG969">INDEX($K$3:$AF$4100,INT((ROW(K969)-1)/22)+1,MOD(ROW(K969)-1,22)+1)</f>
        <v>JA宮崎経済連</v>
      </c>
    </row>
    <row r="970" spans="33:33">
      <c r="AG970" s="1" t="str" cm="1">
        <f t="array" ref="AG970">INDEX($K$3:$AF$4100,INT((ROW(K970)-1)/22)+1,MOD(ROW(K970)-1,22)+1)</f>
        <v>(株)ジェイエイフーズみやざき</v>
      </c>
    </row>
    <row r="971" spans="33:33">
      <c r="AG971" s="1" t="str" cm="1">
        <f t="array" ref="AG971">INDEX($K$3:$AF$4100,INT((ROW(K971)-1)/22)+1,MOD(ROW(K971)-1,22)+1)</f>
        <v>農研機構九州沖縄農研</v>
      </c>
    </row>
    <row r="972" spans="33:33">
      <c r="AG972" s="1" t="str" cm="1">
        <f t="array" ref="AG972">INDEX($K$3:$AF$4100,INT((ROW(K972)-1)/22)+1,MOD(ROW(K972)-1,22)+1)</f>
        <v>宮崎大学</v>
      </c>
    </row>
    <row r="973" spans="33:33">
      <c r="AG973" s="1" t="str" cm="1">
        <f t="array" ref="AG973">INDEX($K$3:$AF$4100,INT((ROW(K973)-1)/22)+1,MOD(ROW(K973)-1,22)+1)</f>
        <v>宮崎県農業経営支援課</v>
      </c>
    </row>
    <row r="974" spans="33:33">
      <c r="AG974" s="1" t="str" cm="1">
        <f t="array" ref="AG974">INDEX($K$3:$AF$4100,INT((ROW(K974)-1)/22)+1,MOD(ROW(K974)-1,22)+1)</f>
        <v>宮崎県児湯農林振興局</v>
      </c>
    </row>
    <row r="975" spans="33:33">
      <c r="AG975" s="1" t="str" cm="1">
        <f t="array" ref="AG975">INDEX($K$3:$AF$4100,INT((ROW(K975)-1)/22)+1,MOD(ROW(K975)-1,22)+1)</f>
        <v>宮崎県総合農業試験場</v>
      </c>
    </row>
    <row r="976" spans="33:33">
      <c r="AG976" s="1" t="str" cm="1">
        <f t="array" ref="AG976">INDEX($K$3:$AF$4100,INT((ROW(K976)-1)/22)+1,MOD(ROW(K976)-1,22)+1)</f>
        <v>(株)グローシステム</v>
      </c>
    </row>
    <row r="977" spans="33:33">
      <c r="AG977" s="1" t="str" cm="1">
        <f t="array" ref="AG977">INDEX($K$3:$AF$4100,INT((ROW(K977)-1)/22)+1,MOD(ROW(K977)-1,22)+1)</f>
        <v>テラスマイル(株)</v>
      </c>
    </row>
    <row r="978" spans="33:33">
      <c r="AG978" s="1" t="str" cm="1">
        <f t="array" ref="AG978">INDEX($K$3:$AF$4100,INT((ROW(K978)-1)/22)+1,MOD(ROW(K978)-1,22)+1)</f>
        <v>ラピスセミコンダクタ(株)</v>
      </c>
    </row>
    <row r="979" spans="33:33">
      <c r="AG979" s="1" t="str" cm="1">
        <f t="array" ref="AG979">INDEX($K$3:$AF$4100,INT((ROW(K979)-1)/22)+1,MOD(ROW(K979)-1,22)+1)</f>
        <v>南榮工業(株)</v>
      </c>
    </row>
    <row r="980" spans="33:33">
      <c r="AG980" s="1" t="str" cm="1">
        <f t="array" ref="AG980">INDEX($K$3:$AF$4100,INT((ROW(K980)-1)/22)+1,MOD(ROW(K980)-1,22)+1)</f>
        <v>(株)宮崎県農協情報センター</v>
      </c>
    </row>
    <row r="981" spans="33:33">
      <c r="AG981" s="1" t="str" cm="1">
        <f t="array" ref="AG981">INDEX($K$3:$AF$4100,INT((ROW(K981)-1)/22)+1,MOD(ROW(K981)-1,22)+1)</f>
        <v>宮崎県農協果汁(株)</v>
      </c>
    </row>
    <row r="982" spans="33:33">
      <c r="AG982" s="1" t="str" cm="1">
        <f t="array" ref="AG982">INDEX($K$3:$AF$4100,INT((ROW(K982)-1)/22)+1,MOD(ROW(K982)-1,22)+1)</f>
        <v>宮崎県冷凍野菜加工事業者連携推進協議会</v>
      </c>
    </row>
    <row r="983" spans="33:33">
      <c r="AG983" s="1" cm="1">
        <f t="array" ref="AG983">INDEX($K$3:$AF$4100,INT((ROW(K983)-1)/22)+1,MOD(ROW(K983)-1,22)+1)</f>
        <v>0</v>
      </c>
    </row>
    <row r="984" spans="33:33">
      <c r="AG984" s="1" cm="1">
        <f t="array" ref="AG984">INDEX($K$3:$AF$4100,INT((ROW(K984)-1)/22)+1,MOD(ROW(K984)-1,22)+1)</f>
        <v>0</v>
      </c>
    </row>
    <row r="985" spans="33:33">
      <c r="AG985" s="1" cm="1">
        <f t="array" ref="AG985">INDEX($K$3:$AF$4100,INT((ROW(K985)-1)/22)+1,MOD(ROW(K985)-1,22)+1)</f>
        <v>0</v>
      </c>
    </row>
    <row r="986" spans="33:33">
      <c r="AG986" s="1" cm="1">
        <f t="array" ref="AG986">INDEX($K$3:$AF$4100,INT((ROW(K986)-1)/22)+1,MOD(ROW(K986)-1,22)+1)</f>
        <v>0</v>
      </c>
    </row>
    <row r="987" spans="33:33">
      <c r="AG987" s="1" cm="1">
        <f t="array" ref="AG987">INDEX($K$3:$AF$4100,INT((ROW(K987)-1)/22)+1,MOD(ROW(K987)-1,22)+1)</f>
        <v>0</v>
      </c>
    </row>
    <row r="988" spans="33:33">
      <c r="AG988" s="1" cm="1">
        <f t="array" ref="AG988">INDEX($K$3:$AF$4100,INT((ROW(K988)-1)/22)+1,MOD(ROW(K988)-1,22)+1)</f>
        <v>0</v>
      </c>
    </row>
    <row r="989" spans="33:33">
      <c r="AG989" s="1" cm="1">
        <f t="array" ref="AG989">INDEX($K$3:$AF$4100,INT((ROW(K989)-1)/22)+1,MOD(ROW(K989)-1,22)+1)</f>
        <v>0</v>
      </c>
    </row>
    <row r="990" spans="33:33">
      <c r="AG990" s="1" cm="1">
        <f t="array" ref="AG990">INDEX($K$3:$AF$4100,INT((ROW(K990)-1)/22)+1,MOD(ROW(K990)-1,22)+1)</f>
        <v>0</v>
      </c>
    </row>
    <row r="991" spans="33:33">
      <c r="AG991" s="1" t="str" cm="1">
        <f t="array" ref="AG991">INDEX($K$3:$AF$4100,INT((ROW(K991)-1)/22)+1,MOD(ROW(K991)-1,22)+1)</f>
        <v>(株)新福青果</v>
      </c>
    </row>
    <row r="992" spans="33:33">
      <c r="AG992" s="1" t="str" cm="1">
        <f t="array" ref="AG992">INDEX($K$3:$AF$4100,INT((ROW(K992)-1)/22)+1,MOD(ROW(K992)-1,22)+1)</f>
        <v>ヤンマーアグリジャパン(株)</v>
      </c>
    </row>
    <row r="993" spans="33:33">
      <c r="AG993" s="1" t="str" cm="1">
        <f t="array" ref="AG993">INDEX($K$3:$AF$4100,INT((ROW(K993)-1)/22)+1,MOD(ROW(K993)-1,22)+1)</f>
        <v>(株)オプティム</v>
      </c>
    </row>
    <row r="994" spans="33:33">
      <c r="AG994" s="1" t="str" cm="1">
        <f t="array" ref="AG994">INDEX($K$3:$AF$4100,INT((ROW(K994)-1)/22)+1,MOD(ROW(K994)-1,22)+1)</f>
        <v>(株)あーぶ</v>
      </c>
    </row>
    <row r="995" spans="33:33">
      <c r="AG995" s="1" t="str" cm="1">
        <f t="array" ref="AG995">INDEX($K$3:$AF$4100,INT((ROW(K995)-1)/22)+1,MOD(ROW(K995)-1,22)+1)</f>
        <v>南九州大学</v>
      </c>
    </row>
    <row r="996" spans="33:33">
      <c r="AG996" s="1" t="str" cm="1">
        <f t="array" ref="AG996">INDEX($K$3:$AF$4100,INT((ROW(K996)-1)/22)+1,MOD(ROW(K996)-1,22)+1)</f>
        <v>宮崎県北諸県農業改良普及センター</v>
      </c>
    </row>
    <row r="997" spans="33:33">
      <c r="AG997" s="1" t="str" cm="1">
        <f t="array" ref="AG997">INDEX($K$3:$AF$4100,INT((ROW(K997)-1)/22)+1,MOD(ROW(K997)-1,22)+1)</f>
        <v>宮崎県総合農業試験場</v>
      </c>
    </row>
    <row r="998" spans="33:33">
      <c r="AG998" s="1" t="str" cm="1">
        <f t="array" ref="AG998">INDEX($K$3:$AF$4100,INT((ROW(K998)-1)/22)+1,MOD(ROW(K998)-1,22)+1)</f>
        <v>都城市</v>
      </c>
    </row>
    <row r="999" spans="33:33">
      <c r="AG999" s="1" cm="1">
        <f t="array" ref="AG999">INDEX($K$3:$AF$4100,INT((ROW(K999)-1)/22)+1,MOD(ROW(K999)-1,22)+1)</f>
        <v>0</v>
      </c>
    </row>
    <row r="1000" spans="33:33">
      <c r="AG1000" s="1" cm="1">
        <f t="array" ref="AG1000">INDEX($K$3:$AF$4100,INT((ROW(K1000)-1)/22)+1,MOD(ROW(K1000)-1,22)+1)</f>
        <v>0</v>
      </c>
    </row>
    <row r="1001" spans="33:33">
      <c r="AG1001" s="1" cm="1">
        <f t="array" ref="AG1001">INDEX($K$3:$AF$4100,INT((ROW(K1001)-1)/22)+1,MOD(ROW(K1001)-1,22)+1)</f>
        <v>0</v>
      </c>
    </row>
    <row r="1002" spans="33:33">
      <c r="AG1002" s="1" cm="1">
        <f t="array" ref="AG1002">INDEX($K$3:$AF$4100,INT((ROW(K1002)-1)/22)+1,MOD(ROW(K1002)-1,22)+1)</f>
        <v>0</v>
      </c>
    </row>
    <row r="1003" spans="33:33">
      <c r="AG1003" s="1" cm="1">
        <f t="array" ref="AG1003">INDEX($K$3:$AF$4100,INT((ROW(K1003)-1)/22)+1,MOD(ROW(K1003)-1,22)+1)</f>
        <v>0</v>
      </c>
    </row>
    <row r="1004" spans="33:33">
      <c r="AG1004" s="1" cm="1">
        <f t="array" ref="AG1004">INDEX($K$3:$AF$4100,INT((ROW(K1004)-1)/22)+1,MOD(ROW(K1004)-1,22)+1)</f>
        <v>0</v>
      </c>
    </row>
    <row r="1005" spans="33:33">
      <c r="AG1005" s="1" cm="1">
        <f t="array" ref="AG1005">INDEX($K$3:$AF$4100,INT((ROW(K1005)-1)/22)+1,MOD(ROW(K1005)-1,22)+1)</f>
        <v>0</v>
      </c>
    </row>
    <row r="1006" spans="33:33">
      <c r="AG1006" s="1" cm="1">
        <f t="array" ref="AG1006">INDEX($K$3:$AF$4100,INT((ROW(K1006)-1)/22)+1,MOD(ROW(K1006)-1,22)+1)</f>
        <v>0</v>
      </c>
    </row>
    <row r="1007" spans="33:33">
      <c r="AG1007" s="1" cm="1">
        <f t="array" ref="AG1007">INDEX($K$3:$AF$4100,INT((ROW(K1007)-1)/22)+1,MOD(ROW(K1007)-1,22)+1)</f>
        <v>0</v>
      </c>
    </row>
    <row r="1008" spans="33:33">
      <c r="AG1008" s="1" cm="1">
        <f t="array" ref="AG1008">INDEX($K$3:$AF$4100,INT((ROW(K1008)-1)/22)+1,MOD(ROW(K1008)-1,22)+1)</f>
        <v>0</v>
      </c>
    </row>
    <row r="1009" spans="33:33">
      <c r="AG1009" s="1" cm="1">
        <f t="array" ref="AG1009">INDEX($K$3:$AF$4100,INT((ROW(K1009)-1)/22)+1,MOD(ROW(K1009)-1,22)+1)</f>
        <v>0</v>
      </c>
    </row>
    <row r="1010" spans="33:33">
      <c r="AG1010" s="1" cm="1">
        <f t="array" ref="AG1010">INDEX($K$3:$AF$4100,INT((ROW(K1010)-1)/22)+1,MOD(ROW(K1010)-1,22)+1)</f>
        <v>0</v>
      </c>
    </row>
    <row r="1011" spans="33:33">
      <c r="AG1011" s="1" cm="1">
        <f t="array" ref="AG1011">INDEX($K$3:$AF$4100,INT((ROW(K1011)-1)/22)+1,MOD(ROW(K1011)-1,22)+1)</f>
        <v>0</v>
      </c>
    </row>
    <row r="1012" spans="33:33">
      <c r="AG1012" s="1" cm="1">
        <f t="array" ref="AG1012">INDEX($K$3:$AF$4100,INT((ROW(K1012)-1)/22)+1,MOD(ROW(K1012)-1,22)+1)</f>
        <v>0</v>
      </c>
    </row>
    <row r="1013" spans="33:33">
      <c r="AG1013" s="1" t="str" cm="1">
        <f t="array" ref="AG1013">INDEX($K$3:$AF$4100,INT((ROW(K1013)-1)/22)+1,MOD(ROW(K1013)-1,22)+1)</f>
        <v>農研機構野菜花き研究部門</v>
      </c>
    </row>
    <row r="1014" spans="33:33">
      <c r="AG1014" s="1" t="str" cm="1">
        <f t="array" ref="AG1014">INDEX($K$3:$AF$4100,INT((ROW(K1014)-1)/22)+1,MOD(ROW(K1014)-1,22)+1)</f>
        <v>(株)誠和</v>
      </c>
    </row>
    <row r="1015" spans="33:33">
      <c r="AG1015" s="1" t="str" cm="1">
        <f t="array" ref="AG1015">INDEX($K$3:$AF$4100,INT((ROW(K1015)-1)/22)+1,MOD(ROW(K1015)-1,22)+1)</f>
        <v>(株)トマトパーク</v>
      </c>
    </row>
    <row r="1016" spans="33:33">
      <c r="AG1016" s="1" t="str" cm="1">
        <f t="array" ref="AG1016">INDEX($K$3:$AF$4100,INT((ROW(K1016)-1)/22)+1,MOD(ROW(K1016)-1,22)+1)</f>
        <v>(株)ケー・シー・エス</v>
      </c>
    </row>
    <row r="1017" spans="33:33">
      <c r="AG1017" s="1" t="str" cm="1">
        <f t="array" ref="AG1017">INDEX($K$3:$AF$4100,INT((ROW(K1017)-1)/22)+1,MOD(ROW(K1017)-1,22)+1)</f>
        <v>みずほ第一フィナンシャルテクノロジー(株)</v>
      </c>
    </row>
    <row r="1018" spans="33:33">
      <c r="AG1018" s="1" t="str" cm="1">
        <f t="array" ref="AG1018">INDEX($K$3:$AF$4100,INT((ROW(K1018)-1)/22)+1,MOD(ROW(K1018)-1,22)+1)</f>
        <v>(株)デルフィージャパン</v>
      </c>
    </row>
    <row r="1019" spans="33:33">
      <c r="AG1019" s="1" t="str" cm="1">
        <f t="array" ref="AG1019">INDEX($K$3:$AF$4100,INT((ROW(K1019)-1)/22)+1,MOD(ROW(K1019)-1,22)+1)</f>
        <v>(株)トマティーナ</v>
      </c>
    </row>
    <row r="1020" spans="33:33">
      <c r="AG1020" s="1" t="str" cm="1">
        <f t="array" ref="AG1020">INDEX($K$3:$AF$4100,INT((ROW(K1020)-1)/22)+1,MOD(ROW(K1020)-1,22)+1)</f>
        <v>(株)東馬場農園</v>
      </c>
    </row>
    <row r="1021" spans="33:33">
      <c r="AG1021" s="1" t="str" cm="1">
        <f t="array" ref="AG1021">INDEX($K$3:$AF$4100,INT((ROW(K1021)-1)/22)+1,MOD(ROW(K1021)-1,22)+1)</f>
        <v>日本デルモンテアグリ(株)</v>
      </c>
    </row>
    <row r="1022" spans="33:33">
      <c r="AG1022" s="1" cm="1">
        <f t="array" ref="AG1022">INDEX($K$3:$AF$4100,INT((ROW(K1022)-1)/22)+1,MOD(ROW(K1022)-1,22)+1)</f>
        <v>0</v>
      </c>
    </row>
    <row r="1023" spans="33:33">
      <c r="AG1023" s="1" cm="1">
        <f t="array" ref="AG1023">INDEX($K$3:$AF$4100,INT((ROW(K1023)-1)/22)+1,MOD(ROW(K1023)-1,22)+1)</f>
        <v>0</v>
      </c>
    </row>
    <row r="1024" spans="33:33">
      <c r="AG1024" s="1" cm="1">
        <f t="array" ref="AG1024">INDEX($K$3:$AF$4100,INT((ROW(K1024)-1)/22)+1,MOD(ROW(K1024)-1,22)+1)</f>
        <v>0</v>
      </c>
    </row>
    <row r="1025" spans="33:33">
      <c r="AG1025" s="1" cm="1">
        <f t="array" ref="AG1025">INDEX($K$3:$AF$4100,INT((ROW(K1025)-1)/22)+1,MOD(ROW(K1025)-1,22)+1)</f>
        <v>0</v>
      </c>
    </row>
    <row r="1026" spans="33:33">
      <c r="AG1026" s="1" cm="1">
        <f t="array" ref="AG1026">INDEX($K$3:$AF$4100,INT((ROW(K1026)-1)/22)+1,MOD(ROW(K1026)-1,22)+1)</f>
        <v>0</v>
      </c>
    </row>
    <row r="1027" spans="33:33">
      <c r="AG1027" s="1" cm="1">
        <f t="array" ref="AG1027">INDEX($K$3:$AF$4100,INT((ROW(K1027)-1)/22)+1,MOD(ROW(K1027)-1,22)+1)</f>
        <v>0</v>
      </c>
    </row>
    <row r="1028" spans="33:33">
      <c r="AG1028" s="1" cm="1">
        <f t="array" ref="AG1028">INDEX($K$3:$AF$4100,INT((ROW(K1028)-1)/22)+1,MOD(ROW(K1028)-1,22)+1)</f>
        <v>0</v>
      </c>
    </row>
    <row r="1029" spans="33:33">
      <c r="AG1029" s="1" cm="1">
        <f t="array" ref="AG1029">INDEX($K$3:$AF$4100,INT((ROW(K1029)-1)/22)+1,MOD(ROW(K1029)-1,22)+1)</f>
        <v>0</v>
      </c>
    </row>
    <row r="1030" spans="33:33">
      <c r="AG1030" s="1" cm="1">
        <f t="array" ref="AG1030">INDEX($K$3:$AF$4100,INT((ROW(K1030)-1)/22)+1,MOD(ROW(K1030)-1,22)+1)</f>
        <v>0</v>
      </c>
    </row>
    <row r="1031" spans="33:33">
      <c r="AG1031" s="1" cm="1">
        <f t="array" ref="AG1031">INDEX($K$3:$AF$4100,INT((ROW(K1031)-1)/22)+1,MOD(ROW(K1031)-1,22)+1)</f>
        <v>0</v>
      </c>
    </row>
    <row r="1032" spans="33:33">
      <c r="AG1032" s="1" cm="1">
        <f t="array" ref="AG1032">INDEX($K$3:$AF$4100,INT((ROW(K1032)-1)/22)+1,MOD(ROW(K1032)-1,22)+1)</f>
        <v>0</v>
      </c>
    </row>
    <row r="1033" spans="33:33">
      <c r="AG1033" s="1" cm="1">
        <f t="array" ref="AG1033">INDEX($K$3:$AF$4100,INT((ROW(K1033)-1)/22)+1,MOD(ROW(K1033)-1,22)+1)</f>
        <v>0</v>
      </c>
    </row>
    <row r="1034" spans="33:33">
      <c r="AG1034" s="1" cm="1">
        <f t="array" ref="AG1034">INDEX($K$3:$AF$4100,INT((ROW(K1034)-1)/22)+1,MOD(ROW(K1034)-1,22)+1)</f>
        <v>0</v>
      </c>
    </row>
    <row r="1035" spans="33:33">
      <c r="AG1035" s="1" t="str" cm="1">
        <f t="array" ref="AG1035">INDEX($K$3:$AF$4100,INT((ROW(K1035)-1)/22)+1,MOD(ROW(K1035)-1,22)+1)</f>
        <v>パナソニック(株)</v>
      </c>
    </row>
    <row r="1036" spans="33:33">
      <c r="AG1036" s="1" t="str" cm="1">
        <f t="array" ref="AG1036">INDEX($K$3:$AF$4100,INT((ROW(K1036)-1)/22)+1,MOD(ROW(K1036)-1,22)+1)</f>
        <v>(株)エア・ウォーター農園</v>
      </c>
    </row>
    <row r="1037" spans="33:33">
      <c r="AG1037" s="1" cm="1">
        <f t="array" ref="AG1037">INDEX($K$3:$AF$4100,INT((ROW(K1037)-1)/22)+1,MOD(ROW(K1037)-1,22)+1)</f>
        <v>0</v>
      </c>
    </row>
    <row r="1038" spans="33:33">
      <c r="AG1038" s="1" cm="1">
        <f t="array" ref="AG1038">INDEX($K$3:$AF$4100,INT((ROW(K1038)-1)/22)+1,MOD(ROW(K1038)-1,22)+1)</f>
        <v>0</v>
      </c>
    </row>
    <row r="1039" spans="33:33">
      <c r="AG1039" s="1" cm="1">
        <f t="array" ref="AG1039">INDEX($K$3:$AF$4100,INT((ROW(K1039)-1)/22)+1,MOD(ROW(K1039)-1,22)+1)</f>
        <v>0</v>
      </c>
    </row>
    <row r="1040" spans="33:33">
      <c r="AG1040" s="1" cm="1">
        <f t="array" ref="AG1040">INDEX($K$3:$AF$4100,INT((ROW(K1040)-1)/22)+1,MOD(ROW(K1040)-1,22)+1)</f>
        <v>0</v>
      </c>
    </row>
    <row r="1041" spans="33:33">
      <c r="AG1041" s="1" cm="1">
        <f t="array" ref="AG1041">INDEX($K$3:$AF$4100,INT((ROW(K1041)-1)/22)+1,MOD(ROW(K1041)-1,22)+1)</f>
        <v>0</v>
      </c>
    </row>
    <row r="1042" spans="33:33">
      <c r="AG1042" s="1" cm="1">
        <f t="array" ref="AG1042">INDEX($K$3:$AF$4100,INT((ROW(K1042)-1)/22)+1,MOD(ROW(K1042)-1,22)+1)</f>
        <v>0</v>
      </c>
    </row>
    <row r="1043" spans="33:33">
      <c r="AG1043" s="1" cm="1">
        <f t="array" ref="AG1043">INDEX($K$3:$AF$4100,INT((ROW(K1043)-1)/22)+1,MOD(ROW(K1043)-1,22)+1)</f>
        <v>0</v>
      </c>
    </row>
    <row r="1044" spans="33:33">
      <c r="AG1044" s="1" cm="1">
        <f t="array" ref="AG1044">INDEX($K$3:$AF$4100,INT((ROW(K1044)-1)/22)+1,MOD(ROW(K1044)-1,22)+1)</f>
        <v>0</v>
      </c>
    </row>
    <row r="1045" spans="33:33">
      <c r="AG1045" s="1" cm="1">
        <f t="array" ref="AG1045">INDEX($K$3:$AF$4100,INT((ROW(K1045)-1)/22)+1,MOD(ROW(K1045)-1,22)+1)</f>
        <v>0</v>
      </c>
    </row>
    <row r="1046" spans="33:33">
      <c r="AG1046" s="1" cm="1">
        <f t="array" ref="AG1046">INDEX($K$3:$AF$4100,INT((ROW(K1046)-1)/22)+1,MOD(ROW(K1046)-1,22)+1)</f>
        <v>0</v>
      </c>
    </row>
    <row r="1047" spans="33:33">
      <c r="AG1047" s="1" cm="1">
        <f t="array" ref="AG1047">INDEX($K$3:$AF$4100,INT((ROW(K1047)-1)/22)+1,MOD(ROW(K1047)-1,22)+1)</f>
        <v>0</v>
      </c>
    </row>
    <row r="1048" spans="33:33">
      <c r="AG1048" s="1" cm="1">
        <f t="array" ref="AG1048">INDEX($K$3:$AF$4100,INT((ROW(K1048)-1)/22)+1,MOD(ROW(K1048)-1,22)+1)</f>
        <v>0</v>
      </c>
    </row>
    <row r="1049" spans="33:33">
      <c r="AG1049" s="1" cm="1">
        <f t="array" ref="AG1049">INDEX($K$3:$AF$4100,INT((ROW(K1049)-1)/22)+1,MOD(ROW(K1049)-1,22)+1)</f>
        <v>0</v>
      </c>
    </row>
    <row r="1050" spans="33:33">
      <c r="AG1050" s="1" cm="1">
        <f t="array" ref="AG1050">INDEX($K$3:$AF$4100,INT((ROW(K1050)-1)/22)+1,MOD(ROW(K1050)-1,22)+1)</f>
        <v>0</v>
      </c>
    </row>
    <row r="1051" spans="33:33">
      <c r="AG1051" s="1" cm="1">
        <f t="array" ref="AG1051">INDEX($K$3:$AF$4100,INT((ROW(K1051)-1)/22)+1,MOD(ROW(K1051)-1,22)+1)</f>
        <v>0</v>
      </c>
    </row>
    <row r="1052" spans="33:33">
      <c r="AG1052" s="1" cm="1">
        <f t="array" ref="AG1052">INDEX($K$3:$AF$4100,INT((ROW(K1052)-1)/22)+1,MOD(ROW(K1052)-1,22)+1)</f>
        <v>0</v>
      </c>
    </row>
    <row r="1053" spans="33:33">
      <c r="AG1053" s="1" cm="1">
        <f t="array" ref="AG1053">INDEX($K$3:$AF$4100,INT((ROW(K1053)-1)/22)+1,MOD(ROW(K1053)-1,22)+1)</f>
        <v>0</v>
      </c>
    </row>
    <row r="1054" spans="33:33">
      <c r="AG1054" s="1" cm="1">
        <f t="array" ref="AG1054">INDEX($K$3:$AF$4100,INT((ROW(K1054)-1)/22)+1,MOD(ROW(K1054)-1,22)+1)</f>
        <v>0</v>
      </c>
    </row>
    <row r="1055" spans="33:33">
      <c r="AG1055" s="1" cm="1">
        <f t="array" ref="AG1055">INDEX($K$3:$AF$4100,INT((ROW(K1055)-1)/22)+1,MOD(ROW(K1055)-1,22)+1)</f>
        <v>0</v>
      </c>
    </row>
    <row r="1056" spans="33:33">
      <c r="AG1056" s="1" cm="1">
        <f t="array" ref="AG1056">INDEX($K$3:$AF$4100,INT((ROW(K1056)-1)/22)+1,MOD(ROW(K1056)-1,22)+1)</f>
        <v>0</v>
      </c>
    </row>
    <row r="1057" spans="33:33">
      <c r="AG1057" s="1" t="str" cm="1">
        <f t="array" ref="AG1057">INDEX($K$3:$AF$4100,INT((ROW(K1057)-1)/22)+1,MOD(ROW(K1057)-1,22)+1)</f>
        <v>国立研究開発法人 農業・食品産業技術総合研究機構</v>
      </c>
    </row>
    <row r="1058" spans="33:33">
      <c r="AG1058" s="1" t="str" cm="1">
        <f t="array" ref="AG1058">INDEX($K$3:$AF$4100,INT((ROW(K1058)-1)/22)+1,MOD(ROW(K1058)-1,22)+1)</f>
        <v>国立大学法人 豊橋技術科学大学</v>
      </c>
    </row>
    <row r="1059" spans="33:33">
      <c r="AG1059" s="1" t="str" cm="1">
        <f t="array" ref="AG1059">INDEX($K$3:$AF$4100,INT((ROW(K1059)-1)/22)+1,MOD(ROW(K1059)-1,22)+1)</f>
        <v>愛知県農業総合試験場</v>
      </c>
    </row>
    <row r="1060" spans="33:33">
      <c r="AG1060" s="1" t="str" cm="1">
        <f t="array" ref="AG1060">INDEX($K$3:$AF$4100,INT((ROW(K1060)-1)/22)+1,MOD(ROW(K1060)-1,22)+1)</f>
        <v>愛知県経済農業協同組合連合会</v>
      </c>
    </row>
    <row r="1061" spans="33:33">
      <c r="AG1061" s="1" t="str" cm="1">
        <f t="array" ref="AG1061">INDEX($K$3:$AF$4100,INT((ROW(K1061)-1)/22)+1,MOD(ROW(K1061)-1,22)+1)</f>
        <v>西三河農業協同組合</v>
      </c>
    </row>
    <row r="1062" spans="33:33">
      <c r="AG1062" s="1" t="str" cm="1">
        <f t="array" ref="AG1062">INDEX($K$3:$AF$4100,INT((ROW(K1062)-1)/22)+1,MOD(ROW(K1062)-1,22)+1)</f>
        <v>トヨタネ(株)</v>
      </c>
    </row>
    <row r="1063" spans="33:33">
      <c r="AG1063" s="1" t="str" cm="1">
        <f t="array" ref="AG1063">INDEX($K$3:$AF$4100,INT((ROW(K1063)-1)/22)+1,MOD(ROW(K1063)-1,22)+1)</f>
        <v>(株)PLANT DATA</v>
      </c>
    </row>
    <row r="1064" spans="33:33">
      <c r="AG1064" s="1" t="str" cm="1">
        <f t="array" ref="AG1064">INDEX($K$3:$AF$4100,INT((ROW(K1064)-1)/22)+1,MOD(ROW(K1064)-1,22)+1)</f>
        <v>(株)IT工房Z</v>
      </c>
    </row>
    <row r="1065" spans="33:33">
      <c r="AG1065" s="1" t="str" cm="1">
        <f t="array" ref="AG1065">INDEX($K$3:$AF$4100,INT((ROW(K1065)-1)/22)+1,MOD(ROW(K1065)-1,22)+1)</f>
        <v>PwCあらた有限責任監査法人</v>
      </c>
    </row>
    <row r="1066" spans="33:33">
      <c r="AG1066" s="1" t="str" cm="1">
        <f t="array" ref="AG1066">INDEX($K$3:$AF$4100,INT((ROW(K1066)-1)/22)+1,MOD(ROW(K1066)-1,22)+1)</f>
        <v>下村堅二</v>
      </c>
    </row>
    <row r="1067" spans="33:33">
      <c r="AG1067" s="1" t="str" cm="1">
        <f t="array" ref="AG1067">INDEX($K$3:$AF$4100,INT((ROW(K1067)-1)/22)+1,MOD(ROW(K1067)-1,22)+1)</f>
        <v>愛知県</v>
      </c>
    </row>
    <row r="1068" spans="33:33">
      <c r="AG1068" s="1" cm="1">
        <f t="array" ref="AG1068">INDEX($K$3:$AF$4100,INT((ROW(K1068)-1)/22)+1,MOD(ROW(K1068)-1,22)+1)</f>
        <v>0</v>
      </c>
    </row>
    <row r="1069" spans="33:33">
      <c r="AG1069" s="1" cm="1">
        <f t="array" ref="AG1069">INDEX($K$3:$AF$4100,INT((ROW(K1069)-1)/22)+1,MOD(ROW(K1069)-1,22)+1)</f>
        <v>0</v>
      </c>
    </row>
    <row r="1070" spans="33:33">
      <c r="AG1070" s="1" cm="1">
        <f t="array" ref="AG1070">INDEX($K$3:$AF$4100,INT((ROW(K1070)-1)/22)+1,MOD(ROW(K1070)-1,22)+1)</f>
        <v>0</v>
      </c>
    </row>
    <row r="1071" spans="33:33">
      <c r="AG1071" s="1" cm="1">
        <f t="array" ref="AG1071">INDEX($K$3:$AF$4100,INT((ROW(K1071)-1)/22)+1,MOD(ROW(K1071)-1,22)+1)</f>
        <v>0</v>
      </c>
    </row>
    <row r="1072" spans="33:33">
      <c r="AG1072" s="1" cm="1">
        <f t="array" ref="AG1072">INDEX($K$3:$AF$4100,INT((ROW(K1072)-1)/22)+1,MOD(ROW(K1072)-1,22)+1)</f>
        <v>0</v>
      </c>
    </row>
    <row r="1073" spans="33:33">
      <c r="AG1073" s="1" cm="1">
        <f t="array" ref="AG1073">INDEX($K$3:$AF$4100,INT((ROW(K1073)-1)/22)+1,MOD(ROW(K1073)-1,22)+1)</f>
        <v>0</v>
      </c>
    </row>
    <row r="1074" spans="33:33">
      <c r="AG1074" s="1" cm="1">
        <f t="array" ref="AG1074">INDEX($K$3:$AF$4100,INT((ROW(K1074)-1)/22)+1,MOD(ROW(K1074)-1,22)+1)</f>
        <v>0</v>
      </c>
    </row>
    <row r="1075" spans="33:33">
      <c r="AG1075" s="1" cm="1">
        <f t="array" ref="AG1075">INDEX($K$3:$AF$4100,INT((ROW(K1075)-1)/22)+1,MOD(ROW(K1075)-1,22)+1)</f>
        <v>0</v>
      </c>
    </row>
    <row r="1076" spans="33:33">
      <c r="AG1076" s="1" cm="1">
        <f t="array" ref="AG1076">INDEX($K$3:$AF$4100,INT((ROW(K1076)-1)/22)+1,MOD(ROW(K1076)-1,22)+1)</f>
        <v>0</v>
      </c>
    </row>
    <row r="1077" spans="33:33">
      <c r="AG1077" s="1" cm="1">
        <f t="array" ref="AG1077">INDEX($K$3:$AF$4100,INT((ROW(K1077)-1)/22)+1,MOD(ROW(K1077)-1,22)+1)</f>
        <v>0</v>
      </c>
    </row>
    <row r="1078" spans="33:33">
      <c r="AG1078" s="1" cm="1">
        <f t="array" ref="AG1078">INDEX($K$3:$AF$4100,INT((ROW(K1078)-1)/22)+1,MOD(ROW(K1078)-1,22)+1)</f>
        <v>0</v>
      </c>
    </row>
    <row r="1079" spans="33:33">
      <c r="AG1079" s="1" t="str" cm="1">
        <f t="array" ref="AG1079">INDEX($K$3:$AF$4100,INT((ROW(K1079)-1)/22)+1,MOD(ROW(K1079)-1,22)+1)</f>
        <v>(株)RUSH FARM</v>
      </c>
    </row>
    <row r="1080" spans="33:33">
      <c r="AG1080" s="1" t="str" cm="1">
        <f t="array" ref="AG1080">INDEX($K$3:$AF$4100,INT((ROW(K1080)-1)/22)+1,MOD(ROW(K1080)-1,22)+1)</f>
        <v>(有)大坪物産</v>
      </c>
    </row>
    <row r="1081" spans="33:33">
      <c r="AG1081" s="1" t="str" cm="1">
        <f t="array" ref="AG1081">INDEX($K$3:$AF$4100,INT((ROW(K1081)-1)/22)+1,MOD(ROW(K1081)-1,22)+1)</f>
        <v>(有)伊藤園芸</v>
      </c>
    </row>
    <row r="1082" spans="33:33">
      <c r="AG1082" s="1" t="str" cm="1">
        <f t="array" ref="AG1082">INDEX($K$3:$AF$4100,INT((ROW(K1082)-1)/22)+1,MOD(ROW(K1082)-1,22)+1)</f>
        <v>(株)サンフォーユー</v>
      </c>
    </row>
    <row r="1083" spans="33:33">
      <c r="AG1083" s="1" t="str" cm="1">
        <f t="array" ref="AG1083">INDEX($K$3:$AF$4100,INT((ROW(K1083)-1)/22)+1,MOD(ROW(K1083)-1,22)+1)</f>
        <v>三井物産プラスチック(株)九州支店</v>
      </c>
    </row>
    <row r="1084" spans="33:33">
      <c r="AG1084" s="1" t="str" cm="1">
        <f t="array" ref="AG1084">INDEX($K$3:$AF$4100,INT((ROW(K1084)-1)/22)+1,MOD(ROW(K1084)-1,22)+1)</f>
        <v>(一社)食品需給研究センター</v>
      </c>
    </row>
    <row r="1085" spans="33:33">
      <c r="AG1085" s="1" t="str" cm="1">
        <f t="array" ref="AG1085">INDEX($K$3:$AF$4100,INT((ROW(K1085)-1)/22)+1,MOD(ROW(K1085)-1,22)+1)</f>
        <v>福岡県</v>
      </c>
    </row>
    <row r="1086" spans="33:33">
      <c r="AG1086" s="1" cm="1">
        <f t="array" ref="AG1086">INDEX($K$3:$AF$4100,INT((ROW(K1086)-1)/22)+1,MOD(ROW(K1086)-1,22)+1)</f>
        <v>0</v>
      </c>
    </row>
    <row r="1087" spans="33:33">
      <c r="AG1087" s="1" cm="1">
        <f t="array" ref="AG1087">INDEX($K$3:$AF$4100,INT((ROW(K1087)-1)/22)+1,MOD(ROW(K1087)-1,22)+1)</f>
        <v>0</v>
      </c>
    </row>
    <row r="1088" spans="33:33">
      <c r="AG1088" s="1" cm="1">
        <f t="array" ref="AG1088">INDEX($K$3:$AF$4100,INT((ROW(K1088)-1)/22)+1,MOD(ROW(K1088)-1,22)+1)</f>
        <v>0</v>
      </c>
    </row>
    <row r="1089" spans="33:33">
      <c r="AG1089" s="1" cm="1">
        <f t="array" ref="AG1089">INDEX($K$3:$AF$4100,INT((ROW(K1089)-1)/22)+1,MOD(ROW(K1089)-1,22)+1)</f>
        <v>0</v>
      </c>
    </row>
    <row r="1090" spans="33:33">
      <c r="AG1090" s="1" cm="1">
        <f t="array" ref="AG1090">INDEX($K$3:$AF$4100,INT((ROW(K1090)-1)/22)+1,MOD(ROW(K1090)-1,22)+1)</f>
        <v>0</v>
      </c>
    </row>
    <row r="1091" spans="33:33">
      <c r="AG1091" s="1" cm="1">
        <f t="array" ref="AG1091">INDEX($K$3:$AF$4100,INT((ROW(K1091)-1)/22)+1,MOD(ROW(K1091)-1,22)+1)</f>
        <v>0</v>
      </c>
    </row>
    <row r="1092" spans="33:33">
      <c r="AG1092" s="1" cm="1">
        <f t="array" ref="AG1092">INDEX($K$3:$AF$4100,INT((ROW(K1092)-1)/22)+1,MOD(ROW(K1092)-1,22)+1)</f>
        <v>0</v>
      </c>
    </row>
    <row r="1093" spans="33:33">
      <c r="AG1093" s="1" cm="1">
        <f t="array" ref="AG1093">INDEX($K$3:$AF$4100,INT((ROW(K1093)-1)/22)+1,MOD(ROW(K1093)-1,22)+1)</f>
        <v>0</v>
      </c>
    </row>
    <row r="1094" spans="33:33">
      <c r="AG1094" s="1" cm="1">
        <f t="array" ref="AG1094">INDEX($K$3:$AF$4100,INT((ROW(K1094)-1)/22)+1,MOD(ROW(K1094)-1,22)+1)</f>
        <v>0</v>
      </c>
    </row>
    <row r="1095" spans="33:33">
      <c r="AG1095" s="1" cm="1">
        <f t="array" ref="AG1095">INDEX($K$3:$AF$4100,INT((ROW(K1095)-1)/22)+1,MOD(ROW(K1095)-1,22)+1)</f>
        <v>0</v>
      </c>
    </row>
    <row r="1096" spans="33:33">
      <c r="AG1096" s="1" cm="1">
        <f t="array" ref="AG1096">INDEX($K$3:$AF$4100,INT((ROW(K1096)-1)/22)+1,MOD(ROW(K1096)-1,22)+1)</f>
        <v>0</v>
      </c>
    </row>
    <row r="1097" spans="33:33">
      <c r="AG1097" s="1" cm="1">
        <f t="array" ref="AG1097">INDEX($K$3:$AF$4100,INT((ROW(K1097)-1)/22)+1,MOD(ROW(K1097)-1,22)+1)</f>
        <v>0</v>
      </c>
    </row>
    <row r="1098" spans="33:33">
      <c r="AG1098" s="1" cm="1">
        <f t="array" ref="AG1098">INDEX($K$3:$AF$4100,INT((ROW(K1098)-1)/22)+1,MOD(ROW(K1098)-1,22)+1)</f>
        <v>0</v>
      </c>
    </row>
    <row r="1099" spans="33:33">
      <c r="AG1099" s="1" cm="1">
        <f t="array" ref="AG1099">INDEX($K$3:$AF$4100,INT((ROW(K1099)-1)/22)+1,MOD(ROW(K1099)-1,22)+1)</f>
        <v>0</v>
      </c>
    </row>
    <row r="1100" spans="33:33">
      <c r="AG1100" s="1" cm="1">
        <f t="array" ref="AG1100">INDEX($K$3:$AF$4100,INT((ROW(K1100)-1)/22)+1,MOD(ROW(K1100)-1,22)+1)</f>
        <v>0</v>
      </c>
    </row>
    <row r="1101" spans="33:33">
      <c r="AG1101" s="1" t="str" cm="1">
        <f t="array" ref="AG1101">INDEX($K$3:$AF$4100,INT((ROW(K1101)-1)/22)+1,MOD(ROW(K1101)-1,22)+1)</f>
        <v>農研機構九州沖縄農業研究センター</v>
      </c>
    </row>
    <row r="1102" spans="33:33">
      <c r="AG1102" s="1" t="str" cm="1">
        <f t="array" ref="AG1102">INDEX($K$3:$AF$4100,INT((ROW(K1102)-1)/22)+1,MOD(ROW(K1102)-1,22)+1)</f>
        <v>九州大学大学院農学研究院環境農学部門</v>
      </c>
    </row>
    <row r="1103" spans="33:33">
      <c r="AG1103" s="1" t="str" cm="1">
        <f t="array" ref="AG1103">INDEX($K$3:$AF$4100,INT((ROW(K1103)-1)/22)+1,MOD(ROW(K1103)-1,22)+1)</f>
        <v>長崎県立大学情報システム学部</v>
      </c>
    </row>
    <row r="1104" spans="33:33">
      <c r="AG1104" s="1" t="str" cm="1">
        <f t="array" ref="AG1104">INDEX($K$3:$AF$4100,INT((ROW(K1104)-1)/22)+1,MOD(ROW(K1104)-1,22)+1)</f>
        <v>秋田県立大学生物資源学部</v>
      </c>
    </row>
    <row r="1105" spans="33:33">
      <c r="AG1105" s="1" t="str" cm="1">
        <f t="array" ref="AG1105">INDEX($K$3:$AF$4100,INT((ROW(K1105)-1)/22)+1,MOD(ROW(K1105)-1,22)+1)</f>
        <v>熊本県農業研究センター農産園芸研究所高原農業研究所</v>
      </c>
    </row>
    <row r="1106" spans="33:33">
      <c r="AG1106" s="1" t="str" cm="1">
        <f t="array" ref="AG1106">INDEX($K$3:$AF$4100,INT((ROW(K1106)-1)/22)+1,MOD(ROW(K1106)-1,22)+1)</f>
        <v>大分県産業科学技術センター</v>
      </c>
    </row>
    <row r="1107" spans="33:33">
      <c r="AG1107" s="1" t="str" cm="1">
        <f t="array" ref="AG1107">INDEX($K$3:$AF$4100,INT((ROW(K1107)-1)/22)+1,MOD(ROW(K1107)-1,22)+1)</f>
        <v>(公財)九州先端科学技術研究所</v>
      </c>
    </row>
    <row r="1108" spans="33:33">
      <c r="AG1108" s="1" t="str" cm="1">
        <f t="array" ref="AG1108">INDEX($K$3:$AF$4100,INT((ROW(K1108)-1)/22)+1,MOD(ROW(K1108)-1,22)+1)</f>
        <v>キヤノンITソリューションズ(株)</v>
      </c>
    </row>
    <row r="1109" spans="33:33">
      <c r="AG1109" s="1" t="str" cm="1">
        <f t="array" ref="AG1109">INDEX($K$3:$AF$4100,INT((ROW(K1109)-1)/22)+1,MOD(ROW(K1109)-1,22)+1)</f>
        <v>キヤノンマーケティングジャパン(株)</v>
      </c>
    </row>
    <row r="1110" spans="33:33">
      <c r="AG1110" s="1" t="str" cm="1">
        <f t="array" ref="AG1110">INDEX($K$3:$AF$4100,INT((ROW(K1110)-1)/22)+1,MOD(ROW(K1110)-1,22)+1)</f>
        <v>大石産業(株)</v>
      </c>
    </row>
    <row r="1111" spans="33:33">
      <c r="AG1111" s="1" t="str" cm="1">
        <f t="array" ref="AG1111">INDEX($K$3:$AF$4100,INT((ROW(K1111)-1)/22)+1,MOD(ROW(K1111)-1,22)+1)</f>
        <v>JA阿蘇いちご部会委託部</v>
      </c>
    </row>
    <row r="1112" spans="33:33">
      <c r="AG1112" s="1" cm="1">
        <f t="array" ref="AG1112">INDEX($K$3:$AF$4100,INT((ROW(K1112)-1)/22)+1,MOD(ROW(K1112)-1,22)+1)</f>
        <v>0</v>
      </c>
    </row>
    <row r="1113" spans="33:33">
      <c r="AG1113" s="1" cm="1">
        <f t="array" ref="AG1113">INDEX($K$3:$AF$4100,INT((ROW(K1113)-1)/22)+1,MOD(ROW(K1113)-1,22)+1)</f>
        <v>0</v>
      </c>
    </row>
    <row r="1114" spans="33:33">
      <c r="AG1114" s="1" cm="1">
        <f t="array" ref="AG1114">INDEX($K$3:$AF$4100,INT((ROW(K1114)-1)/22)+1,MOD(ROW(K1114)-1,22)+1)</f>
        <v>0</v>
      </c>
    </row>
    <row r="1115" spans="33:33">
      <c r="AG1115" s="1" cm="1">
        <f t="array" ref="AG1115">INDEX($K$3:$AF$4100,INT((ROW(K1115)-1)/22)+1,MOD(ROW(K1115)-1,22)+1)</f>
        <v>0</v>
      </c>
    </row>
    <row r="1116" spans="33:33">
      <c r="AG1116" s="1" cm="1">
        <f t="array" ref="AG1116">INDEX($K$3:$AF$4100,INT((ROW(K1116)-1)/22)+1,MOD(ROW(K1116)-1,22)+1)</f>
        <v>0</v>
      </c>
    </row>
    <row r="1117" spans="33:33">
      <c r="AG1117" s="1" cm="1">
        <f t="array" ref="AG1117">INDEX($K$3:$AF$4100,INT((ROW(K1117)-1)/22)+1,MOD(ROW(K1117)-1,22)+1)</f>
        <v>0</v>
      </c>
    </row>
    <row r="1118" spans="33:33">
      <c r="AG1118" s="1" cm="1">
        <f t="array" ref="AG1118">INDEX($K$3:$AF$4100,INT((ROW(K1118)-1)/22)+1,MOD(ROW(K1118)-1,22)+1)</f>
        <v>0</v>
      </c>
    </row>
    <row r="1119" spans="33:33">
      <c r="AG1119" s="1" cm="1">
        <f t="array" ref="AG1119">INDEX($K$3:$AF$4100,INT((ROW(K1119)-1)/22)+1,MOD(ROW(K1119)-1,22)+1)</f>
        <v>0</v>
      </c>
    </row>
    <row r="1120" spans="33:33">
      <c r="AG1120" s="1" cm="1">
        <f t="array" ref="AG1120">INDEX($K$3:$AF$4100,INT((ROW(K1120)-1)/22)+1,MOD(ROW(K1120)-1,22)+1)</f>
        <v>0</v>
      </c>
    </row>
    <row r="1121" spans="33:33">
      <c r="AG1121" s="1" cm="1">
        <f t="array" ref="AG1121">INDEX($K$3:$AF$4100,INT((ROW(K1121)-1)/22)+1,MOD(ROW(K1121)-1,22)+1)</f>
        <v>0</v>
      </c>
    </row>
    <row r="1122" spans="33:33">
      <c r="AG1122" s="1" cm="1">
        <f t="array" ref="AG1122">INDEX($K$3:$AF$4100,INT((ROW(K1122)-1)/22)+1,MOD(ROW(K1122)-1,22)+1)</f>
        <v>0</v>
      </c>
    </row>
    <row r="1123" spans="33:33">
      <c r="AG1123" s="1" t="str" cm="1">
        <f t="array" ref="AG1123">INDEX($K$3:$AF$4100,INT((ROW(K1123)-1)/22)+1,MOD(ROW(K1123)-1,22)+1)</f>
        <v>熊本市農水局(代表機関)</v>
      </c>
    </row>
    <row r="1124" spans="33:33">
      <c r="AG1124" s="1" t="str" cm="1">
        <f t="array" ref="AG1124">INDEX($K$3:$AF$4100,INT((ROW(K1124)-1)/22)+1,MOD(ROW(K1124)-1,22)+1)</f>
        <v>(株)ファーム・アライアンス・マネジメント</v>
      </c>
    </row>
    <row r="1125" spans="33:33">
      <c r="AG1125" s="1" t="str" cm="1">
        <f t="array" ref="AG1125">INDEX($K$3:$AF$4100,INT((ROW(K1125)-1)/22)+1,MOD(ROW(K1125)-1,22)+1)</f>
        <v>テラスマイル(株)</v>
      </c>
    </row>
    <row r="1126" spans="33:33">
      <c r="AG1126" s="1" t="str" cm="1">
        <f t="array" ref="AG1126">INDEX($K$3:$AF$4100,INT((ROW(K1126)-1)/22)+1,MOD(ROW(K1126)-1,22)+1)</f>
        <v>(株)ルートレック・ネットワークス</v>
      </c>
    </row>
    <row r="1127" spans="33:33">
      <c r="AG1127" s="1" t="str" cm="1">
        <f t="array" ref="AG1127">INDEX($K$3:$AF$4100,INT((ROW(K1127)-1)/22)+1,MOD(ROW(K1127)-1,22)+1)</f>
        <v>(株)イノフィス</v>
      </c>
    </row>
    <row r="1128" spans="33:33">
      <c r="AG1128" s="1" t="str" cm="1">
        <f t="array" ref="AG1128">INDEX($K$3:$AF$4100,INT((ROW(K1128)-1)/22)+1,MOD(ROW(K1128)-1,22)+1)</f>
        <v>(株)萩原農場生産研究所</v>
      </c>
    </row>
    <row r="1129" spans="33:33">
      <c r="AG1129" s="1" t="str" cm="1">
        <f t="array" ref="AG1129">INDEX($K$3:$AF$4100,INT((ROW(K1129)-1)/22)+1,MOD(ROW(K1129)-1,22)+1)</f>
        <v>熊本県立大学</v>
      </c>
    </row>
    <row r="1130" spans="33:33">
      <c r="AG1130" s="1" t="str" cm="1">
        <f t="array" ref="AG1130">INDEX($K$3:$AF$4100,INT((ROW(K1130)-1)/22)+1,MOD(ROW(K1130)-1,22)+1)</f>
        <v>熊本高等専門学校</v>
      </c>
    </row>
    <row r="1131" spans="33:33">
      <c r="AG1131" s="1" t="str" cm="1">
        <f t="array" ref="AG1131">INDEX($K$3:$AF$4100,INT((ROW(K1131)-1)/22)+1,MOD(ROW(K1131)-1,22)+1)</f>
        <v>熊本市農業協同組合</v>
      </c>
    </row>
    <row r="1132" spans="33:33">
      <c r="AG1132" s="1" t="str" cm="1">
        <f t="array" ref="AG1132">INDEX($K$3:$AF$4100,INT((ROW(K1132)-1)/22)+1,MOD(ROW(K1132)-1,22)+1)</f>
        <v>鹿本農業協同組合</v>
      </c>
    </row>
    <row r="1133" spans="33:33">
      <c r="AG1133" s="1" t="str" cm="1">
        <f t="array" ref="AG1133">INDEX($K$3:$AF$4100,INT((ROW(K1133)-1)/22)+1,MOD(ROW(K1133)-1,22)+1)</f>
        <v>熊本県農業研究センター</v>
      </c>
    </row>
    <row r="1134" spans="33:33">
      <c r="AG1134" s="1" t="str" cm="1">
        <f t="array" ref="AG1134">INDEX($K$3:$AF$4100,INT((ROW(K1134)-1)/22)+1,MOD(ROW(K1134)-1,22)+1)</f>
        <v>熊本県県央広域本部農林部農業普及・振興課</v>
      </c>
    </row>
    <row r="1135" spans="33:33">
      <c r="AG1135" s="1" t="str" cm="1">
        <f t="array" ref="AG1135">INDEX($K$3:$AF$4100,INT((ROW(K1135)-1)/22)+1,MOD(ROW(K1135)-1,22)+1)</f>
        <v>山鹿市</v>
      </c>
    </row>
    <row r="1136" spans="33:33">
      <c r="AG1136" s="1" t="str" cm="1">
        <f t="array" ref="AG1136">INDEX($K$3:$AF$4100,INT((ROW(K1136)-1)/22)+1,MOD(ROW(K1136)-1,22)+1)</f>
        <v>(株)ソフトビル</v>
      </c>
    </row>
    <row r="1137" spans="33:33">
      <c r="AG1137" s="1" cm="1">
        <f t="array" ref="AG1137">INDEX($K$3:$AF$4100,INT((ROW(K1137)-1)/22)+1,MOD(ROW(K1137)-1,22)+1)</f>
        <v>0</v>
      </c>
    </row>
    <row r="1138" spans="33:33">
      <c r="AG1138" s="1" cm="1">
        <f t="array" ref="AG1138">INDEX($K$3:$AF$4100,INT((ROW(K1138)-1)/22)+1,MOD(ROW(K1138)-1,22)+1)</f>
        <v>0</v>
      </c>
    </row>
    <row r="1139" spans="33:33">
      <c r="AG1139" s="1" cm="1">
        <f t="array" ref="AG1139">INDEX($K$3:$AF$4100,INT((ROW(K1139)-1)/22)+1,MOD(ROW(K1139)-1,22)+1)</f>
        <v>0</v>
      </c>
    </row>
    <row r="1140" spans="33:33">
      <c r="AG1140" s="1" cm="1">
        <f t="array" ref="AG1140">INDEX($K$3:$AF$4100,INT((ROW(K1140)-1)/22)+1,MOD(ROW(K1140)-1,22)+1)</f>
        <v>0</v>
      </c>
    </row>
    <row r="1141" spans="33:33">
      <c r="AG1141" s="1" cm="1">
        <f t="array" ref="AG1141">INDEX($K$3:$AF$4100,INT((ROW(K1141)-1)/22)+1,MOD(ROW(K1141)-1,22)+1)</f>
        <v>0</v>
      </c>
    </row>
    <row r="1142" spans="33:33">
      <c r="AG1142" s="1" cm="1">
        <f t="array" ref="AG1142">INDEX($K$3:$AF$4100,INT((ROW(K1142)-1)/22)+1,MOD(ROW(K1142)-1,22)+1)</f>
        <v>0</v>
      </c>
    </row>
    <row r="1143" spans="33:33">
      <c r="AG1143" s="1" cm="1">
        <f t="array" ref="AG1143">INDEX($K$3:$AF$4100,INT((ROW(K1143)-1)/22)+1,MOD(ROW(K1143)-1,22)+1)</f>
        <v>0</v>
      </c>
    </row>
    <row r="1144" spans="33:33">
      <c r="AG1144" s="1" cm="1">
        <f t="array" ref="AG1144">INDEX($K$3:$AF$4100,INT((ROW(K1144)-1)/22)+1,MOD(ROW(K1144)-1,22)+1)</f>
        <v>0</v>
      </c>
    </row>
    <row r="1145" spans="33:33">
      <c r="AG1145" s="1" t="str" cm="1">
        <f t="array" ref="AG1145">INDEX($K$3:$AF$4100,INT((ROW(K1145)-1)/22)+1,MOD(ROW(K1145)-1,22)+1)</f>
        <v>大阪府立大学</v>
      </c>
    </row>
    <row r="1146" spans="33:33">
      <c r="AG1146" s="1" t="str" cm="1">
        <f t="array" ref="AG1146">INDEX($K$3:$AF$4100,INT((ROW(K1146)-1)/22)+1,MOD(ROW(K1146)-1,22)+1)</f>
        <v>農研機構野菜花き研究部門</v>
      </c>
    </row>
    <row r="1147" spans="33:33">
      <c r="AG1147" s="1" t="str" cm="1">
        <f t="array" ref="AG1147">INDEX($K$3:$AF$4100,INT((ROW(K1147)-1)/22)+1,MOD(ROW(K1147)-1,22)+1)</f>
        <v>シャープ(株)</v>
      </c>
    </row>
    <row r="1148" spans="33:33">
      <c r="AG1148" s="1" t="str" cm="1">
        <f t="array" ref="AG1148">INDEX($K$3:$AF$4100,INT((ROW(K1148)-1)/22)+1,MOD(ROW(K1148)-1,22)+1)</f>
        <v>みのりラボ(株)</v>
      </c>
    </row>
    <row r="1149" spans="33:33">
      <c r="AG1149" s="1" t="str" cm="1">
        <f t="array" ref="AG1149">INDEX($K$3:$AF$4100,INT((ROW(K1149)-1)/22)+1,MOD(ROW(K1149)-1,22)+1)</f>
        <v>(株)チャスキー</v>
      </c>
    </row>
    <row r="1150" spans="33:33">
      <c r="AG1150" s="1" t="str" cm="1">
        <f t="array" ref="AG1150">INDEX($K$3:$AF$4100,INT((ROW(K1150)-1)/22)+1,MOD(ROW(K1150)-1,22)+1)</f>
        <v>(株)大和コンピューター</v>
      </c>
    </row>
    <row r="1151" spans="33:33">
      <c r="AG1151" s="1" t="str" cm="1">
        <f t="array" ref="AG1151">INDEX($K$3:$AF$4100,INT((ROW(K1151)-1)/22)+1,MOD(ROW(K1151)-1,22)+1)</f>
        <v>大分県西部振興局</v>
      </c>
    </row>
    <row r="1152" spans="33:33">
      <c r="AG1152" s="1" t="str" cm="1">
        <f t="array" ref="AG1152">INDEX($K$3:$AF$4100,INT((ROW(K1152)-1)/22)+1,MOD(ROW(K1152)-1,22)+1)</f>
        <v>(株)タカヒコアグロビジネス</v>
      </c>
    </row>
    <row r="1153" spans="33:33">
      <c r="AG1153" s="1" cm="1">
        <f t="array" ref="AG1153">INDEX($K$3:$AF$4100,INT((ROW(K1153)-1)/22)+1,MOD(ROW(K1153)-1,22)+1)</f>
        <v>0</v>
      </c>
    </row>
    <row r="1154" spans="33:33">
      <c r="AG1154" s="1" cm="1">
        <f t="array" ref="AG1154">INDEX($K$3:$AF$4100,INT((ROW(K1154)-1)/22)+1,MOD(ROW(K1154)-1,22)+1)</f>
        <v>0</v>
      </c>
    </row>
    <row r="1155" spans="33:33">
      <c r="AG1155" s="1" cm="1">
        <f t="array" ref="AG1155">INDEX($K$3:$AF$4100,INT((ROW(K1155)-1)/22)+1,MOD(ROW(K1155)-1,22)+1)</f>
        <v>0</v>
      </c>
    </row>
    <row r="1156" spans="33:33">
      <c r="AG1156" s="1" cm="1">
        <f t="array" ref="AG1156">INDEX($K$3:$AF$4100,INT((ROW(K1156)-1)/22)+1,MOD(ROW(K1156)-1,22)+1)</f>
        <v>0</v>
      </c>
    </row>
    <row r="1157" spans="33:33">
      <c r="AG1157" s="1" cm="1">
        <f t="array" ref="AG1157">INDEX($K$3:$AF$4100,INT((ROW(K1157)-1)/22)+1,MOD(ROW(K1157)-1,22)+1)</f>
        <v>0</v>
      </c>
    </row>
    <row r="1158" spans="33:33">
      <c r="AG1158" s="1" cm="1">
        <f t="array" ref="AG1158">INDEX($K$3:$AF$4100,INT((ROW(K1158)-1)/22)+1,MOD(ROW(K1158)-1,22)+1)</f>
        <v>0</v>
      </c>
    </row>
    <row r="1159" spans="33:33">
      <c r="AG1159" s="1" cm="1">
        <f t="array" ref="AG1159">INDEX($K$3:$AF$4100,INT((ROW(K1159)-1)/22)+1,MOD(ROW(K1159)-1,22)+1)</f>
        <v>0</v>
      </c>
    </row>
    <row r="1160" spans="33:33">
      <c r="AG1160" s="1" cm="1">
        <f t="array" ref="AG1160">INDEX($K$3:$AF$4100,INT((ROW(K1160)-1)/22)+1,MOD(ROW(K1160)-1,22)+1)</f>
        <v>0</v>
      </c>
    </row>
    <row r="1161" spans="33:33">
      <c r="AG1161" s="1" cm="1">
        <f t="array" ref="AG1161">INDEX($K$3:$AF$4100,INT((ROW(K1161)-1)/22)+1,MOD(ROW(K1161)-1,22)+1)</f>
        <v>0</v>
      </c>
    </row>
    <row r="1162" spans="33:33">
      <c r="AG1162" s="1" cm="1">
        <f t="array" ref="AG1162">INDEX($K$3:$AF$4100,INT((ROW(K1162)-1)/22)+1,MOD(ROW(K1162)-1,22)+1)</f>
        <v>0</v>
      </c>
    </row>
    <row r="1163" spans="33:33">
      <c r="AG1163" s="1" cm="1">
        <f t="array" ref="AG1163">INDEX($K$3:$AF$4100,INT((ROW(K1163)-1)/22)+1,MOD(ROW(K1163)-1,22)+1)</f>
        <v>0</v>
      </c>
    </row>
    <row r="1164" spans="33:33">
      <c r="AG1164" s="1" cm="1">
        <f t="array" ref="AG1164">INDEX($K$3:$AF$4100,INT((ROW(K1164)-1)/22)+1,MOD(ROW(K1164)-1,22)+1)</f>
        <v>0</v>
      </c>
    </row>
    <row r="1165" spans="33:33">
      <c r="AG1165" s="1" cm="1">
        <f t="array" ref="AG1165">INDEX($K$3:$AF$4100,INT((ROW(K1165)-1)/22)+1,MOD(ROW(K1165)-1,22)+1)</f>
        <v>0</v>
      </c>
    </row>
    <row r="1166" spans="33:33">
      <c r="AG1166" s="1" cm="1">
        <f t="array" ref="AG1166">INDEX($K$3:$AF$4100,INT((ROW(K1166)-1)/22)+1,MOD(ROW(K1166)-1,22)+1)</f>
        <v>0</v>
      </c>
    </row>
    <row r="1167" spans="33:33">
      <c r="AG1167" s="1" t="str" cm="1">
        <f t="array" ref="AG1167">INDEX($K$3:$AF$4100,INT((ROW(K1167)-1)/22)+1,MOD(ROW(K1167)-1,22)+1)</f>
        <v>鹿児島大学農学部</v>
      </c>
    </row>
    <row r="1168" spans="33:33">
      <c r="AG1168" s="1" t="str" cm="1">
        <f t="array" ref="AG1168">INDEX($K$3:$AF$4100,INT((ROW(K1168)-1)/22)+1,MOD(ROW(K1168)-1,22)+1)</f>
        <v>鹿児島大学工学部</v>
      </c>
    </row>
    <row r="1169" spans="33:33">
      <c r="AG1169" s="1" t="str" cm="1">
        <f t="array" ref="AG1169">INDEX($K$3:$AF$4100,INT((ROW(K1169)-1)/22)+1,MOD(ROW(K1169)-1,22)+1)</f>
        <v>鹿児島県農業開発総合センター</v>
      </c>
    </row>
    <row r="1170" spans="33:33">
      <c r="AG1170" s="1" t="str" cm="1">
        <f t="array" ref="AG1170">INDEX($K$3:$AF$4100,INT((ROW(K1170)-1)/22)+1,MOD(ROW(K1170)-1,22)+1)</f>
        <v>JAそお鹿児島</v>
      </c>
    </row>
    <row r="1171" spans="33:33">
      <c r="AG1171" s="1" t="str" cm="1">
        <f t="array" ref="AG1171">INDEX($K$3:$AF$4100,INT((ROW(K1171)-1)/22)+1,MOD(ROW(K1171)-1,22)+1)</f>
        <v>鹿児島県曽於畑地かんがい農業推進センター</v>
      </c>
    </row>
    <row r="1172" spans="33:33">
      <c r="AG1172" s="1" t="str" cm="1">
        <f t="array" ref="AG1172">INDEX($K$3:$AF$4100,INT((ROW(K1172)-1)/22)+1,MOD(ROW(K1172)-1,22)+1)</f>
        <v>鹿児島県経済連</v>
      </c>
    </row>
    <row r="1173" spans="33:33">
      <c r="AG1173" s="1" t="str" cm="1">
        <f t="array" ref="AG1173">INDEX($K$3:$AF$4100,INT((ROW(K1173)-1)/22)+1,MOD(ROW(K1173)-1,22)+1)</f>
        <v>(株)ニッポー</v>
      </c>
    </row>
    <row r="1174" spans="33:33">
      <c r="AG1174" s="1" t="str" cm="1">
        <f t="array" ref="AG1174">INDEX($K$3:$AF$4100,INT((ROW(K1174)-1)/22)+1,MOD(ROW(K1174)-1,22)+1)</f>
        <v>(株)エス・テー・ラボ</v>
      </c>
    </row>
    <row r="1175" spans="33:33">
      <c r="AG1175" s="1" t="str" cm="1">
        <f t="array" ref="AG1175">INDEX($K$3:$AF$4100,INT((ROW(K1175)-1)/22)+1,MOD(ROW(K1175)-1,22)+1)</f>
        <v>実証生産者6 名</v>
      </c>
    </row>
    <row r="1176" spans="33:33">
      <c r="AG1176" s="1" cm="1">
        <f t="array" ref="AG1176">INDEX($K$3:$AF$4100,INT((ROW(K1176)-1)/22)+1,MOD(ROW(K1176)-1,22)+1)</f>
        <v>0</v>
      </c>
    </row>
    <row r="1177" spans="33:33">
      <c r="AG1177" s="1" cm="1">
        <f t="array" ref="AG1177">INDEX($K$3:$AF$4100,INT((ROW(K1177)-1)/22)+1,MOD(ROW(K1177)-1,22)+1)</f>
        <v>0</v>
      </c>
    </row>
    <row r="1178" spans="33:33">
      <c r="AG1178" s="1" cm="1">
        <f t="array" ref="AG1178">INDEX($K$3:$AF$4100,INT((ROW(K1178)-1)/22)+1,MOD(ROW(K1178)-1,22)+1)</f>
        <v>0</v>
      </c>
    </row>
    <row r="1179" spans="33:33">
      <c r="AG1179" s="1" cm="1">
        <f t="array" ref="AG1179">INDEX($K$3:$AF$4100,INT((ROW(K1179)-1)/22)+1,MOD(ROW(K1179)-1,22)+1)</f>
        <v>0</v>
      </c>
    </row>
    <row r="1180" spans="33:33">
      <c r="AG1180" s="1" cm="1">
        <f t="array" ref="AG1180">INDEX($K$3:$AF$4100,INT((ROW(K1180)-1)/22)+1,MOD(ROW(K1180)-1,22)+1)</f>
        <v>0</v>
      </c>
    </row>
    <row r="1181" spans="33:33">
      <c r="AG1181" s="1" cm="1">
        <f t="array" ref="AG1181">INDEX($K$3:$AF$4100,INT((ROW(K1181)-1)/22)+1,MOD(ROW(K1181)-1,22)+1)</f>
        <v>0</v>
      </c>
    </row>
    <row r="1182" spans="33:33">
      <c r="AG1182" s="1" cm="1">
        <f t="array" ref="AG1182">INDEX($K$3:$AF$4100,INT((ROW(K1182)-1)/22)+1,MOD(ROW(K1182)-1,22)+1)</f>
        <v>0</v>
      </c>
    </row>
    <row r="1183" spans="33:33">
      <c r="AG1183" s="1" cm="1">
        <f t="array" ref="AG1183">INDEX($K$3:$AF$4100,INT((ROW(K1183)-1)/22)+1,MOD(ROW(K1183)-1,22)+1)</f>
        <v>0</v>
      </c>
    </row>
    <row r="1184" spans="33:33">
      <c r="AG1184" s="1" cm="1">
        <f t="array" ref="AG1184">INDEX($K$3:$AF$4100,INT((ROW(K1184)-1)/22)+1,MOD(ROW(K1184)-1,22)+1)</f>
        <v>0</v>
      </c>
    </row>
    <row r="1185" spans="33:33">
      <c r="AG1185" s="1" cm="1">
        <f t="array" ref="AG1185">INDEX($K$3:$AF$4100,INT((ROW(K1185)-1)/22)+1,MOD(ROW(K1185)-1,22)+1)</f>
        <v>0</v>
      </c>
    </row>
    <row r="1186" spans="33:33">
      <c r="AG1186" s="1" cm="1">
        <f t="array" ref="AG1186">INDEX($K$3:$AF$4100,INT((ROW(K1186)-1)/22)+1,MOD(ROW(K1186)-1,22)+1)</f>
        <v>0</v>
      </c>
    </row>
    <row r="1187" spans="33:33">
      <c r="AG1187" s="1" cm="1">
        <f t="array" ref="AG1187">INDEX($K$3:$AF$4100,INT((ROW(K1187)-1)/22)+1,MOD(ROW(K1187)-1,22)+1)</f>
        <v>0</v>
      </c>
    </row>
    <row r="1188" spans="33:33">
      <c r="AG1188" s="1" cm="1">
        <f t="array" ref="AG1188">INDEX($K$3:$AF$4100,INT((ROW(K1188)-1)/22)+1,MOD(ROW(K1188)-1,22)+1)</f>
        <v>0</v>
      </c>
    </row>
    <row r="1189" spans="33:33">
      <c r="AG1189" s="1" t="str" cm="1">
        <f t="array" ref="AG1189">INDEX($K$3:$AF$4100,INT((ROW(K1189)-1)/22)+1,MOD(ROW(K1189)-1,22)+1)</f>
        <v>(株)インテック</v>
      </c>
    </row>
    <row r="1190" spans="33:33">
      <c r="AG1190" s="1" t="str" cm="1">
        <f t="array" ref="AG1190">INDEX($K$3:$AF$4100,INT((ROW(K1190)-1)/22)+1,MOD(ROW(K1190)-1,22)+1)</f>
        <v>(株)ヰセキ東北</v>
      </c>
    </row>
    <row r="1191" spans="33:33">
      <c r="AG1191" s="1" t="str" cm="1">
        <f t="array" ref="AG1191">INDEX($K$3:$AF$4100,INT((ROW(K1191)-1)/22)+1,MOD(ROW(K1191)-1,22)+1)</f>
        <v>(株)エルム</v>
      </c>
    </row>
    <row r="1192" spans="33:33">
      <c r="AG1192" s="1" t="str" cm="1">
        <f t="array" ref="AG1192">INDEX($K$3:$AF$4100,INT((ROW(K1192)-1)/22)+1,MOD(ROW(K1192)-1,22)+1)</f>
        <v>(有)今村機械</v>
      </c>
    </row>
    <row r="1193" spans="33:33">
      <c r="AG1193" s="1" t="str" cm="1">
        <f t="array" ref="AG1193">INDEX($K$3:$AF$4100,INT((ROW(K1193)-1)/22)+1,MOD(ROW(K1193)-1,22)+1)</f>
        <v>クリザール・ジャパン(株)</v>
      </c>
    </row>
    <row r="1194" spans="33:33">
      <c r="AG1194" s="1" t="str" cm="1">
        <f t="array" ref="AG1194">INDEX($K$3:$AF$4100,INT((ROW(K1194)-1)/22)+1,MOD(ROW(K1194)-1,22)+1)</f>
        <v>(株)日本総合研究所</v>
      </c>
    </row>
    <row r="1195" spans="33:33">
      <c r="AG1195" s="1" t="str" cm="1">
        <f t="array" ref="AG1195">INDEX($K$3:$AF$4100,INT((ROW(K1195)-1)/22)+1,MOD(ROW(K1195)-1,22)+1)</f>
        <v>農研機構野菜花き研究部門</v>
      </c>
    </row>
    <row r="1196" spans="33:33">
      <c r="AG1196" s="1" t="str" cm="1">
        <f t="array" ref="AG1196">INDEX($K$3:$AF$4100,INT((ROW(K1196)-1)/22)+1,MOD(ROW(K1196)-1,22)+1)</f>
        <v>JA 秋田なまはげ</v>
      </c>
    </row>
    <row r="1197" spans="33:33">
      <c r="AG1197" s="1" t="str" cm="1">
        <f t="array" ref="AG1197">INDEX($K$3:$AF$4100,INT((ROW(K1197)-1)/22)+1,MOD(ROW(K1197)-1,22)+1)</f>
        <v>秋田県秋田地域振興局農林部</v>
      </c>
    </row>
    <row r="1198" spans="33:33">
      <c r="AG1198" s="1" t="str" cm="1">
        <f t="array" ref="AG1198">INDEX($K$3:$AF$4100,INT((ROW(K1198)-1)/22)+1,MOD(ROW(K1198)-1,22)+1)</f>
        <v>秋田県農林水産部園芸振興課</v>
      </c>
    </row>
    <row r="1199" spans="33:33">
      <c r="AG1199" s="1" t="str" cm="1">
        <f t="array" ref="AG1199">INDEX($K$3:$AF$4100,INT((ROW(K1199)-1)/22)+1,MOD(ROW(K1199)-1,22)+1)</f>
        <v>秋田県農業試験場</v>
      </c>
    </row>
    <row r="1200" spans="33:33">
      <c r="AG1200" s="1" t="str" cm="1">
        <f t="array" ref="AG1200">INDEX($K$3:$AF$4100,INT((ROW(K1200)-1)/22)+1,MOD(ROW(K1200)-1,22)+1)</f>
        <v>園芸メガ共同利用組合</v>
      </c>
    </row>
    <row r="1201" spans="33:33">
      <c r="AG1201" s="1" cm="1">
        <f t="array" ref="AG1201">INDEX($K$3:$AF$4100,INT((ROW(K1201)-1)/22)+1,MOD(ROW(K1201)-1,22)+1)</f>
        <v>0</v>
      </c>
    </row>
    <row r="1202" spans="33:33">
      <c r="AG1202" s="1" cm="1">
        <f t="array" ref="AG1202">INDEX($K$3:$AF$4100,INT((ROW(K1202)-1)/22)+1,MOD(ROW(K1202)-1,22)+1)</f>
        <v>0</v>
      </c>
    </row>
    <row r="1203" spans="33:33">
      <c r="AG1203" s="1" cm="1">
        <f t="array" ref="AG1203">INDEX($K$3:$AF$4100,INT((ROW(K1203)-1)/22)+1,MOD(ROW(K1203)-1,22)+1)</f>
        <v>0</v>
      </c>
    </row>
    <row r="1204" spans="33:33">
      <c r="AG1204" s="1" cm="1">
        <f t="array" ref="AG1204">INDEX($K$3:$AF$4100,INT((ROW(K1204)-1)/22)+1,MOD(ROW(K1204)-1,22)+1)</f>
        <v>0</v>
      </c>
    </row>
    <row r="1205" spans="33:33">
      <c r="AG1205" s="1" cm="1">
        <f t="array" ref="AG1205">INDEX($K$3:$AF$4100,INT((ROW(K1205)-1)/22)+1,MOD(ROW(K1205)-1,22)+1)</f>
        <v>0</v>
      </c>
    </row>
    <row r="1206" spans="33:33">
      <c r="AG1206" s="1" cm="1">
        <f t="array" ref="AG1206">INDEX($K$3:$AF$4100,INT((ROW(K1206)-1)/22)+1,MOD(ROW(K1206)-1,22)+1)</f>
        <v>0</v>
      </c>
    </row>
    <row r="1207" spans="33:33">
      <c r="AG1207" s="1" cm="1">
        <f t="array" ref="AG1207">INDEX($K$3:$AF$4100,INT((ROW(K1207)-1)/22)+1,MOD(ROW(K1207)-1,22)+1)</f>
        <v>0</v>
      </c>
    </row>
    <row r="1208" spans="33:33">
      <c r="AG1208" s="1" cm="1">
        <f t="array" ref="AG1208">INDEX($K$3:$AF$4100,INT((ROW(K1208)-1)/22)+1,MOD(ROW(K1208)-1,22)+1)</f>
        <v>0</v>
      </c>
    </row>
    <row r="1209" spans="33:33">
      <c r="AG1209" s="1" cm="1">
        <f t="array" ref="AG1209">INDEX($K$3:$AF$4100,INT((ROW(K1209)-1)/22)+1,MOD(ROW(K1209)-1,22)+1)</f>
        <v>0</v>
      </c>
    </row>
    <row r="1210" spans="33:33">
      <c r="AG1210" s="1" cm="1">
        <f t="array" ref="AG1210">INDEX($K$3:$AF$4100,INT((ROW(K1210)-1)/22)+1,MOD(ROW(K1210)-1,22)+1)</f>
        <v>0</v>
      </c>
    </row>
    <row r="1211" spans="33:33">
      <c r="AG1211" s="1" t="str" cm="1">
        <f t="array" ref="AG1211">INDEX($K$3:$AF$4100,INT((ROW(K1211)-1)/22)+1,MOD(ROW(K1211)-1,22)+1)</f>
        <v>農研機構果樹茶業研究部門</v>
      </c>
    </row>
    <row r="1212" spans="33:33">
      <c r="AG1212" s="1" t="str" cm="1">
        <f t="array" ref="AG1212">INDEX($K$3:$AF$4100,INT((ROW(K1212)-1)/22)+1,MOD(ROW(K1212)-1,22)+1)</f>
        <v>東北大学</v>
      </c>
    </row>
    <row r="1213" spans="33:33">
      <c r="AG1213" s="1" t="str" cm="1">
        <f t="array" ref="AG1213">INDEX($K$3:$AF$4100,INT((ROW(K1213)-1)/22)+1,MOD(ROW(K1213)-1,22)+1)</f>
        <v>宮城大学</v>
      </c>
    </row>
    <row r="1214" spans="33:33">
      <c r="AG1214" s="1" t="str" cm="1">
        <f t="array" ref="AG1214">INDEX($K$3:$AF$4100,INT((ROW(K1214)-1)/22)+1,MOD(ROW(K1214)-1,22)+1)</f>
        <v>宮城県農業・園芸総合研究所</v>
      </c>
    </row>
    <row r="1215" spans="33:33">
      <c r="AG1215" s="1" t="str" cm="1">
        <f t="array" ref="AG1215">INDEX($K$3:$AF$4100,INT((ROW(K1215)-1)/22)+1,MOD(ROW(K1215)-1,22)+1)</f>
        <v>仙台ターミナルビル(株)荒井事業所</v>
      </c>
    </row>
    <row r="1216" spans="33:33">
      <c r="AG1216" s="1" cm="1">
        <f t="array" ref="AG1216">INDEX($K$3:$AF$4100,INT((ROW(K1216)-1)/22)+1,MOD(ROW(K1216)-1,22)+1)</f>
        <v>0</v>
      </c>
    </row>
    <row r="1217" spans="33:33">
      <c r="AG1217" s="1" cm="1">
        <f t="array" ref="AG1217">INDEX($K$3:$AF$4100,INT((ROW(K1217)-1)/22)+1,MOD(ROW(K1217)-1,22)+1)</f>
        <v>0</v>
      </c>
    </row>
    <row r="1218" spans="33:33">
      <c r="AG1218" s="1" cm="1">
        <f t="array" ref="AG1218">INDEX($K$3:$AF$4100,INT((ROW(K1218)-1)/22)+1,MOD(ROW(K1218)-1,22)+1)</f>
        <v>0</v>
      </c>
    </row>
    <row r="1219" spans="33:33">
      <c r="AG1219" s="1" cm="1">
        <f t="array" ref="AG1219">INDEX($K$3:$AF$4100,INT((ROW(K1219)-1)/22)+1,MOD(ROW(K1219)-1,22)+1)</f>
        <v>0</v>
      </c>
    </row>
    <row r="1220" spans="33:33">
      <c r="AG1220" s="1" cm="1">
        <f t="array" ref="AG1220">INDEX($K$3:$AF$4100,INT((ROW(K1220)-1)/22)+1,MOD(ROW(K1220)-1,22)+1)</f>
        <v>0</v>
      </c>
    </row>
    <row r="1221" spans="33:33">
      <c r="AG1221" s="1" cm="1">
        <f t="array" ref="AG1221">INDEX($K$3:$AF$4100,INT((ROW(K1221)-1)/22)+1,MOD(ROW(K1221)-1,22)+1)</f>
        <v>0</v>
      </c>
    </row>
    <row r="1222" spans="33:33">
      <c r="AG1222" s="1" cm="1">
        <f t="array" ref="AG1222">INDEX($K$3:$AF$4100,INT((ROW(K1222)-1)/22)+1,MOD(ROW(K1222)-1,22)+1)</f>
        <v>0</v>
      </c>
    </row>
    <row r="1223" spans="33:33">
      <c r="AG1223" s="1" cm="1">
        <f t="array" ref="AG1223">INDEX($K$3:$AF$4100,INT((ROW(K1223)-1)/22)+1,MOD(ROW(K1223)-1,22)+1)</f>
        <v>0</v>
      </c>
    </row>
    <row r="1224" spans="33:33">
      <c r="AG1224" s="1" cm="1">
        <f t="array" ref="AG1224">INDEX($K$3:$AF$4100,INT((ROW(K1224)-1)/22)+1,MOD(ROW(K1224)-1,22)+1)</f>
        <v>0</v>
      </c>
    </row>
    <row r="1225" spans="33:33">
      <c r="AG1225" s="1" cm="1">
        <f t="array" ref="AG1225">INDEX($K$3:$AF$4100,INT((ROW(K1225)-1)/22)+1,MOD(ROW(K1225)-1,22)+1)</f>
        <v>0</v>
      </c>
    </row>
    <row r="1226" spans="33:33">
      <c r="AG1226" s="1" cm="1">
        <f t="array" ref="AG1226">INDEX($K$3:$AF$4100,INT((ROW(K1226)-1)/22)+1,MOD(ROW(K1226)-1,22)+1)</f>
        <v>0</v>
      </c>
    </row>
    <row r="1227" spans="33:33">
      <c r="AG1227" s="1" cm="1">
        <f t="array" ref="AG1227">INDEX($K$3:$AF$4100,INT((ROW(K1227)-1)/22)+1,MOD(ROW(K1227)-1,22)+1)</f>
        <v>0</v>
      </c>
    </row>
    <row r="1228" spans="33:33">
      <c r="AG1228" s="1" cm="1">
        <f t="array" ref="AG1228">INDEX($K$3:$AF$4100,INT((ROW(K1228)-1)/22)+1,MOD(ROW(K1228)-1,22)+1)</f>
        <v>0</v>
      </c>
    </row>
    <row r="1229" spans="33:33">
      <c r="AG1229" s="1" cm="1">
        <f t="array" ref="AG1229">INDEX($K$3:$AF$4100,INT((ROW(K1229)-1)/22)+1,MOD(ROW(K1229)-1,22)+1)</f>
        <v>0</v>
      </c>
    </row>
    <row r="1230" spans="33:33">
      <c r="AG1230" s="1" cm="1">
        <f t="array" ref="AG1230">INDEX($K$3:$AF$4100,INT((ROW(K1230)-1)/22)+1,MOD(ROW(K1230)-1,22)+1)</f>
        <v>0</v>
      </c>
    </row>
    <row r="1231" spans="33:33">
      <c r="AG1231" s="1" cm="1">
        <f t="array" ref="AG1231">INDEX($K$3:$AF$4100,INT((ROW(K1231)-1)/22)+1,MOD(ROW(K1231)-1,22)+1)</f>
        <v>0</v>
      </c>
    </row>
    <row r="1232" spans="33:33">
      <c r="AG1232" s="1" cm="1">
        <f t="array" ref="AG1232">INDEX($K$3:$AF$4100,INT((ROW(K1232)-1)/22)+1,MOD(ROW(K1232)-1,22)+1)</f>
        <v>0</v>
      </c>
    </row>
    <row r="1233" spans="33:33">
      <c r="AG1233" s="1" t="str" cm="1">
        <f t="array" ref="AG1233">INDEX($K$3:$AF$4100,INT((ROW(K1233)-1)/22)+1,MOD(ROW(K1233)-1,22)+1)</f>
        <v>フルーツ山梨農業協同組合</v>
      </c>
    </row>
    <row r="1234" spans="33:33">
      <c r="AG1234" s="1" t="str" cm="1">
        <f t="array" ref="AG1234">INDEX($K$3:$AF$4100,INT((ROW(K1234)-1)/22)+1,MOD(ROW(K1234)-1,22)+1)</f>
        <v>NTT 東日本(株)</v>
      </c>
    </row>
    <row r="1235" spans="33:33">
      <c r="AG1235" s="1" t="str" cm="1">
        <f t="array" ref="AG1235">INDEX($K$3:$AF$4100,INT((ROW(K1235)-1)/22)+1,MOD(ROW(K1235)-1,22)+1)</f>
        <v>三井金属計測機工(株)</v>
      </c>
    </row>
    <row r="1236" spans="33:33">
      <c r="AG1236" s="1" t="str" cm="1">
        <f t="array" ref="AG1236">INDEX($K$3:$AF$4100,INT((ROW(K1236)-1)/22)+1,MOD(ROW(K1236)-1,22)+1)</f>
        <v>(有)クレセントエルデザイン</v>
      </c>
    </row>
    <row r="1237" spans="33:33">
      <c r="AG1237" s="1" t="str" cm="1">
        <f t="array" ref="AG1237">INDEX($K$3:$AF$4100,INT((ROW(K1237)-1)/22)+1,MOD(ROW(K1237)-1,22)+1)</f>
        <v>山梨大学</v>
      </c>
    </row>
    <row r="1238" spans="33:33">
      <c r="AG1238" s="1" t="str" cm="1">
        <f t="array" ref="AG1238">INDEX($K$3:$AF$4100,INT((ROW(K1238)-1)/22)+1,MOD(ROW(K1238)-1,22)+1)</f>
        <v>(NPO)山梨情報通信研究所</v>
      </c>
    </row>
    <row r="1239" spans="33:33">
      <c r="AG1239" s="1" cm="1">
        <f t="array" ref="AG1239">INDEX($K$3:$AF$4100,INT((ROW(K1239)-1)/22)+1,MOD(ROW(K1239)-1,22)+1)</f>
        <v>0</v>
      </c>
    </row>
    <row r="1240" spans="33:33">
      <c r="AG1240" s="1" cm="1">
        <f t="array" ref="AG1240">INDEX($K$3:$AF$4100,INT((ROW(K1240)-1)/22)+1,MOD(ROW(K1240)-1,22)+1)</f>
        <v>0</v>
      </c>
    </row>
    <row r="1241" spans="33:33">
      <c r="AG1241" s="1" cm="1">
        <f t="array" ref="AG1241">INDEX($K$3:$AF$4100,INT((ROW(K1241)-1)/22)+1,MOD(ROW(K1241)-1,22)+1)</f>
        <v>0</v>
      </c>
    </row>
    <row r="1242" spans="33:33">
      <c r="AG1242" s="1" cm="1">
        <f t="array" ref="AG1242">INDEX($K$3:$AF$4100,INT((ROW(K1242)-1)/22)+1,MOD(ROW(K1242)-1,22)+1)</f>
        <v>0</v>
      </c>
    </row>
    <row r="1243" spans="33:33">
      <c r="AG1243" s="1" cm="1">
        <f t="array" ref="AG1243">INDEX($K$3:$AF$4100,INT((ROW(K1243)-1)/22)+1,MOD(ROW(K1243)-1,22)+1)</f>
        <v>0</v>
      </c>
    </row>
    <row r="1244" spans="33:33">
      <c r="AG1244" s="1" cm="1">
        <f t="array" ref="AG1244">INDEX($K$3:$AF$4100,INT((ROW(K1244)-1)/22)+1,MOD(ROW(K1244)-1,22)+1)</f>
        <v>0</v>
      </c>
    </row>
    <row r="1245" spans="33:33">
      <c r="AG1245" s="1" cm="1">
        <f t="array" ref="AG1245">INDEX($K$3:$AF$4100,INT((ROW(K1245)-1)/22)+1,MOD(ROW(K1245)-1,22)+1)</f>
        <v>0</v>
      </c>
    </row>
    <row r="1246" spans="33:33">
      <c r="AG1246" s="1" cm="1">
        <f t="array" ref="AG1246">INDEX($K$3:$AF$4100,INT((ROW(K1246)-1)/22)+1,MOD(ROW(K1246)-1,22)+1)</f>
        <v>0</v>
      </c>
    </row>
    <row r="1247" spans="33:33">
      <c r="AG1247" s="1" cm="1">
        <f t="array" ref="AG1247">INDEX($K$3:$AF$4100,INT((ROW(K1247)-1)/22)+1,MOD(ROW(K1247)-1,22)+1)</f>
        <v>0</v>
      </c>
    </row>
    <row r="1248" spans="33:33">
      <c r="AG1248" s="1" cm="1">
        <f t="array" ref="AG1248">INDEX($K$3:$AF$4100,INT((ROW(K1248)-1)/22)+1,MOD(ROW(K1248)-1,22)+1)</f>
        <v>0</v>
      </c>
    </row>
    <row r="1249" spans="33:33">
      <c r="AG1249" s="1" cm="1">
        <f t="array" ref="AG1249">INDEX($K$3:$AF$4100,INT((ROW(K1249)-1)/22)+1,MOD(ROW(K1249)-1,22)+1)</f>
        <v>0</v>
      </c>
    </row>
    <row r="1250" spans="33:33">
      <c r="AG1250" s="1" cm="1">
        <f t="array" ref="AG1250">INDEX($K$3:$AF$4100,INT((ROW(K1250)-1)/22)+1,MOD(ROW(K1250)-1,22)+1)</f>
        <v>0</v>
      </c>
    </row>
    <row r="1251" spans="33:33">
      <c r="AG1251" s="1" cm="1">
        <f t="array" ref="AG1251">INDEX($K$3:$AF$4100,INT((ROW(K1251)-1)/22)+1,MOD(ROW(K1251)-1,22)+1)</f>
        <v>0</v>
      </c>
    </row>
    <row r="1252" spans="33:33">
      <c r="AG1252" s="1" cm="1">
        <f t="array" ref="AG1252">INDEX($K$3:$AF$4100,INT((ROW(K1252)-1)/22)+1,MOD(ROW(K1252)-1,22)+1)</f>
        <v>0</v>
      </c>
    </row>
    <row r="1253" spans="33:33">
      <c r="AG1253" s="1" cm="1">
        <f t="array" ref="AG1253">INDEX($K$3:$AF$4100,INT((ROW(K1253)-1)/22)+1,MOD(ROW(K1253)-1,22)+1)</f>
        <v>0</v>
      </c>
    </row>
    <row r="1254" spans="33:33">
      <c r="AG1254" s="1" cm="1">
        <f t="array" ref="AG1254">INDEX($K$3:$AF$4100,INT((ROW(K1254)-1)/22)+1,MOD(ROW(K1254)-1,22)+1)</f>
        <v>0</v>
      </c>
    </row>
    <row r="1255" spans="33:33">
      <c r="AG1255" s="1" t="str" cm="1">
        <f t="array" ref="AG1255">INDEX($K$3:$AF$4100,INT((ROW(K1255)-1)/22)+1,MOD(ROW(K1255)-1,22)+1)</f>
        <v>サントリーワインインターナショナル(株)</v>
      </c>
    </row>
    <row r="1256" spans="33:33">
      <c r="AG1256" s="1" t="str" cm="1">
        <f t="array" ref="AG1256">INDEX($K$3:$AF$4100,INT((ROW(K1256)-1)/22)+1,MOD(ROW(K1256)-1,22)+1)</f>
        <v>(株)日本総合研究所</v>
      </c>
    </row>
    <row r="1257" spans="33:33">
      <c r="AG1257" s="1" t="str" cm="1">
        <f t="array" ref="AG1257">INDEX($K$3:$AF$4100,INT((ROW(K1257)-1)/22)+1,MOD(ROW(K1257)-1,22)+1)</f>
        <v>日鉄ソリューションズ(株)</v>
      </c>
    </row>
    <row r="1258" spans="33:33">
      <c r="AG1258" s="1" t="str" cm="1">
        <f t="array" ref="AG1258">INDEX($K$3:$AF$4100,INT((ROW(K1258)-1)/22)+1,MOD(ROW(K1258)-1,22)+1)</f>
        <v>(株)ジャパンプレミアムヴィンヤード</v>
      </c>
    </row>
    <row r="1259" spans="33:33">
      <c r="AG1259" s="1" cm="1">
        <f t="array" ref="AG1259">INDEX($K$3:$AF$4100,INT((ROW(K1259)-1)/22)+1,MOD(ROW(K1259)-1,22)+1)</f>
        <v>0</v>
      </c>
    </row>
    <row r="1260" spans="33:33">
      <c r="AG1260" s="1" cm="1">
        <f t="array" ref="AG1260">INDEX($K$3:$AF$4100,INT((ROW(K1260)-1)/22)+1,MOD(ROW(K1260)-1,22)+1)</f>
        <v>0</v>
      </c>
    </row>
    <row r="1261" spans="33:33">
      <c r="AG1261" s="1" cm="1">
        <f t="array" ref="AG1261">INDEX($K$3:$AF$4100,INT((ROW(K1261)-1)/22)+1,MOD(ROW(K1261)-1,22)+1)</f>
        <v>0</v>
      </c>
    </row>
    <row r="1262" spans="33:33">
      <c r="AG1262" s="1" cm="1">
        <f t="array" ref="AG1262">INDEX($K$3:$AF$4100,INT((ROW(K1262)-1)/22)+1,MOD(ROW(K1262)-1,22)+1)</f>
        <v>0</v>
      </c>
    </row>
    <row r="1263" spans="33:33">
      <c r="AG1263" s="1" cm="1">
        <f t="array" ref="AG1263">INDEX($K$3:$AF$4100,INT((ROW(K1263)-1)/22)+1,MOD(ROW(K1263)-1,22)+1)</f>
        <v>0</v>
      </c>
    </row>
    <row r="1264" spans="33:33">
      <c r="AG1264" s="1" cm="1">
        <f t="array" ref="AG1264">INDEX($K$3:$AF$4100,INT((ROW(K1264)-1)/22)+1,MOD(ROW(K1264)-1,22)+1)</f>
        <v>0</v>
      </c>
    </row>
    <row r="1265" spans="33:33">
      <c r="AG1265" s="1" cm="1">
        <f t="array" ref="AG1265">INDEX($K$3:$AF$4100,INT((ROW(K1265)-1)/22)+1,MOD(ROW(K1265)-1,22)+1)</f>
        <v>0</v>
      </c>
    </row>
    <row r="1266" spans="33:33">
      <c r="AG1266" s="1" cm="1">
        <f t="array" ref="AG1266">INDEX($K$3:$AF$4100,INT((ROW(K1266)-1)/22)+1,MOD(ROW(K1266)-1,22)+1)</f>
        <v>0</v>
      </c>
    </row>
    <row r="1267" spans="33:33">
      <c r="AG1267" s="1" cm="1">
        <f t="array" ref="AG1267">INDEX($K$3:$AF$4100,INT((ROW(K1267)-1)/22)+1,MOD(ROW(K1267)-1,22)+1)</f>
        <v>0</v>
      </c>
    </row>
    <row r="1268" spans="33:33">
      <c r="AG1268" s="1" cm="1">
        <f t="array" ref="AG1268">INDEX($K$3:$AF$4100,INT((ROW(K1268)-1)/22)+1,MOD(ROW(K1268)-1,22)+1)</f>
        <v>0</v>
      </c>
    </row>
    <row r="1269" spans="33:33">
      <c r="AG1269" s="1" cm="1">
        <f t="array" ref="AG1269">INDEX($K$3:$AF$4100,INT((ROW(K1269)-1)/22)+1,MOD(ROW(K1269)-1,22)+1)</f>
        <v>0</v>
      </c>
    </row>
    <row r="1270" spans="33:33">
      <c r="AG1270" s="1" cm="1">
        <f t="array" ref="AG1270">INDEX($K$3:$AF$4100,INT((ROW(K1270)-1)/22)+1,MOD(ROW(K1270)-1,22)+1)</f>
        <v>0</v>
      </c>
    </row>
    <row r="1271" spans="33:33">
      <c r="AG1271" s="1" cm="1">
        <f t="array" ref="AG1271">INDEX($K$3:$AF$4100,INT((ROW(K1271)-1)/22)+1,MOD(ROW(K1271)-1,22)+1)</f>
        <v>0</v>
      </c>
    </row>
    <row r="1272" spans="33:33">
      <c r="AG1272" s="1" cm="1">
        <f t="array" ref="AG1272">INDEX($K$3:$AF$4100,INT((ROW(K1272)-1)/22)+1,MOD(ROW(K1272)-1,22)+1)</f>
        <v>0</v>
      </c>
    </row>
    <row r="1273" spans="33:33">
      <c r="AG1273" s="1" cm="1">
        <f t="array" ref="AG1273">INDEX($K$3:$AF$4100,INT((ROW(K1273)-1)/22)+1,MOD(ROW(K1273)-1,22)+1)</f>
        <v>0</v>
      </c>
    </row>
    <row r="1274" spans="33:33">
      <c r="AG1274" s="1" cm="1">
        <f t="array" ref="AG1274">INDEX($K$3:$AF$4100,INT((ROW(K1274)-1)/22)+1,MOD(ROW(K1274)-1,22)+1)</f>
        <v>0</v>
      </c>
    </row>
    <row r="1275" spans="33:33">
      <c r="AG1275" s="1" cm="1">
        <f t="array" ref="AG1275">INDEX($K$3:$AF$4100,INT((ROW(K1275)-1)/22)+1,MOD(ROW(K1275)-1,22)+1)</f>
        <v>0</v>
      </c>
    </row>
    <row r="1276" spans="33:33">
      <c r="AG1276" s="1" cm="1">
        <f t="array" ref="AG1276">INDEX($K$3:$AF$4100,INT((ROW(K1276)-1)/22)+1,MOD(ROW(K1276)-1,22)+1)</f>
        <v>0</v>
      </c>
    </row>
    <row r="1277" spans="33:33">
      <c r="AG1277" s="1" t="str" cm="1">
        <f t="array" ref="AG1277">INDEX($K$3:$AF$4100,INT((ROW(K1277)-1)/22)+1,MOD(ROW(K1277)-1,22)+1)</f>
        <v>三重県農林水産部</v>
      </c>
    </row>
    <row r="1278" spans="33:33">
      <c r="AG1278" s="1" t="str" cm="1">
        <f t="array" ref="AG1278">INDEX($K$3:$AF$4100,INT((ROW(K1278)-1)/22)+1,MOD(ROW(K1278)-1,22)+1)</f>
        <v>農研機構果樹茶業研究部門</v>
      </c>
    </row>
    <row r="1279" spans="33:33">
      <c r="AG1279" s="1" t="str" cm="1">
        <f t="array" ref="AG1279">INDEX($K$3:$AF$4100,INT((ROW(K1279)-1)/22)+1,MOD(ROW(K1279)-1,22)+1)</f>
        <v>NECソリューションイノベータ(株)</v>
      </c>
    </row>
    <row r="1280" spans="33:33">
      <c r="AG1280" s="1" t="str" cm="1">
        <f t="array" ref="AG1280">INDEX($K$3:$AF$4100,INT((ROW(K1280)-1)/22)+1,MOD(ROW(K1280)-1,22)+1)</f>
        <v>伊勢農業協同組合三重南紀地区本部</v>
      </c>
    </row>
    <row r="1281" spans="33:33">
      <c r="AG1281" s="1" t="str" cm="1">
        <f t="array" ref="AG1281">INDEX($K$3:$AF$4100,INT((ROW(K1281)-1)/22)+1,MOD(ROW(K1281)-1,22)+1)</f>
        <v>(有)すぎもと農園</v>
      </c>
    </row>
    <row r="1282" spans="33:33">
      <c r="AG1282" s="1" t="str" cm="1">
        <f t="array" ref="AG1282">INDEX($K$3:$AF$4100,INT((ROW(K1282)-1)/22)+1,MOD(ROW(K1282)-1,22)+1)</f>
        <v>(株)オレンジアグリ</v>
      </c>
    </row>
    <row r="1283" spans="33:33">
      <c r="AG1283" s="1" t="str" cm="1">
        <f t="array" ref="AG1283">INDEX($K$3:$AF$4100,INT((ROW(K1283)-1)/22)+1,MOD(ROW(K1283)-1,22)+1)</f>
        <v>鳥羽商船高等専門学校</v>
      </c>
    </row>
    <row r="1284" spans="33:33">
      <c r="AG1284" s="1" cm="1">
        <f t="array" ref="AG1284">INDEX($K$3:$AF$4100,INT((ROW(K1284)-1)/22)+1,MOD(ROW(K1284)-1,22)+1)</f>
        <v>0</v>
      </c>
    </row>
    <row r="1285" spans="33:33">
      <c r="AG1285" s="1" cm="1">
        <f t="array" ref="AG1285">INDEX($K$3:$AF$4100,INT((ROW(K1285)-1)/22)+1,MOD(ROW(K1285)-1,22)+1)</f>
        <v>0</v>
      </c>
    </row>
    <row r="1286" spans="33:33">
      <c r="AG1286" s="1" cm="1">
        <f t="array" ref="AG1286">INDEX($K$3:$AF$4100,INT((ROW(K1286)-1)/22)+1,MOD(ROW(K1286)-1,22)+1)</f>
        <v>0</v>
      </c>
    </row>
    <row r="1287" spans="33:33">
      <c r="AG1287" s="1" cm="1">
        <f t="array" ref="AG1287">INDEX($K$3:$AF$4100,INT((ROW(K1287)-1)/22)+1,MOD(ROW(K1287)-1,22)+1)</f>
        <v>0</v>
      </c>
    </row>
    <row r="1288" spans="33:33">
      <c r="AG1288" s="1" cm="1">
        <f t="array" ref="AG1288">INDEX($K$3:$AF$4100,INT((ROW(K1288)-1)/22)+1,MOD(ROW(K1288)-1,22)+1)</f>
        <v>0</v>
      </c>
    </row>
    <row r="1289" spans="33:33">
      <c r="AG1289" s="1" cm="1">
        <f t="array" ref="AG1289">INDEX($K$3:$AF$4100,INT((ROW(K1289)-1)/22)+1,MOD(ROW(K1289)-1,22)+1)</f>
        <v>0</v>
      </c>
    </row>
    <row r="1290" spans="33:33">
      <c r="AG1290" s="1" cm="1">
        <f t="array" ref="AG1290">INDEX($K$3:$AF$4100,INT((ROW(K1290)-1)/22)+1,MOD(ROW(K1290)-1,22)+1)</f>
        <v>0</v>
      </c>
    </row>
    <row r="1291" spans="33:33">
      <c r="AG1291" s="1" cm="1">
        <f t="array" ref="AG1291">INDEX($K$3:$AF$4100,INT((ROW(K1291)-1)/22)+1,MOD(ROW(K1291)-1,22)+1)</f>
        <v>0</v>
      </c>
    </row>
    <row r="1292" spans="33:33">
      <c r="AG1292" s="1" cm="1">
        <f t="array" ref="AG1292">INDEX($K$3:$AF$4100,INT((ROW(K1292)-1)/22)+1,MOD(ROW(K1292)-1,22)+1)</f>
        <v>0</v>
      </c>
    </row>
    <row r="1293" spans="33:33">
      <c r="AG1293" s="1" cm="1">
        <f t="array" ref="AG1293">INDEX($K$3:$AF$4100,INT((ROW(K1293)-1)/22)+1,MOD(ROW(K1293)-1,22)+1)</f>
        <v>0</v>
      </c>
    </row>
    <row r="1294" spans="33:33">
      <c r="AG1294" s="1" cm="1">
        <f t="array" ref="AG1294">INDEX($K$3:$AF$4100,INT((ROW(K1294)-1)/22)+1,MOD(ROW(K1294)-1,22)+1)</f>
        <v>0</v>
      </c>
    </row>
    <row r="1295" spans="33:33">
      <c r="AG1295" s="1" cm="1">
        <f t="array" ref="AG1295">INDEX($K$3:$AF$4100,INT((ROW(K1295)-1)/22)+1,MOD(ROW(K1295)-1,22)+1)</f>
        <v>0</v>
      </c>
    </row>
    <row r="1296" spans="33:33">
      <c r="AG1296" s="1" cm="1">
        <f t="array" ref="AG1296">INDEX($K$3:$AF$4100,INT((ROW(K1296)-1)/22)+1,MOD(ROW(K1296)-1,22)+1)</f>
        <v>0</v>
      </c>
    </row>
    <row r="1297" spans="33:33">
      <c r="AG1297" s="1" cm="1">
        <f t="array" ref="AG1297">INDEX($K$3:$AF$4100,INT((ROW(K1297)-1)/22)+1,MOD(ROW(K1297)-1,22)+1)</f>
        <v>0</v>
      </c>
    </row>
    <row r="1298" spans="33:33">
      <c r="AG1298" s="1" cm="1">
        <f t="array" ref="AG1298">INDEX($K$3:$AF$4100,INT((ROW(K1298)-1)/22)+1,MOD(ROW(K1298)-1,22)+1)</f>
        <v>0</v>
      </c>
    </row>
    <row r="1299" spans="33:33">
      <c r="AG1299" s="1" t="str" cm="1">
        <f t="array" ref="AG1299">INDEX($K$3:$AF$4100,INT((ROW(K1299)-1)/22)+1,MOD(ROW(K1299)-1,22)+1)</f>
        <v>近畿大学</v>
      </c>
    </row>
    <row r="1300" spans="33:33">
      <c r="AG1300" s="1" t="str" cm="1">
        <f t="array" ref="AG1300">INDEX($K$3:$AF$4100,INT((ROW(K1300)-1)/22)+1,MOD(ROW(K1300)-1,22)+1)</f>
        <v>奈良県</v>
      </c>
    </row>
    <row r="1301" spans="33:33">
      <c r="AG1301" s="1" t="str" cm="1">
        <f t="array" ref="AG1301">INDEX($K$3:$AF$4100,INT((ROW(K1301)-1)/22)+1,MOD(ROW(K1301)-1,22)+1)</f>
        <v>五條吉野土地改良区</v>
      </c>
    </row>
    <row r="1302" spans="33:33">
      <c r="AG1302" s="1" t="str" cm="1">
        <f t="array" ref="AG1302">INDEX($K$3:$AF$4100,INT((ROW(K1302)-1)/22)+1,MOD(ROW(K1302)-1,22)+1)</f>
        <v>スマート化推進企業連合 ( 代表:YuMake( 同 ))</v>
      </c>
    </row>
    <row r="1303" spans="33:33">
      <c r="AG1303" s="1" t="str" cm="1">
        <f t="array" ref="AG1303">INDEX($K$3:$AF$4100,INT((ROW(K1303)-1)/22)+1,MOD(ROW(K1303)-1,22)+1)</f>
        <v>(農)赤松ハウス柿生産組合</v>
      </c>
    </row>
    <row r="1304" spans="33:33">
      <c r="AG1304" s="1" t="str" cm="1">
        <f t="array" ref="AG1304">INDEX($K$3:$AF$4100,INT((ROW(K1304)-1)/22)+1,MOD(ROW(K1304)-1,22)+1)</f>
        <v>（農）旭ヶ丘農業生産販売協同組合</v>
      </c>
    </row>
    <row r="1305" spans="33:33">
      <c r="AG1305" s="1" cm="1">
        <f t="array" ref="AG1305">INDEX($K$3:$AF$4100,INT((ROW(K1305)-1)/22)+1,MOD(ROW(K1305)-1,22)+1)</f>
        <v>0</v>
      </c>
    </row>
    <row r="1306" spans="33:33">
      <c r="AG1306" s="1" cm="1">
        <f t="array" ref="AG1306">INDEX($K$3:$AF$4100,INT((ROW(K1306)-1)/22)+1,MOD(ROW(K1306)-1,22)+1)</f>
        <v>0</v>
      </c>
    </row>
    <row r="1307" spans="33:33">
      <c r="AG1307" s="1" cm="1">
        <f t="array" ref="AG1307">INDEX($K$3:$AF$4100,INT((ROW(K1307)-1)/22)+1,MOD(ROW(K1307)-1,22)+1)</f>
        <v>0</v>
      </c>
    </row>
    <row r="1308" spans="33:33">
      <c r="AG1308" s="1" cm="1">
        <f t="array" ref="AG1308">INDEX($K$3:$AF$4100,INT((ROW(K1308)-1)/22)+1,MOD(ROW(K1308)-1,22)+1)</f>
        <v>0</v>
      </c>
    </row>
    <row r="1309" spans="33:33">
      <c r="AG1309" s="1" cm="1">
        <f t="array" ref="AG1309">INDEX($K$3:$AF$4100,INT((ROW(K1309)-1)/22)+1,MOD(ROW(K1309)-1,22)+1)</f>
        <v>0</v>
      </c>
    </row>
    <row r="1310" spans="33:33">
      <c r="AG1310" s="1" cm="1">
        <f t="array" ref="AG1310">INDEX($K$3:$AF$4100,INT((ROW(K1310)-1)/22)+1,MOD(ROW(K1310)-1,22)+1)</f>
        <v>0</v>
      </c>
    </row>
    <row r="1311" spans="33:33">
      <c r="AG1311" s="1" cm="1">
        <f t="array" ref="AG1311">INDEX($K$3:$AF$4100,INT((ROW(K1311)-1)/22)+1,MOD(ROW(K1311)-1,22)+1)</f>
        <v>0</v>
      </c>
    </row>
    <row r="1312" spans="33:33">
      <c r="AG1312" s="1" cm="1">
        <f t="array" ref="AG1312">INDEX($K$3:$AF$4100,INT((ROW(K1312)-1)/22)+1,MOD(ROW(K1312)-1,22)+1)</f>
        <v>0</v>
      </c>
    </row>
    <row r="1313" spans="33:33">
      <c r="AG1313" s="1" cm="1">
        <f t="array" ref="AG1313">INDEX($K$3:$AF$4100,INT((ROW(K1313)-1)/22)+1,MOD(ROW(K1313)-1,22)+1)</f>
        <v>0</v>
      </c>
    </row>
    <row r="1314" spans="33:33">
      <c r="AG1314" s="1" cm="1">
        <f t="array" ref="AG1314">INDEX($K$3:$AF$4100,INT((ROW(K1314)-1)/22)+1,MOD(ROW(K1314)-1,22)+1)</f>
        <v>0</v>
      </c>
    </row>
    <row r="1315" spans="33:33">
      <c r="AG1315" s="1" cm="1">
        <f t="array" ref="AG1315">INDEX($K$3:$AF$4100,INT((ROW(K1315)-1)/22)+1,MOD(ROW(K1315)-1,22)+1)</f>
        <v>0</v>
      </c>
    </row>
    <row r="1316" spans="33:33">
      <c r="AG1316" s="1" cm="1">
        <f t="array" ref="AG1316">INDEX($K$3:$AF$4100,INT((ROW(K1316)-1)/22)+1,MOD(ROW(K1316)-1,22)+1)</f>
        <v>0</v>
      </c>
    </row>
    <row r="1317" spans="33:33">
      <c r="AG1317" s="1" cm="1">
        <f t="array" ref="AG1317">INDEX($K$3:$AF$4100,INT((ROW(K1317)-1)/22)+1,MOD(ROW(K1317)-1,22)+1)</f>
        <v>0</v>
      </c>
    </row>
    <row r="1318" spans="33:33">
      <c r="AG1318" s="1" cm="1">
        <f t="array" ref="AG1318">INDEX($K$3:$AF$4100,INT((ROW(K1318)-1)/22)+1,MOD(ROW(K1318)-1,22)+1)</f>
        <v>0</v>
      </c>
    </row>
    <row r="1319" spans="33:33">
      <c r="AG1319" s="1" cm="1">
        <f t="array" ref="AG1319">INDEX($K$3:$AF$4100,INT((ROW(K1319)-1)/22)+1,MOD(ROW(K1319)-1,22)+1)</f>
        <v>0</v>
      </c>
    </row>
    <row r="1320" spans="33:33">
      <c r="AG1320" s="1" cm="1">
        <f t="array" ref="AG1320">INDEX($K$3:$AF$4100,INT((ROW(K1320)-1)/22)+1,MOD(ROW(K1320)-1,22)+1)</f>
        <v>0</v>
      </c>
    </row>
    <row r="1321" spans="33:33">
      <c r="AG1321" s="1" t="str" cm="1">
        <f t="array" ref="AG1321">INDEX($K$3:$AF$4100,INT((ROW(K1321)-1)/22)+1,MOD(ROW(K1321)-1,22)+1)</f>
        <v>和歌山県うめ研究所(研究推進室)</v>
      </c>
    </row>
    <row r="1322" spans="33:33">
      <c r="AG1322" s="1" t="str" cm="1">
        <f t="array" ref="AG1322">INDEX($K$3:$AF$4100,INT((ROW(K1322)-1)/22)+1,MOD(ROW(K1322)-1,22)+1)</f>
        <v>和歌山県果樹試験場</v>
      </c>
    </row>
    <row r="1323" spans="33:33">
      <c r="AG1323" s="1" t="str" cm="1">
        <f t="array" ref="AG1323">INDEX($K$3:$AF$4100,INT((ROW(K1323)-1)/22)+1,MOD(ROW(K1323)-1,22)+1)</f>
        <v>和歌山県経営支援課</v>
      </c>
    </row>
    <row r="1324" spans="33:33">
      <c r="AG1324" s="1" t="str" cm="1">
        <f t="array" ref="AG1324">INDEX($K$3:$AF$4100,INT((ROW(K1324)-1)/22)+1,MOD(ROW(K1324)-1,22)+1)</f>
        <v>和歌山県日高振興局農業水産振興課</v>
      </c>
    </row>
    <row r="1325" spans="33:33">
      <c r="AG1325" s="1" t="str" cm="1">
        <f t="array" ref="AG1325">INDEX($K$3:$AF$4100,INT((ROW(K1325)-1)/22)+1,MOD(ROW(K1325)-1,22)+1)</f>
        <v>和歌山県西牟婁振興局農業水産振興課</v>
      </c>
    </row>
    <row r="1326" spans="33:33">
      <c r="AG1326" s="1" t="str" cm="1">
        <f t="array" ref="AG1326">INDEX($K$3:$AF$4100,INT((ROW(K1326)-1)/22)+1,MOD(ROW(K1326)-1,22)+1)</f>
        <v>JA紀州</v>
      </c>
    </row>
    <row r="1327" spans="33:33">
      <c r="AG1327" s="1" t="str" cm="1">
        <f t="array" ref="AG1327">INDEX($K$3:$AF$4100,INT((ROW(K1327)-1)/22)+1,MOD(ROW(K1327)-1,22)+1)</f>
        <v>JA紀南</v>
      </c>
    </row>
    <row r="1328" spans="33:33">
      <c r="AG1328" s="1" t="str" cm="1">
        <f t="array" ref="AG1328">INDEX($K$3:$AF$4100,INT((ROW(K1328)-1)/22)+1,MOD(ROW(K1328)-1,22)+1)</f>
        <v>JAグループ和歌山農業振興センター</v>
      </c>
    </row>
    <row r="1329" spans="33:33">
      <c r="AG1329" s="1" t="str" cm="1">
        <f t="array" ref="AG1329">INDEX($K$3:$AF$4100,INT((ROW(K1329)-1)/22)+1,MOD(ROW(K1329)-1,22)+1)</f>
        <v>森川農園(日高郡みなべ町)</v>
      </c>
    </row>
    <row r="1330" spans="33:33">
      <c r="AG1330" s="1" t="str" cm="1">
        <f t="array" ref="AG1330">INDEX($K$3:$AF$4100,INT((ROW(K1330)-1)/22)+1,MOD(ROW(K1330)-1,22)+1)</f>
        <v>井澗農園(西牟婁郡上富田町)</v>
      </c>
    </row>
    <row r="1331" spans="33:33">
      <c r="AG1331" s="1" cm="1">
        <f t="array" ref="AG1331">INDEX($K$3:$AF$4100,INT((ROW(K1331)-1)/22)+1,MOD(ROW(K1331)-1,22)+1)</f>
        <v>0</v>
      </c>
    </row>
    <row r="1332" spans="33:33">
      <c r="AG1332" s="1" cm="1">
        <f t="array" ref="AG1332">INDEX($K$3:$AF$4100,INT((ROW(K1332)-1)/22)+1,MOD(ROW(K1332)-1,22)+1)</f>
        <v>0</v>
      </c>
    </row>
    <row r="1333" spans="33:33">
      <c r="AG1333" s="1" cm="1">
        <f t="array" ref="AG1333">INDEX($K$3:$AF$4100,INT((ROW(K1333)-1)/22)+1,MOD(ROW(K1333)-1,22)+1)</f>
        <v>0</v>
      </c>
    </row>
    <row r="1334" spans="33:33">
      <c r="AG1334" s="1" cm="1">
        <f t="array" ref="AG1334">INDEX($K$3:$AF$4100,INT((ROW(K1334)-1)/22)+1,MOD(ROW(K1334)-1,22)+1)</f>
        <v>0</v>
      </c>
    </row>
    <row r="1335" spans="33:33">
      <c r="AG1335" s="1" cm="1">
        <f t="array" ref="AG1335">INDEX($K$3:$AF$4100,INT((ROW(K1335)-1)/22)+1,MOD(ROW(K1335)-1,22)+1)</f>
        <v>0</v>
      </c>
    </row>
    <row r="1336" spans="33:33">
      <c r="AG1336" s="1" cm="1">
        <f t="array" ref="AG1336">INDEX($K$3:$AF$4100,INT((ROW(K1336)-1)/22)+1,MOD(ROW(K1336)-1,22)+1)</f>
        <v>0</v>
      </c>
    </row>
    <row r="1337" spans="33:33">
      <c r="AG1337" s="1" cm="1">
        <f t="array" ref="AG1337">INDEX($K$3:$AF$4100,INT((ROW(K1337)-1)/22)+1,MOD(ROW(K1337)-1,22)+1)</f>
        <v>0</v>
      </c>
    </row>
    <row r="1338" spans="33:33">
      <c r="AG1338" s="1" cm="1">
        <f t="array" ref="AG1338">INDEX($K$3:$AF$4100,INT((ROW(K1338)-1)/22)+1,MOD(ROW(K1338)-1,22)+1)</f>
        <v>0</v>
      </c>
    </row>
    <row r="1339" spans="33:33">
      <c r="AG1339" s="1" cm="1">
        <f t="array" ref="AG1339">INDEX($K$3:$AF$4100,INT((ROW(K1339)-1)/22)+1,MOD(ROW(K1339)-1,22)+1)</f>
        <v>0</v>
      </c>
    </row>
    <row r="1340" spans="33:33">
      <c r="AG1340" s="1" cm="1">
        <f t="array" ref="AG1340">INDEX($K$3:$AF$4100,INT((ROW(K1340)-1)/22)+1,MOD(ROW(K1340)-1,22)+1)</f>
        <v>0</v>
      </c>
    </row>
    <row r="1341" spans="33:33">
      <c r="AG1341" s="1" cm="1">
        <f t="array" ref="AG1341">INDEX($K$3:$AF$4100,INT((ROW(K1341)-1)/22)+1,MOD(ROW(K1341)-1,22)+1)</f>
        <v>0</v>
      </c>
    </row>
    <row r="1342" spans="33:33">
      <c r="AG1342" s="1" cm="1">
        <f t="array" ref="AG1342">INDEX($K$3:$AF$4100,INT((ROW(K1342)-1)/22)+1,MOD(ROW(K1342)-1,22)+1)</f>
        <v>0</v>
      </c>
    </row>
    <row r="1343" spans="33:33">
      <c r="AG1343" s="1" t="str" cm="1">
        <f t="array" ref="AG1343">INDEX($K$3:$AF$4100,INT((ROW(K1343)-1)/22)+1,MOD(ROW(K1343)-1,22)+1)</f>
        <v>広島県西部農林水産事務所東広島農林事業所</v>
      </c>
    </row>
    <row r="1344" spans="33:33">
      <c r="AG1344" s="1" t="str" cm="1">
        <f t="array" ref="AG1344">INDEX($K$3:$AF$4100,INT((ROW(K1344)-1)/22)+1,MOD(ROW(K1344)-1,22)+1)</f>
        <v>広島県西部農業技術指導所</v>
      </c>
    </row>
    <row r="1345" spans="33:33">
      <c r="AG1345" s="1" t="str" cm="1">
        <f t="array" ref="AG1345">INDEX($K$3:$AF$4100,INT((ROW(K1345)-1)/22)+1,MOD(ROW(K1345)-1,22)+1)</f>
        <v>広島県立総合技術研究所農業技術センター</v>
      </c>
    </row>
    <row r="1346" spans="33:33">
      <c r="AG1346" s="1" t="str" cm="1">
        <f t="array" ref="AG1346">INDEX($K$3:$AF$4100,INT((ROW(K1346)-1)/22)+1,MOD(ROW(K1346)-1,22)+1)</f>
        <v>広島大学</v>
      </c>
    </row>
    <row r="1347" spans="33:33">
      <c r="AG1347" s="1" t="str" cm="1">
        <f t="array" ref="AG1347">INDEX($K$3:$AF$4100,INT((ROW(K1347)-1)/22)+1,MOD(ROW(K1347)-1,22)+1)</f>
        <v>東広島市産業部東広島市園芸センター</v>
      </c>
    </row>
    <row r="1348" spans="33:33">
      <c r="AG1348" s="1" t="str" cm="1">
        <f t="array" ref="AG1348">INDEX($K$3:$AF$4100,INT((ROW(K1348)-1)/22)+1,MOD(ROW(K1348)-1,22)+1)</f>
        <v>大崎上島町</v>
      </c>
    </row>
    <row r="1349" spans="33:33">
      <c r="AG1349" s="1" t="str" cm="1">
        <f t="array" ref="AG1349">INDEX($K$3:$AF$4100,INT((ROW(K1349)-1)/22)+1,MOD(ROW(K1349)-1,22)+1)</f>
        <v>広島県果実農業協同組合連合会</v>
      </c>
    </row>
    <row r="1350" spans="33:33">
      <c r="AG1350" s="1" t="str" cm="1">
        <f t="array" ref="AG1350">INDEX($K$3:$AF$4100,INT((ROW(K1350)-1)/22)+1,MOD(ROW(K1350)-1,22)+1)</f>
        <v>広島ゆたか農業協同組合</v>
      </c>
    </row>
    <row r="1351" spans="33:33">
      <c r="AG1351" s="1" t="str" cm="1">
        <f t="array" ref="AG1351">INDEX($K$3:$AF$4100,INT((ROW(K1351)-1)/22)+1,MOD(ROW(K1351)-1,22)+1)</f>
        <v>芸南農業協同組合</v>
      </c>
    </row>
    <row r="1352" spans="33:33">
      <c r="AG1352" s="1" t="str" cm="1">
        <f t="array" ref="AG1352">INDEX($K$3:$AF$4100,INT((ROW(K1352)-1)/22)+1,MOD(ROW(K1352)-1,22)+1)</f>
        <v>農研機構西日本農業研究センター</v>
      </c>
    </row>
    <row r="1353" spans="33:33">
      <c r="AG1353" s="1" t="str" cm="1">
        <f t="array" ref="AG1353">INDEX($K$3:$AF$4100,INT((ROW(K1353)-1)/22)+1,MOD(ROW(K1353)-1,22)+1)</f>
        <v>(株)ビジョンテック</v>
      </c>
    </row>
    <row r="1354" spans="33:33">
      <c r="AG1354" s="1" t="str" cm="1">
        <f t="array" ref="AG1354">INDEX($K$3:$AF$4100,INT((ROW(K1354)-1)/22)+1,MOD(ROW(K1354)-1,22)+1)</f>
        <v>ウォーターセル(株)</v>
      </c>
    </row>
    <row r="1355" spans="33:33">
      <c r="AG1355" s="1" t="str" cm="1">
        <f t="array" ref="AG1355">INDEX($K$3:$AF$4100,INT((ROW(K1355)-1)/22)+1,MOD(ROW(K1355)-1,22)+1)</f>
        <v>(株)ルートレック・ネットワークス</v>
      </c>
    </row>
    <row r="1356" spans="33:33">
      <c r="AG1356" s="1" t="str" cm="1">
        <f t="array" ref="AG1356">INDEX($K$3:$AF$4100,INT((ROW(K1356)-1)/22)+1,MOD(ROW(K1356)-1,22)+1)</f>
        <v>サッポロホールディングス(株)</v>
      </c>
    </row>
    <row r="1357" spans="33:33">
      <c r="AG1357" s="1" t="str" cm="1">
        <f t="array" ref="AG1357">INDEX($K$3:$AF$4100,INT((ROW(K1357)-1)/22)+1,MOD(ROW(K1357)-1,22)+1)</f>
        <v>大信産業(株)</v>
      </c>
    </row>
    <row r="1358" spans="33:33">
      <c r="AG1358" s="1" t="str" cm="1">
        <f t="array" ref="AG1358">INDEX($K$3:$AF$4100,INT((ROW(K1358)-1)/22)+1,MOD(ROW(K1358)-1,22)+1)</f>
        <v>テクノス三原(株)</v>
      </c>
    </row>
    <row r="1359" spans="33:33">
      <c r="AG1359" s="1" t="str" cm="1">
        <f t="array" ref="AG1359">INDEX($K$3:$AF$4100,INT((ROW(K1359)-1)/22)+1,MOD(ROW(K1359)-1,22)+1)</f>
        <v>(株)石禮工業</v>
      </c>
    </row>
    <row r="1360" spans="33:33">
      <c r="AG1360" s="1" t="str" cm="1">
        <f t="array" ref="AG1360">INDEX($K$3:$AF$4100,INT((ROW(K1360)-1)/22)+1,MOD(ROW(K1360)-1,22)+1)</f>
        <v>長浜産業(株)</v>
      </c>
    </row>
    <row r="1361" spans="33:33">
      <c r="AG1361" s="1" t="str" cm="1">
        <f t="array" ref="AG1361">INDEX($K$3:$AF$4100,INT((ROW(K1361)-1)/22)+1,MOD(ROW(K1361)-1,22)+1)</f>
        <v>(株)加地</v>
      </c>
    </row>
    <row r="1362" spans="33:33">
      <c r="AG1362" s="1" t="str" cm="1">
        <f t="array" ref="AG1362">INDEX($K$3:$AF$4100,INT((ROW(K1362)-1)/22)+1,MOD(ROW(K1362)-1,22)+1)</f>
        <v>松岡農園</v>
      </c>
    </row>
    <row r="1363" spans="33:33">
      <c r="AG1363" s="1" t="str" cm="1">
        <f t="array" ref="AG1363">INDEX($K$3:$AF$4100,INT((ROW(K1363)-1)/22)+1,MOD(ROW(K1363)-1,22)+1)</f>
        <v>(株)ルーチャード</v>
      </c>
    </row>
    <row r="1364" spans="33:33">
      <c r="AG1364" s="1" t="str" cm="1">
        <f t="array" ref="AG1364">INDEX($K$3:$AF$4100,INT((ROW(K1364)-1)/22)+1,MOD(ROW(K1364)-1,22)+1)</f>
        <v>山彦農園</v>
      </c>
    </row>
    <row r="1365" spans="33:33">
      <c r="AG1365" s="1" t="str" cm="1">
        <f t="array" ref="AG1365">INDEX($K$3:$AF$4100,INT((ROW(K1365)-1)/22)+1,MOD(ROW(K1365)-1,22)+1)</f>
        <v>愛媛県農林水産研究所果樹研究センター</v>
      </c>
    </row>
    <row r="1366" spans="33:33">
      <c r="AG1366" s="1" t="str" cm="1">
        <f t="array" ref="AG1366">INDEX($K$3:$AF$4100,INT((ROW(K1366)-1)/22)+1,MOD(ROW(K1366)-1,22)+1)</f>
        <v>愛媛県農林水産研究所果樹研究センターみかん研究所</v>
      </c>
    </row>
    <row r="1367" spans="33:33">
      <c r="AG1367" s="1" t="str" cm="1">
        <f t="array" ref="AG1367">INDEX($K$3:$AF$4100,INT((ROW(K1367)-1)/22)+1,MOD(ROW(K1367)-1,22)+1)</f>
        <v>愛媛県農林水産部農業振興局農産園芸課</v>
      </c>
    </row>
    <row r="1368" spans="33:33">
      <c r="AG1368" s="1" t="str" cm="1">
        <f t="array" ref="AG1368">INDEX($K$3:$AF$4100,INT((ROW(K1368)-1)/22)+1,MOD(ROW(K1368)-1,22)+1)</f>
        <v>愛媛県八幡浜支局地域農業育成室</v>
      </c>
    </row>
    <row r="1369" spans="33:33">
      <c r="AG1369" s="1" t="str" cm="1">
        <f t="array" ref="AG1369">INDEX($K$3:$AF$4100,INT((ROW(K1369)-1)/22)+1,MOD(ROW(K1369)-1,22)+1)</f>
        <v>西宇和農業協同組合</v>
      </c>
    </row>
    <row r="1370" spans="33:33">
      <c r="AG1370" s="1" t="str" cm="1">
        <f t="array" ref="AG1370">INDEX($K$3:$AF$4100,INT((ROW(K1370)-1)/22)+1,MOD(ROW(K1370)-1,22)+1)</f>
        <v>(株)NPシステム開発</v>
      </c>
    </row>
    <row r="1371" spans="33:33">
      <c r="AG1371" s="1" t="str" cm="1">
        <f t="array" ref="AG1371">INDEX($K$3:$AF$4100,INT((ROW(K1371)-1)/22)+1,MOD(ROW(K1371)-1,22)+1)</f>
        <v>JAにしうわスマート農業研究会</v>
      </c>
    </row>
    <row r="1372" spans="33:33">
      <c r="AG1372" s="1" cm="1">
        <f t="array" ref="AG1372">INDEX($K$3:$AF$4100,INT((ROW(K1372)-1)/22)+1,MOD(ROW(K1372)-1,22)+1)</f>
        <v>0</v>
      </c>
    </row>
    <row r="1373" spans="33:33">
      <c r="AG1373" s="1" cm="1">
        <f t="array" ref="AG1373">INDEX($K$3:$AF$4100,INT((ROW(K1373)-1)/22)+1,MOD(ROW(K1373)-1,22)+1)</f>
        <v>0</v>
      </c>
    </row>
    <row r="1374" spans="33:33">
      <c r="AG1374" s="1" cm="1">
        <f t="array" ref="AG1374">INDEX($K$3:$AF$4100,INT((ROW(K1374)-1)/22)+1,MOD(ROW(K1374)-1,22)+1)</f>
        <v>0</v>
      </c>
    </row>
    <row r="1375" spans="33:33">
      <c r="AG1375" s="1" cm="1">
        <f t="array" ref="AG1375">INDEX($K$3:$AF$4100,INT((ROW(K1375)-1)/22)+1,MOD(ROW(K1375)-1,22)+1)</f>
        <v>0</v>
      </c>
    </row>
    <row r="1376" spans="33:33">
      <c r="AG1376" s="1" cm="1">
        <f t="array" ref="AG1376">INDEX($K$3:$AF$4100,INT((ROW(K1376)-1)/22)+1,MOD(ROW(K1376)-1,22)+1)</f>
        <v>0</v>
      </c>
    </row>
    <row r="1377" spans="33:33">
      <c r="AG1377" s="1" cm="1">
        <f t="array" ref="AG1377">INDEX($K$3:$AF$4100,INT((ROW(K1377)-1)/22)+1,MOD(ROW(K1377)-1,22)+1)</f>
        <v>0</v>
      </c>
    </row>
    <row r="1378" spans="33:33">
      <c r="AG1378" s="1" cm="1">
        <f t="array" ref="AG1378">INDEX($K$3:$AF$4100,INT((ROW(K1378)-1)/22)+1,MOD(ROW(K1378)-1,22)+1)</f>
        <v>0</v>
      </c>
    </row>
    <row r="1379" spans="33:33">
      <c r="AG1379" s="1" cm="1">
        <f t="array" ref="AG1379">INDEX($K$3:$AF$4100,INT((ROW(K1379)-1)/22)+1,MOD(ROW(K1379)-1,22)+1)</f>
        <v>0</v>
      </c>
    </row>
    <row r="1380" spans="33:33">
      <c r="AG1380" s="1" cm="1">
        <f t="array" ref="AG1380">INDEX($K$3:$AF$4100,INT((ROW(K1380)-1)/22)+1,MOD(ROW(K1380)-1,22)+1)</f>
        <v>0</v>
      </c>
    </row>
    <row r="1381" spans="33:33">
      <c r="AG1381" s="1" cm="1">
        <f t="array" ref="AG1381">INDEX($K$3:$AF$4100,INT((ROW(K1381)-1)/22)+1,MOD(ROW(K1381)-1,22)+1)</f>
        <v>0</v>
      </c>
    </row>
    <row r="1382" spans="33:33">
      <c r="AG1382" s="1" cm="1">
        <f t="array" ref="AG1382">INDEX($K$3:$AF$4100,INT((ROW(K1382)-1)/22)+1,MOD(ROW(K1382)-1,22)+1)</f>
        <v>0</v>
      </c>
    </row>
    <row r="1383" spans="33:33">
      <c r="AG1383" s="1" cm="1">
        <f t="array" ref="AG1383">INDEX($K$3:$AF$4100,INT((ROW(K1383)-1)/22)+1,MOD(ROW(K1383)-1,22)+1)</f>
        <v>0</v>
      </c>
    </row>
    <row r="1384" spans="33:33">
      <c r="AG1384" s="1" cm="1">
        <f t="array" ref="AG1384">INDEX($K$3:$AF$4100,INT((ROW(K1384)-1)/22)+1,MOD(ROW(K1384)-1,22)+1)</f>
        <v>0</v>
      </c>
    </row>
    <row r="1385" spans="33:33">
      <c r="AG1385" s="1" cm="1">
        <f t="array" ref="AG1385">INDEX($K$3:$AF$4100,INT((ROW(K1385)-1)/22)+1,MOD(ROW(K1385)-1,22)+1)</f>
        <v>0</v>
      </c>
    </row>
    <row r="1386" spans="33:33">
      <c r="AG1386" s="1" cm="1">
        <f t="array" ref="AG1386">INDEX($K$3:$AF$4100,INT((ROW(K1386)-1)/22)+1,MOD(ROW(K1386)-1,22)+1)</f>
        <v>0</v>
      </c>
    </row>
    <row r="1387" spans="33:33">
      <c r="AG1387" s="1" t="str" cm="1">
        <f t="array" ref="AG1387">INDEX($K$3:$AF$4100,INT((ROW(K1387)-1)/22)+1,MOD(ROW(K1387)-1,22)+1)</f>
        <v>農研機構果樹茶業研究部門農業情報研究センター</v>
      </c>
    </row>
    <row r="1388" spans="33:33">
      <c r="AG1388" s="1" t="str" cm="1">
        <f t="array" ref="AG1388">INDEX($K$3:$AF$4100,INT((ROW(K1388)-1)/22)+1,MOD(ROW(K1388)-1,22)+1)</f>
        <v>九州沖縄農業研究センター</v>
      </c>
    </row>
    <row r="1389" spans="33:33">
      <c r="AG1389" s="1" t="str" cm="1">
        <f t="array" ref="AG1389">INDEX($K$3:$AF$4100,INT((ROW(K1389)-1)/22)+1,MOD(ROW(K1389)-1,22)+1)</f>
        <v>NECソリューションイノベータ(株)</v>
      </c>
    </row>
    <row r="1390" spans="33:33">
      <c r="AG1390" s="1" t="str" cm="1">
        <f t="array" ref="AG1390">INDEX($K$3:$AF$4100,INT((ROW(K1390)-1)/22)+1,MOD(ROW(K1390)-1,22)+1)</f>
        <v>シブヤ精機(株)</v>
      </c>
    </row>
    <row r="1391" spans="33:33">
      <c r="AG1391" s="1" t="str" cm="1">
        <f t="array" ref="AG1391">INDEX($K$3:$AF$4100,INT((ROW(K1391)-1)/22)+1,MOD(ROW(K1391)-1,22)+1)</f>
        <v>大青工業(株)</v>
      </c>
    </row>
    <row r="1392" spans="33:33">
      <c r="AG1392" s="1" t="str" cm="1">
        <f t="array" ref="AG1392">INDEX($K$3:$AF$4100,INT((ROW(K1392)-1)/22)+1,MOD(ROW(K1392)-1,22)+1)</f>
        <v>全国農業協同組合連合会長崎県本部</v>
      </c>
    </row>
    <row r="1393" spans="33:33">
      <c r="AG1393" s="1" t="str" cm="1">
        <f t="array" ref="AG1393">INDEX($K$3:$AF$4100,INT((ROW(K1393)-1)/22)+1,MOD(ROW(K1393)-1,22)+1)</f>
        <v>ながさき西海農業協同組合</v>
      </c>
    </row>
    <row r="1394" spans="33:33">
      <c r="AG1394" s="1" t="str" cm="1">
        <f t="array" ref="AG1394">INDEX($K$3:$AF$4100,INT((ROW(K1394)-1)/22)+1,MOD(ROW(K1394)-1,22)+1)</f>
        <v>長崎県</v>
      </c>
    </row>
    <row r="1395" spans="33:33">
      <c r="AG1395" s="1" cm="1">
        <f t="array" ref="AG1395">INDEX($K$3:$AF$4100,INT((ROW(K1395)-1)/22)+1,MOD(ROW(K1395)-1,22)+1)</f>
        <v>0</v>
      </c>
    </row>
    <row r="1396" spans="33:33">
      <c r="AG1396" s="1" cm="1">
        <f t="array" ref="AG1396">INDEX($K$3:$AF$4100,INT((ROW(K1396)-1)/22)+1,MOD(ROW(K1396)-1,22)+1)</f>
        <v>0</v>
      </c>
    </row>
    <row r="1397" spans="33:33">
      <c r="AG1397" s="1" cm="1">
        <f t="array" ref="AG1397">INDEX($K$3:$AF$4100,INT((ROW(K1397)-1)/22)+1,MOD(ROW(K1397)-1,22)+1)</f>
        <v>0</v>
      </c>
    </row>
    <row r="1398" spans="33:33">
      <c r="AG1398" s="1" cm="1">
        <f t="array" ref="AG1398">INDEX($K$3:$AF$4100,INT((ROW(K1398)-1)/22)+1,MOD(ROW(K1398)-1,22)+1)</f>
        <v>0</v>
      </c>
    </row>
    <row r="1399" spans="33:33">
      <c r="AG1399" s="1" cm="1">
        <f t="array" ref="AG1399">INDEX($K$3:$AF$4100,INT((ROW(K1399)-1)/22)+1,MOD(ROW(K1399)-1,22)+1)</f>
        <v>0</v>
      </c>
    </row>
    <row r="1400" spans="33:33">
      <c r="AG1400" s="1" cm="1">
        <f t="array" ref="AG1400">INDEX($K$3:$AF$4100,INT((ROW(K1400)-1)/22)+1,MOD(ROW(K1400)-1,22)+1)</f>
        <v>0</v>
      </c>
    </row>
    <row r="1401" spans="33:33">
      <c r="AG1401" s="1" cm="1">
        <f t="array" ref="AG1401">INDEX($K$3:$AF$4100,INT((ROW(K1401)-1)/22)+1,MOD(ROW(K1401)-1,22)+1)</f>
        <v>0</v>
      </c>
    </row>
    <row r="1402" spans="33:33">
      <c r="AG1402" s="1" cm="1">
        <f t="array" ref="AG1402">INDEX($K$3:$AF$4100,INT((ROW(K1402)-1)/22)+1,MOD(ROW(K1402)-1,22)+1)</f>
        <v>0</v>
      </c>
    </row>
    <row r="1403" spans="33:33">
      <c r="AG1403" s="1" cm="1">
        <f t="array" ref="AG1403">INDEX($K$3:$AF$4100,INT((ROW(K1403)-1)/22)+1,MOD(ROW(K1403)-1,22)+1)</f>
        <v>0</v>
      </c>
    </row>
    <row r="1404" spans="33:33">
      <c r="AG1404" s="1" cm="1">
        <f t="array" ref="AG1404">INDEX($K$3:$AF$4100,INT((ROW(K1404)-1)/22)+1,MOD(ROW(K1404)-1,22)+1)</f>
        <v>0</v>
      </c>
    </row>
    <row r="1405" spans="33:33">
      <c r="AG1405" s="1" cm="1">
        <f t="array" ref="AG1405">INDEX($K$3:$AF$4100,INT((ROW(K1405)-1)/22)+1,MOD(ROW(K1405)-1,22)+1)</f>
        <v>0</v>
      </c>
    </row>
    <row r="1406" spans="33:33">
      <c r="AG1406" s="1" cm="1">
        <f t="array" ref="AG1406">INDEX($K$3:$AF$4100,INT((ROW(K1406)-1)/22)+1,MOD(ROW(K1406)-1,22)+1)</f>
        <v>0</v>
      </c>
    </row>
    <row r="1407" spans="33:33">
      <c r="AG1407" s="1" cm="1">
        <f t="array" ref="AG1407">INDEX($K$3:$AF$4100,INT((ROW(K1407)-1)/22)+1,MOD(ROW(K1407)-1,22)+1)</f>
        <v>0</v>
      </c>
    </row>
    <row r="1408" spans="33:33">
      <c r="AG1408" s="1" cm="1">
        <f t="array" ref="AG1408">INDEX($K$3:$AF$4100,INT((ROW(K1408)-1)/22)+1,MOD(ROW(K1408)-1,22)+1)</f>
        <v>0</v>
      </c>
    </row>
    <row r="1409" spans="33:33">
      <c r="AG1409" s="1" t="str" cm="1">
        <f t="array" ref="AG1409">INDEX($K$3:$AF$4100,INT((ROW(K1409)-1)/22)+1,MOD(ROW(K1409)-1,22)+1)</f>
        <v>静岡県経済産業部農業局</v>
      </c>
    </row>
    <row r="1410" spans="33:33">
      <c r="AG1410" s="1" t="str" cm="1">
        <f t="array" ref="AG1410">INDEX($K$3:$AF$4100,INT((ROW(K1410)-1)/22)+1,MOD(ROW(K1410)-1,22)+1)</f>
        <v xml:space="preserve">(株)マキノハラボ </v>
      </c>
    </row>
    <row r="1411" spans="33:33">
      <c r="AG1411" s="1" t="str" cm="1">
        <f t="array" ref="AG1411">INDEX($K$3:$AF$4100,INT((ROW(K1411)-1)/22)+1,MOD(ROW(K1411)-1,22)+1)</f>
        <v>NECソリューションイノベータ (株)</v>
      </c>
    </row>
    <row r="1412" spans="33:33">
      <c r="AG1412" s="1" t="str" cm="1">
        <f t="array" ref="AG1412">INDEX($K$3:$AF$4100,INT((ROW(K1412)-1)/22)+1,MOD(ROW(K1412)-1,22)+1)</f>
        <v>カワサキ機工 (株)</v>
      </c>
    </row>
    <row r="1413" spans="33:33">
      <c r="AG1413" s="1" t="str" cm="1">
        <f t="array" ref="AG1413">INDEX($K$3:$AF$4100,INT((ROW(K1413)-1)/22)+1,MOD(ROW(K1413)-1,22)+1)</f>
        <v xml:space="preserve">ハイナン農業協同組合 </v>
      </c>
    </row>
    <row r="1414" spans="33:33">
      <c r="AG1414" s="1" t="str" cm="1">
        <f t="array" ref="AG1414">INDEX($K$3:$AF$4100,INT((ROW(K1414)-1)/22)+1,MOD(ROW(K1414)-1,22)+1)</f>
        <v>(一財)アグリオープンイノベーション機構</v>
      </c>
    </row>
    <row r="1415" spans="33:33">
      <c r="AG1415" s="1" t="str" cm="1">
        <f t="array" ref="AG1415">INDEX($K$3:$AF$4100,INT((ROW(K1415)-1)/22)+1,MOD(ROW(K1415)-1,22)+1)</f>
        <v>(農)茶夢茶夢ランド菅山園</v>
      </c>
    </row>
    <row r="1416" spans="33:33">
      <c r="AG1416" s="1" t="str" cm="1">
        <f t="array" ref="AG1416">INDEX($K$3:$AF$4100,INT((ROW(K1416)-1)/22)+1,MOD(ROW(K1416)-1,22)+1)</f>
        <v xml:space="preserve">(農)エコグリーン勝間田 </v>
      </c>
    </row>
    <row r="1417" spans="33:33">
      <c r="AG1417" s="1" t="str" cm="1">
        <f t="array" ref="AG1417">INDEX($K$3:$AF$4100,INT((ROW(K1417)-1)/22)+1,MOD(ROW(K1417)-1,22)+1)</f>
        <v>(株)ハラダ製茶農園</v>
      </c>
    </row>
    <row r="1418" spans="33:33">
      <c r="AG1418" s="1" cm="1">
        <f t="array" ref="AG1418">INDEX($K$3:$AF$4100,INT((ROW(K1418)-1)/22)+1,MOD(ROW(K1418)-1,22)+1)</f>
        <v>0</v>
      </c>
    </row>
    <row r="1419" spans="33:33">
      <c r="AG1419" s="1" cm="1">
        <f t="array" ref="AG1419">INDEX($K$3:$AF$4100,INT((ROW(K1419)-1)/22)+1,MOD(ROW(K1419)-1,22)+1)</f>
        <v>0</v>
      </c>
    </row>
    <row r="1420" spans="33:33">
      <c r="AG1420" s="1" cm="1">
        <f t="array" ref="AG1420">INDEX($K$3:$AF$4100,INT((ROW(K1420)-1)/22)+1,MOD(ROW(K1420)-1,22)+1)</f>
        <v>0</v>
      </c>
    </row>
    <row r="1421" spans="33:33">
      <c r="AG1421" s="1" cm="1">
        <f t="array" ref="AG1421">INDEX($K$3:$AF$4100,INT((ROW(K1421)-1)/22)+1,MOD(ROW(K1421)-1,22)+1)</f>
        <v>0</v>
      </c>
    </row>
    <row r="1422" spans="33:33">
      <c r="AG1422" s="1" cm="1">
        <f t="array" ref="AG1422">INDEX($K$3:$AF$4100,INT((ROW(K1422)-1)/22)+1,MOD(ROW(K1422)-1,22)+1)</f>
        <v>0</v>
      </c>
    </row>
    <row r="1423" spans="33:33">
      <c r="AG1423" s="1" cm="1">
        <f t="array" ref="AG1423">INDEX($K$3:$AF$4100,INT((ROW(K1423)-1)/22)+1,MOD(ROW(K1423)-1,22)+1)</f>
        <v>0</v>
      </c>
    </row>
    <row r="1424" spans="33:33">
      <c r="AG1424" s="1" cm="1">
        <f t="array" ref="AG1424">INDEX($K$3:$AF$4100,INT((ROW(K1424)-1)/22)+1,MOD(ROW(K1424)-1,22)+1)</f>
        <v>0</v>
      </c>
    </row>
    <row r="1425" spans="33:33">
      <c r="AG1425" s="1" cm="1">
        <f t="array" ref="AG1425">INDEX($K$3:$AF$4100,INT((ROW(K1425)-1)/22)+1,MOD(ROW(K1425)-1,22)+1)</f>
        <v>0</v>
      </c>
    </row>
    <row r="1426" spans="33:33">
      <c r="AG1426" s="1" cm="1">
        <f t="array" ref="AG1426">INDEX($K$3:$AF$4100,INT((ROW(K1426)-1)/22)+1,MOD(ROW(K1426)-1,22)+1)</f>
        <v>0</v>
      </c>
    </row>
    <row r="1427" spans="33:33">
      <c r="AG1427" s="1" cm="1">
        <f t="array" ref="AG1427">INDEX($K$3:$AF$4100,INT((ROW(K1427)-1)/22)+1,MOD(ROW(K1427)-1,22)+1)</f>
        <v>0</v>
      </c>
    </row>
    <row r="1428" spans="33:33">
      <c r="AG1428" s="1" cm="1">
        <f t="array" ref="AG1428">INDEX($K$3:$AF$4100,INT((ROW(K1428)-1)/22)+1,MOD(ROW(K1428)-1,22)+1)</f>
        <v>0</v>
      </c>
    </row>
    <row r="1429" spans="33:33">
      <c r="AG1429" s="1" cm="1">
        <f t="array" ref="AG1429">INDEX($K$3:$AF$4100,INT((ROW(K1429)-1)/22)+1,MOD(ROW(K1429)-1,22)+1)</f>
        <v>0</v>
      </c>
    </row>
    <row r="1430" spans="33:33">
      <c r="AG1430" s="1" cm="1">
        <f t="array" ref="AG1430">INDEX($K$3:$AF$4100,INT((ROW(K1430)-1)/22)+1,MOD(ROW(K1430)-1,22)+1)</f>
        <v>0</v>
      </c>
    </row>
    <row r="1431" spans="33:33">
      <c r="AG1431" s="1" t="str" cm="1">
        <f t="array" ref="AG1431">INDEX($K$3:$AF$4100,INT((ROW(K1431)-1)/22)+1,MOD(ROW(K1431)-1,22)+1)</f>
        <v>農研機構果樹茶業研究部門</v>
      </c>
    </row>
    <row r="1432" spans="33:33">
      <c r="AG1432" s="1" t="str" cm="1">
        <f t="array" ref="AG1432">INDEX($K$3:$AF$4100,INT((ROW(K1432)-1)/22)+1,MOD(ROW(K1432)-1,22)+1)</f>
        <v>鹿児島堀口製茶(有)</v>
      </c>
    </row>
    <row r="1433" spans="33:33">
      <c r="AG1433" s="1" t="str" cm="1">
        <f t="array" ref="AG1433">INDEX($K$3:$AF$4100,INT((ROW(K1433)-1)/22)+1,MOD(ROW(K1433)-1,22)+1)</f>
        <v>宮崎大学</v>
      </c>
    </row>
    <row r="1434" spans="33:33">
      <c r="AG1434" s="1" t="str" cm="1">
        <f t="array" ref="AG1434">INDEX($K$3:$AF$4100,INT((ROW(K1434)-1)/22)+1,MOD(ROW(K1434)-1,22)+1)</f>
        <v>鹿児島県</v>
      </c>
    </row>
    <row r="1435" spans="33:33">
      <c r="AG1435" s="1" t="str" cm="1">
        <f t="array" ref="AG1435">INDEX($K$3:$AF$4100,INT((ROW(K1435)-1)/22)+1,MOD(ROW(K1435)-1,22)+1)</f>
        <v>松元機工(株)</v>
      </c>
    </row>
    <row r="1436" spans="33:33">
      <c r="AG1436" s="1" t="str" cm="1">
        <f t="array" ref="AG1436">INDEX($K$3:$AF$4100,INT((ROW(K1436)-1)/22)+1,MOD(ROW(K1436)-1,22)+1)</f>
        <v>(株)日本計器鹿児島製作所</v>
      </c>
    </row>
    <row r="1437" spans="33:33">
      <c r="AG1437" s="1" t="str" cm="1">
        <f t="array" ref="AG1437">INDEX($K$3:$AF$4100,INT((ROW(K1437)-1)/22)+1,MOD(ROW(K1437)-1,22)+1)</f>
        <v>(株)寺田製作所</v>
      </c>
    </row>
    <row r="1438" spans="33:33">
      <c r="AG1438" s="1" t="str" cm="1">
        <f t="array" ref="AG1438">INDEX($K$3:$AF$4100,INT((ROW(K1438)-1)/22)+1,MOD(ROW(K1438)-1,22)+1)</f>
        <v>ウォーターセル(株)</v>
      </c>
    </row>
    <row r="1439" spans="33:33">
      <c r="AG1439" s="1" t="str" cm="1">
        <f t="array" ref="AG1439">INDEX($K$3:$AF$4100,INT((ROW(K1439)-1)/22)+1,MOD(ROW(K1439)-1,22)+1)</f>
        <v>テラスマイル(株)</v>
      </c>
    </row>
    <row r="1440" spans="33:33">
      <c r="AG1440" s="1" cm="1">
        <f t="array" ref="AG1440">INDEX($K$3:$AF$4100,INT((ROW(K1440)-1)/22)+1,MOD(ROW(K1440)-1,22)+1)</f>
        <v>0</v>
      </c>
    </row>
    <row r="1441" spans="33:33">
      <c r="AG1441" s="1" cm="1">
        <f t="array" ref="AG1441">INDEX($K$3:$AF$4100,INT((ROW(K1441)-1)/22)+1,MOD(ROW(K1441)-1,22)+1)</f>
        <v>0</v>
      </c>
    </row>
    <row r="1442" spans="33:33">
      <c r="AG1442" s="1" cm="1">
        <f t="array" ref="AG1442">INDEX($K$3:$AF$4100,INT((ROW(K1442)-1)/22)+1,MOD(ROW(K1442)-1,22)+1)</f>
        <v>0</v>
      </c>
    </row>
    <row r="1443" spans="33:33">
      <c r="AG1443" s="1" cm="1">
        <f t="array" ref="AG1443">INDEX($K$3:$AF$4100,INT((ROW(K1443)-1)/22)+1,MOD(ROW(K1443)-1,22)+1)</f>
        <v>0</v>
      </c>
    </row>
    <row r="1444" spans="33:33">
      <c r="AG1444" s="1" cm="1">
        <f t="array" ref="AG1444">INDEX($K$3:$AF$4100,INT((ROW(K1444)-1)/22)+1,MOD(ROW(K1444)-1,22)+1)</f>
        <v>0</v>
      </c>
    </row>
    <row r="1445" spans="33:33">
      <c r="AG1445" s="1" cm="1">
        <f t="array" ref="AG1445">INDEX($K$3:$AF$4100,INT((ROW(K1445)-1)/22)+1,MOD(ROW(K1445)-1,22)+1)</f>
        <v>0</v>
      </c>
    </row>
    <row r="1446" spans="33:33">
      <c r="AG1446" s="1" cm="1">
        <f t="array" ref="AG1446">INDEX($K$3:$AF$4100,INT((ROW(K1446)-1)/22)+1,MOD(ROW(K1446)-1,22)+1)</f>
        <v>0</v>
      </c>
    </row>
    <row r="1447" spans="33:33">
      <c r="AG1447" s="1" cm="1">
        <f t="array" ref="AG1447">INDEX($K$3:$AF$4100,INT((ROW(K1447)-1)/22)+1,MOD(ROW(K1447)-1,22)+1)</f>
        <v>0</v>
      </c>
    </row>
    <row r="1448" spans="33:33">
      <c r="AG1448" s="1" cm="1">
        <f t="array" ref="AG1448">INDEX($K$3:$AF$4100,INT((ROW(K1448)-1)/22)+1,MOD(ROW(K1448)-1,22)+1)</f>
        <v>0</v>
      </c>
    </row>
    <row r="1449" spans="33:33">
      <c r="AG1449" s="1" cm="1">
        <f t="array" ref="AG1449">INDEX($K$3:$AF$4100,INT((ROW(K1449)-1)/22)+1,MOD(ROW(K1449)-1,22)+1)</f>
        <v>0</v>
      </c>
    </row>
    <row r="1450" spans="33:33">
      <c r="AG1450" s="1" cm="1">
        <f t="array" ref="AG1450">INDEX($K$3:$AF$4100,INT((ROW(K1450)-1)/22)+1,MOD(ROW(K1450)-1,22)+1)</f>
        <v>0</v>
      </c>
    </row>
    <row r="1451" spans="33:33">
      <c r="AG1451" s="1" cm="1">
        <f t="array" ref="AG1451">INDEX($K$3:$AF$4100,INT((ROW(K1451)-1)/22)+1,MOD(ROW(K1451)-1,22)+1)</f>
        <v>0</v>
      </c>
    </row>
    <row r="1452" spans="33:33">
      <c r="AG1452" s="1" cm="1">
        <f t="array" ref="AG1452">INDEX($K$3:$AF$4100,INT((ROW(K1452)-1)/22)+1,MOD(ROW(K1452)-1,22)+1)</f>
        <v>0</v>
      </c>
    </row>
    <row r="1453" spans="33:33">
      <c r="AG1453" s="1" t="str" cm="1">
        <f t="array" ref="AG1453">INDEX($K$3:$AF$4100,INT((ROW(K1453)-1)/22)+1,MOD(ROW(K1453)-1,22)+1)</f>
        <v>農研機構北海道農業研究センター</v>
      </c>
    </row>
    <row r="1454" spans="33:33">
      <c r="AG1454" s="1" t="str" cm="1">
        <f t="array" ref="AG1454">INDEX($K$3:$AF$4100,INT((ROW(K1454)-1)/22)+1,MOD(ROW(K1454)-1,22)+1)</f>
        <v>計根別農協</v>
      </c>
    </row>
    <row r="1455" spans="33:33">
      <c r="AG1455" s="1" t="str" cm="1">
        <f t="array" ref="AG1455">INDEX($K$3:$AF$4100,INT((ROW(K1455)-1)/22)+1,MOD(ROW(K1455)-1,22)+1)</f>
        <v>アジア航測(株)</v>
      </c>
    </row>
    <row r="1456" spans="33:33">
      <c r="AG1456" s="1" t="str" cm="1">
        <f t="array" ref="AG1456">INDEX($K$3:$AF$4100,INT((ROW(K1456)-1)/22)+1,MOD(ROW(K1456)-1,22)+1)</f>
        <v>(株)イソジェック</v>
      </c>
    </row>
    <row r="1457" spans="33:33">
      <c r="AG1457" s="1" t="str" cm="1">
        <f t="array" ref="AG1457">INDEX($K$3:$AF$4100,INT((ROW(K1457)-1)/22)+1,MOD(ROW(K1457)-1,22)+1)</f>
        <v>(株)サングリン太陽園</v>
      </c>
    </row>
    <row r="1458" spans="33:33">
      <c r="AG1458" s="1" t="str" cm="1">
        <f t="array" ref="AG1458">INDEX($K$3:$AF$4100,INT((ROW(K1458)-1)/22)+1,MOD(ROW(K1458)-1,22)+1)</f>
        <v>北海道イシダ(株)</v>
      </c>
    </row>
    <row r="1459" spans="33:33">
      <c r="AG1459" s="1" t="str" cm="1">
        <f t="array" ref="AG1459">INDEX($K$3:$AF$4100,INT((ROW(K1459)-1)/22)+1,MOD(ROW(K1459)-1,22)+1)</f>
        <v>道総研酪農試験場</v>
      </c>
    </row>
    <row r="1460" spans="33:33">
      <c r="AG1460" s="1" t="str" cm="1">
        <f t="array" ref="AG1460">INDEX($K$3:$AF$4100,INT((ROW(K1460)-1)/22)+1,MOD(ROW(K1460)-1,22)+1)</f>
        <v>ホクレン</v>
      </c>
    </row>
    <row r="1461" spans="33:33">
      <c r="AG1461" s="1" t="str" cm="1">
        <f t="array" ref="AG1461">INDEX($K$3:$AF$4100,INT((ROW(K1461)-1)/22)+1,MOD(ROW(K1461)-1,22)+1)</f>
        <v>TMR センターアクシス</v>
      </c>
    </row>
    <row r="1462" spans="33:33">
      <c r="AG1462" s="1" t="str" cm="1">
        <f t="array" ref="AG1462">INDEX($K$3:$AF$4100,INT((ROW(K1462)-1)/22)+1,MOD(ROW(K1462)-1,22)+1)</f>
        <v>漆原牧場</v>
      </c>
    </row>
    <row r="1463" spans="33:33">
      <c r="AG1463" s="1" cm="1">
        <f t="array" ref="AG1463">INDEX($K$3:$AF$4100,INT((ROW(K1463)-1)/22)+1,MOD(ROW(K1463)-1,22)+1)</f>
        <v>0</v>
      </c>
    </row>
    <row r="1464" spans="33:33">
      <c r="AG1464" s="1" cm="1">
        <f t="array" ref="AG1464">INDEX($K$3:$AF$4100,INT((ROW(K1464)-1)/22)+1,MOD(ROW(K1464)-1,22)+1)</f>
        <v>0</v>
      </c>
    </row>
    <row r="1465" spans="33:33">
      <c r="AG1465" s="1" cm="1">
        <f t="array" ref="AG1465">INDEX($K$3:$AF$4100,INT((ROW(K1465)-1)/22)+1,MOD(ROW(K1465)-1,22)+1)</f>
        <v>0</v>
      </c>
    </row>
    <row r="1466" spans="33:33">
      <c r="AG1466" s="1" cm="1">
        <f t="array" ref="AG1466">INDEX($K$3:$AF$4100,INT((ROW(K1466)-1)/22)+1,MOD(ROW(K1466)-1,22)+1)</f>
        <v>0</v>
      </c>
    </row>
    <row r="1467" spans="33:33">
      <c r="AG1467" s="1" cm="1">
        <f t="array" ref="AG1467">INDEX($K$3:$AF$4100,INT((ROW(K1467)-1)/22)+1,MOD(ROW(K1467)-1,22)+1)</f>
        <v>0</v>
      </c>
    </row>
    <row r="1468" spans="33:33">
      <c r="AG1468" s="1" cm="1">
        <f t="array" ref="AG1468">INDEX($K$3:$AF$4100,INT((ROW(K1468)-1)/22)+1,MOD(ROW(K1468)-1,22)+1)</f>
        <v>0</v>
      </c>
    </row>
    <row r="1469" spans="33:33">
      <c r="AG1469" s="1" cm="1">
        <f t="array" ref="AG1469">INDEX($K$3:$AF$4100,INT((ROW(K1469)-1)/22)+1,MOD(ROW(K1469)-1,22)+1)</f>
        <v>0</v>
      </c>
    </row>
    <row r="1470" spans="33:33">
      <c r="AG1470" s="1" cm="1">
        <f t="array" ref="AG1470">INDEX($K$3:$AF$4100,INT((ROW(K1470)-1)/22)+1,MOD(ROW(K1470)-1,22)+1)</f>
        <v>0</v>
      </c>
    </row>
    <row r="1471" spans="33:33">
      <c r="AG1471" s="1" cm="1">
        <f t="array" ref="AG1471">INDEX($K$3:$AF$4100,INT((ROW(K1471)-1)/22)+1,MOD(ROW(K1471)-1,22)+1)</f>
        <v>0</v>
      </c>
    </row>
    <row r="1472" spans="33:33">
      <c r="AG1472" s="1" cm="1">
        <f t="array" ref="AG1472">INDEX($K$3:$AF$4100,INT((ROW(K1472)-1)/22)+1,MOD(ROW(K1472)-1,22)+1)</f>
        <v>0</v>
      </c>
    </row>
    <row r="1473" spans="33:33">
      <c r="AG1473" s="1" cm="1">
        <f t="array" ref="AG1473">INDEX($K$3:$AF$4100,INT((ROW(K1473)-1)/22)+1,MOD(ROW(K1473)-1,22)+1)</f>
        <v>0</v>
      </c>
    </row>
    <row r="1474" spans="33:33">
      <c r="AG1474" s="1" cm="1">
        <f t="array" ref="AG1474">INDEX($K$3:$AF$4100,INT((ROW(K1474)-1)/22)+1,MOD(ROW(K1474)-1,22)+1)</f>
        <v>0</v>
      </c>
    </row>
    <row r="1475" spans="33:33">
      <c r="AG1475" s="1" t="str" cm="1">
        <f t="array" ref="AG1475">INDEX($K$3:$AF$4100,INT((ROW(K1475)-1)/22)+1,MOD(ROW(K1475)-1,22)+1)</f>
        <v>宇都宮大学</v>
      </c>
    </row>
    <row r="1476" spans="33:33">
      <c r="AG1476" s="1" t="str" cm="1">
        <f t="array" ref="AG1476">INDEX($K$3:$AF$4100,INT((ROW(K1476)-1)/22)+1,MOD(ROW(K1476)-1,22)+1)</f>
        <v>パナソニック環境エンジニアリング(株)</v>
      </c>
    </row>
    <row r="1477" spans="33:33">
      <c r="AG1477" s="1" t="str" cm="1">
        <f t="array" ref="AG1477">INDEX($K$3:$AF$4100,INT((ROW(K1477)-1)/22)+1,MOD(ROW(K1477)-1,22)+1)</f>
        <v>オリオン機械(株)</v>
      </c>
    </row>
    <row r="1478" spans="33:33">
      <c r="AG1478" s="1" t="str" cm="1">
        <f t="array" ref="AG1478">INDEX($K$3:$AF$4100,INT((ROW(K1478)-1)/22)+1,MOD(ROW(K1478)-1,22)+1)</f>
        <v>(株)ファームノート</v>
      </c>
    </row>
    <row r="1479" spans="33:33">
      <c r="AG1479" s="1" t="str" cm="1">
        <f t="array" ref="AG1479">INDEX($K$3:$AF$4100,INT((ROW(K1479)-1)/22)+1,MOD(ROW(K1479)-1,22)+1)</f>
        <v>NEC ソリューションイノベータ(株)</v>
      </c>
    </row>
    <row r="1480" spans="33:33">
      <c r="AG1480" s="1" t="str" cm="1">
        <f t="array" ref="AG1480">INDEX($K$3:$AF$4100,INT((ROW(K1480)-1)/22)+1,MOD(ROW(K1480)-1,22)+1)</f>
        <v>(株)チーム那須</v>
      </c>
    </row>
    <row r="1481" spans="33:33">
      <c r="AG1481" s="1" t="str" cm="1">
        <f t="array" ref="AG1481">INDEX($K$3:$AF$4100,INT((ROW(K1481)-1)/22)+1,MOD(ROW(K1481)-1,22)+1)</f>
        <v>北海道大学</v>
      </c>
    </row>
    <row r="1482" spans="33:33">
      <c r="AG1482" s="1" t="str" cm="1">
        <f t="array" ref="AG1482">INDEX($K$3:$AF$4100,INT((ROW(K1482)-1)/22)+1,MOD(ROW(K1482)-1,22)+1)</f>
        <v>大田原市</v>
      </c>
    </row>
    <row r="1483" spans="33:33">
      <c r="AG1483" s="1" t="str" cm="1">
        <f t="array" ref="AG1483">INDEX($K$3:$AF$4100,INT((ROW(K1483)-1)/22)+1,MOD(ROW(K1483)-1,22)+1)</f>
        <v>(有)グリ-ンハートティーアンドケイ</v>
      </c>
    </row>
    <row r="1484" spans="33:33">
      <c r="AG1484" s="1" cm="1">
        <f t="array" ref="AG1484">INDEX($K$3:$AF$4100,INT((ROW(K1484)-1)/22)+1,MOD(ROW(K1484)-1,22)+1)</f>
        <v>0</v>
      </c>
    </row>
    <row r="1485" spans="33:33">
      <c r="AG1485" s="1" cm="1">
        <f t="array" ref="AG1485">INDEX($K$3:$AF$4100,INT((ROW(K1485)-1)/22)+1,MOD(ROW(K1485)-1,22)+1)</f>
        <v>0</v>
      </c>
    </row>
    <row r="1486" spans="33:33">
      <c r="AG1486" s="1" cm="1">
        <f t="array" ref="AG1486">INDEX($K$3:$AF$4100,INT((ROW(K1486)-1)/22)+1,MOD(ROW(K1486)-1,22)+1)</f>
        <v>0</v>
      </c>
    </row>
    <row r="1487" spans="33:33">
      <c r="AG1487" s="1" cm="1">
        <f t="array" ref="AG1487">INDEX($K$3:$AF$4100,INT((ROW(K1487)-1)/22)+1,MOD(ROW(K1487)-1,22)+1)</f>
        <v>0</v>
      </c>
    </row>
    <row r="1488" spans="33:33">
      <c r="AG1488" s="1" cm="1">
        <f t="array" ref="AG1488">INDEX($K$3:$AF$4100,INT((ROW(K1488)-1)/22)+1,MOD(ROW(K1488)-1,22)+1)</f>
        <v>0</v>
      </c>
    </row>
    <row r="1489" spans="33:33">
      <c r="AG1489" s="1" cm="1">
        <f t="array" ref="AG1489">INDEX($K$3:$AF$4100,INT((ROW(K1489)-1)/22)+1,MOD(ROW(K1489)-1,22)+1)</f>
        <v>0</v>
      </c>
    </row>
    <row r="1490" spans="33:33">
      <c r="AG1490" s="1" cm="1">
        <f t="array" ref="AG1490">INDEX($K$3:$AF$4100,INT((ROW(K1490)-1)/22)+1,MOD(ROW(K1490)-1,22)+1)</f>
        <v>0</v>
      </c>
    </row>
    <row r="1491" spans="33:33">
      <c r="AG1491" s="1" cm="1">
        <f t="array" ref="AG1491">INDEX($K$3:$AF$4100,INT((ROW(K1491)-1)/22)+1,MOD(ROW(K1491)-1,22)+1)</f>
        <v>0</v>
      </c>
    </row>
    <row r="1492" spans="33:33">
      <c r="AG1492" s="1" cm="1">
        <f t="array" ref="AG1492">INDEX($K$3:$AF$4100,INT((ROW(K1492)-1)/22)+1,MOD(ROW(K1492)-1,22)+1)</f>
        <v>0</v>
      </c>
    </row>
    <row r="1493" spans="33:33">
      <c r="AG1493" s="1" cm="1">
        <f t="array" ref="AG1493">INDEX($K$3:$AF$4100,INT((ROW(K1493)-1)/22)+1,MOD(ROW(K1493)-1,22)+1)</f>
        <v>0</v>
      </c>
    </row>
    <row r="1494" spans="33:33">
      <c r="AG1494" s="1" cm="1">
        <f t="array" ref="AG1494">INDEX($K$3:$AF$4100,INT((ROW(K1494)-1)/22)+1,MOD(ROW(K1494)-1,22)+1)</f>
        <v>0</v>
      </c>
    </row>
    <row r="1495" spans="33:33">
      <c r="AG1495" s="1" cm="1">
        <f t="array" ref="AG1495">INDEX($K$3:$AF$4100,INT((ROW(K1495)-1)/22)+1,MOD(ROW(K1495)-1,22)+1)</f>
        <v>0</v>
      </c>
    </row>
    <row r="1496" spans="33:33">
      <c r="AG1496" s="1" cm="1">
        <f t="array" ref="AG1496">INDEX($K$3:$AF$4100,INT((ROW(K1496)-1)/22)+1,MOD(ROW(K1496)-1,22)+1)</f>
        <v>0</v>
      </c>
    </row>
    <row r="1497" spans="33:33">
      <c r="AG1497" s="1" t="str" cm="1">
        <f t="array" ref="AG1497">INDEX($K$3:$AF$4100,INT((ROW(K1497)-1)/22)+1,MOD(ROW(K1497)-1,22)+1)</f>
        <v>鹿児島大学</v>
      </c>
    </row>
    <row r="1498" spans="33:33">
      <c r="AG1498" s="1" t="str" cm="1">
        <f t="array" ref="AG1498">INDEX($K$3:$AF$4100,INT((ROW(K1498)-1)/22)+1,MOD(ROW(K1498)-1,22)+1)</f>
        <v>デラバル(株)</v>
      </c>
    </row>
    <row r="1499" spans="33:33">
      <c r="AG1499" s="1" t="str" cm="1">
        <f t="array" ref="AG1499">INDEX($K$3:$AF$4100,INT((ROW(K1499)-1)/22)+1,MOD(ROW(K1499)-1,22)+1)</f>
        <v>東京理科大学</v>
      </c>
    </row>
    <row r="1500" spans="33:33">
      <c r="AG1500" s="1" t="str" cm="1">
        <f t="array" ref="AG1500">INDEX($K$3:$AF$4100,INT((ROW(K1500)-1)/22)+1,MOD(ROW(K1500)-1,22)+1)</f>
        <v>(農)霧島第一牧場</v>
      </c>
    </row>
    <row r="1501" spans="33:33">
      <c r="AG1501" s="1" cm="1">
        <f t="array" ref="AG1501">INDEX($K$3:$AF$4100,INT((ROW(K1501)-1)/22)+1,MOD(ROW(K1501)-1,22)+1)</f>
        <v>0</v>
      </c>
    </row>
    <row r="1502" spans="33:33">
      <c r="AG1502" s="1" cm="1">
        <f t="array" ref="AG1502">INDEX($K$3:$AF$4100,INT((ROW(K1502)-1)/22)+1,MOD(ROW(K1502)-1,22)+1)</f>
        <v>0</v>
      </c>
    </row>
    <row r="1503" spans="33:33">
      <c r="AG1503" s="1" cm="1">
        <f t="array" ref="AG1503">INDEX($K$3:$AF$4100,INT((ROW(K1503)-1)/22)+1,MOD(ROW(K1503)-1,22)+1)</f>
        <v>0</v>
      </c>
    </row>
    <row r="1504" spans="33:33">
      <c r="AG1504" s="1" cm="1">
        <f t="array" ref="AG1504">INDEX($K$3:$AF$4100,INT((ROW(K1504)-1)/22)+1,MOD(ROW(K1504)-1,22)+1)</f>
        <v>0</v>
      </c>
    </row>
    <row r="1505" spans="33:33">
      <c r="AG1505" s="1" cm="1">
        <f t="array" ref="AG1505">INDEX($K$3:$AF$4100,INT((ROW(K1505)-1)/22)+1,MOD(ROW(K1505)-1,22)+1)</f>
        <v>0</v>
      </c>
    </row>
    <row r="1506" spans="33:33">
      <c r="AG1506" s="1" cm="1">
        <f t="array" ref="AG1506">INDEX($K$3:$AF$4100,INT((ROW(K1506)-1)/22)+1,MOD(ROW(K1506)-1,22)+1)</f>
        <v>0</v>
      </c>
    </row>
    <row r="1507" spans="33:33">
      <c r="AG1507" s="1" cm="1">
        <f t="array" ref="AG1507">INDEX($K$3:$AF$4100,INT((ROW(K1507)-1)/22)+1,MOD(ROW(K1507)-1,22)+1)</f>
        <v>0</v>
      </c>
    </row>
    <row r="1508" spans="33:33">
      <c r="AG1508" s="1" cm="1">
        <f t="array" ref="AG1508">INDEX($K$3:$AF$4100,INT((ROW(K1508)-1)/22)+1,MOD(ROW(K1508)-1,22)+1)</f>
        <v>0</v>
      </c>
    </row>
    <row r="1509" spans="33:33">
      <c r="AG1509" s="1" cm="1">
        <f t="array" ref="AG1509">INDEX($K$3:$AF$4100,INT((ROW(K1509)-1)/22)+1,MOD(ROW(K1509)-1,22)+1)</f>
        <v>0</v>
      </c>
    </row>
    <row r="1510" spans="33:33">
      <c r="AG1510" s="1" cm="1">
        <f t="array" ref="AG1510">INDEX($K$3:$AF$4100,INT((ROW(K1510)-1)/22)+1,MOD(ROW(K1510)-1,22)+1)</f>
        <v>0</v>
      </c>
    </row>
    <row r="1511" spans="33:33">
      <c r="AG1511" s="1" cm="1">
        <f t="array" ref="AG1511">INDEX($K$3:$AF$4100,INT((ROW(K1511)-1)/22)+1,MOD(ROW(K1511)-1,22)+1)</f>
        <v>0</v>
      </c>
    </row>
    <row r="1512" spans="33:33">
      <c r="AG1512" s="1" cm="1">
        <f t="array" ref="AG1512">INDEX($K$3:$AF$4100,INT((ROW(K1512)-1)/22)+1,MOD(ROW(K1512)-1,22)+1)</f>
        <v>0</v>
      </c>
    </row>
    <row r="1513" spans="33:33">
      <c r="AG1513" s="1" cm="1">
        <f t="array" ref="AG1513">INDEX($K$3:$AF$4100,INT((ROW(K1513)-1)/22)+1,MOD(ROW(K1513)-1,22)+1)</f>
        <v>0</v>
      </c>
    </row>
    <row r="1514" spans="33:33">
      <c r="AG1514" s="1" cm="1">
        <f t="array" ref="AG1514">INDEX($K$3:$AF$4100,INT((ROW(K1514)-1)/22)+1,MOD(ROW(K1514)-1,22)+1)</f>
        <v>0</v>
      </c>
    </row>
    <row r="1515" spans="33:33">
      <c r="AG1515" s="1" cm="1">
        <f t="array" ref="AG1515">INDEX($K$3:$AF$4100,INT((ROW(K1515)-1)/22)+1,MOD(ROW(K1515)-1,22)+1)</f>
        <v>0</v>
      </c>
    </row>
    <row r="1516" spans="33:33">
      <c r="AG1516" s="1" cm="1">
        <f t="array" ref="AG1516">INDEX($K$3:$AF$4100,INT((ROW(K1516)-1)/22)+1,MOD(ROW(K1516)-1,22)+1)</f>
        <v>0</v>
      </c>
    </row>
    <row r="1517" spans="33:33">
      <c r="AG1517" s="1" cm="1">
        <f t="array" ref="AG1517">INDEX($K$3:$AF$4100,INT((ROW(K1517)-1)/22)+1,MOD(ROW(K1517)-1,22)+1)</f>
        <v>0</v>
      </c>
    </row>
    <row r="1518" spans="33:33">
      <c r="AG1518" s="1" cm="1">
        <f t="array" ref="AG1518">INDEX($K$3:$AF$4100,INT((ROW(K1518)-1)/22)+1,MOD(ROW(K1518)-1,22)+1)</f>
        <v>0</v>
      </c>
    </row>
    <row r="1519" spans="33:33">
      <c r="AG1519" s="1" t="str" cm="1">
        <f t="array" ref="AG1519">INDEX($K$3:$AF$4100,INT((ROW(K1519)-1)/22)+1,MOD(ROW(K1519)-1,22)+1)</f>
        <v>宮城県古川農業試験場</v>
      </c>
    </row>
    <row r="1520" spans="33:33">
      <c r="AG1520" s="1" t="str" cm="1">
        <f t="array" ref="AG1520">INDEX($K$3:$AF$4100,INT((ROW(K1520)-1)/22)+1,MOD(ROW(K1520)-1,22)+1)</f>
        <v>クボタアグリサービス(株)仙台事務所</v>
      </c>
    </row>
    <row r="1521" spans="33:33">
      <c r="AG1521" s="1" t="str" cm="1">
        <f t="array" ref="AG1521">INDEX($K$3:$AF$4100,INT((ROW(K1521)-1)/22)+1,MOD(ROW(K1521)-1,22)+1)</f>
        <v>(株)南東北クボタ</v>
      </c>
    </row>
    <row r="1522" spans="33:33">
      <c r="AG1522" s="1" t="str" cm="1">
        <f t="array" ref="AG1522">INDEX($K$3:$AF$4100,INT((ROW(K1522)-1)/22)+1,MOD(ROW(K1522)-1,22)+1)</f>
        <v>(株)ケーエス</v>
      </c>
    </row>
    <row r="1523" spans="33:33">
      <c r="AG1523" s="1" t="str" cm="1">
        <f t="array" ref="AG1523">INDEX($K$3:$AF$4100,INT((ROW(K1523)-1)/22)+1,MOD(ROW(K1523)-1,22)+1)</f>
        <v>宮城県（古川農業試験場</v>
      </c>
    </row>
    <row r="1524" spans="33:33">
      <c r="AG1524" s="1" t="str" cm="1">
        <f t="array" ref="AG1524">INDEX($K$3:$AF$4100,INT((ROW(K1524)-1)/22)+1,MOD(ROW(K1524)-1,22)+1)</f>
        <v>農業・園芸総合研究所</v>
      </c>
    </row>
    <row r="1525" spans="33:33">
      <c r="AG1525" s="1" t="str" cm="1">
        <f t="array" ref="AG1525">INDEX($K$3:$AF$4100,INT((ROW(K1525)-1)/22)+1,MOD(ROW(K1525)-1,22)+1)</f>
        <v>農政部みやぎ米推進課</v>
      </c>
    </row>
    <row r="1526" spans="33:33">
      <c r="AG1526" s="1" t="str" cm="1">
        <f t="array" ref="AG1526">INDEX($K$3:$AF$4100,INT((ROW(K1526)-1)/22)+1,MOD(ROW(K1526)-1,22)+1)</f>
        <v>大崎農業改良普及センター）</v>
      </c>
    </row>
    <row r="1527" spans="33:33">
      <c r="AG1527" s="1" t="str" cm="1">
        <f t="array" ref="AG1527">INDEX($K$3:$AF$4100,INT((ROW(K1527)-1)/22)+1,MOD(ROW(K1527)-1,22)+1)</f>
        <v>加美よつば農業協同組合</v>
      </c>
    </row>
    <row r="1528" spans="33:33">
      <c r="AG1528" s="1" t="str" cm="1">
        <f t="array" ref="AG1528">INDEX($K$3:$AF$4100,INT((ROW(K1528)-1)/22)+1,MOD(ROW(K1528)-1,22)+1)</f>
        <v>加美町</v>
      </c>
    </row>
    <row r="1529" spans="33:33">
      <c r="AG1529" s="1" t="str" cm="1">
        <f t="array" ref="AG1529">INDEX($K$3:$AF$4100,INT((ROW(K1529)-1)/22)+1,MOD(ROW(K1529)-1,22)+1)</f>
        <v>公益財団法人みやぎ農業振興公社</v>
      </c>
    </row>
    <row r="1530" spans="33:33">
      <c r="AG1530" s="1" t="str" cm="1">
        <f t="array" ref="AG1530">INDEX($K$3:$AF$4100,INT((ROW(K1530)-1)/22)+1,MOD(ROW(K1530)-1,22)+1)</f>
        <v>(株)クボタ</v>
      </c>
    </row>
    <row r="1531" spans="33:33">
      <c r="AG1531" s="1" cm="1">
        <f t="array" ref="AG1531">INDEX($K$3:$AF$4100,INT((ROW(K1531)-1)/22)+1,MOD(ROW(K1531)-1,22)+1)</f>
        <v>0</v>
      </c>
    </row>
    <row r="1532" spans="33:33">
      <c r="AG1532" s="1" cm="1">
        <f t="array" ref="AG1532">INDEX($K$3:$AF$4100,INT((ROW(K1532)-1)/22)+1,MOD(ROW(K1532)-1,22)+1)</f>
        <v>0</v>
      </c>
    </row>
    <row r="1533" spans="33:33">
      <c r="AG1533" s="1" cm="1">
        <f t="array" ref="AG1533">INDEX($K$3:$AF$4100,INT((ROW(K1533)-1)/22)+1,MOD(ROW(K1533)-1,22)+1)</f>
        <v>0</v>
      </c>
    </row>
    <row r="1534" spans="33:33">
      <c r="AG1534" s="1" cm="1">
        <f t="array" ref="AG1534">INDEX($K$3:$AF$4100,INT((ROW(K1534)-1)/22)+1,MOD(ROW(K1534)-1,22)+1)</f>
        <v>0</v>
      </c>
    </row>
    <row r="1535" spans="33:33">
      <c r="AG1535" s="1" cm="1">
        <f t="array" ref="AG1535">INDEX($K$3:$AF$4100,INT((ROW(K1535)-1)/22)+1,MOD(ROW(K1535)-1,22)+1)</f>
        <v>0</v>
      </c>
    </row>
    <row r="1536" spans="33:33">
      <c r="AG1536" s="1" cm="1">
        <f t="array" ref="AG1536">INDEX($K$3:$AF$4100,INT((ROW(K1536)-1)/22)+1,MOD(ROW(K1536)-1,22)+1)</f>
        <v>0</v>
      </c>
    </row>
    <row r="1537" spans="33:33">
      <c r="AG1537" s="1" cm="1">
        <f t="array" ref="AG1537">INDEX($K$3:$AF$4100,INT((ROW(K1537)-1)/22)+1,MOD(ROW(K1537)-1,22)+1)</f>
        <v>0</v>
      </c>
    </row>
    <row r="1538" spans="33:33">
      <c r="AG1538" s="1" cm="1">
        <f t="array" ref="AG1538">INDEX($K$3:$AF$4100,INT((ROW(K1538)-1)/22)+1,MOD(ROW(K1538)-1,22)+1)</f>
        <v>0</v>
      </c>
    </row>
    <row r="1539" spans="33:33">
      <c r="AG1539" s="1" cm="1">
        <f t="array" ref="AG1539">INDEX($K$3:$AF$4100,INT((ROW(K1539)-1)/22)+1,MOD(ROW(K1539)-1,22)+1)</f>
        <v>0</v>
      </c>
    </row>
    <row r="1540" spans="33:33">
      <c r="AG1540" s="1" cm="1">
        <f t="array" ref="AG1540">INDEX($K$3:$AF$4100,INT((ROW(K1540)-1)/22)+1,MOD(ROW(K1540)-1,22)+1)</f>
        <v>0</v>
      </c>
    </row>
    <row r="1541" spans="33:33">
      <c r="AG1541" s="1" t="str" cm="1">
        <f t="array" ref="AG1541">INDEX($K$3:$AF$4100,INT((ROW(K1541)-1)/22)+1,MOD(ROW(K1541)-1,22)+1)</f>
        <v>公益社団法人福島相双復興推進機構</v>
      </c>
    </row>
    <row r="1542" spans="33:33">
      <c r="AG1542" s="1" t="str" cm="1">
        <f t="array" ref="AG1542">INDEX($K$3:$AF$4100,INT((ROW(K1542)-1)/22)+1,MOD(ROW(K1542)-1,22)+1)</f>
        <v>国立大学法人福島大学農学群食農学類</v>
      </c>
    </row>
    <row r="1543" spans="33:33">
      <c r="AG1543" s="1" t="str" cm="1">
        <f t="array" ref="AG1543">INDEX($K$3:$AF$4100,INT((ROW(K1543)-1)/22)+1,MOD(ROW(K1543)-1,22)+1)</f>
        <v>(株)ヰセキ東北本社</v>
      </c>
    </row>
    <row r="1544" spans="33:33">
      <c r="AG1544" s="1" t="str" cm="1">
        <f t="array" ref="AG1544">INDEX($K$3:$AF$4100,INT((ROW(K1544)-1)/22)+1,MOD(ROW(K1544)-1,22)+1)</f>
        <v>(株)ヰセキ東北いわき営業所</v>
      </c>
    </row>
    <row r="1545" spans="33:33">
      <c r="AG1545" s="1" t="str" cm="1">
        <f t="array" ref="AG1545">INDEX($K$3:$AF$4100,INT((ROW(K1545)-1)/22)+1,MOD(ROW(K1545)-1,22)+1)</f>
        <v>(株)スカイマティクス</v>
      </c>
    </row>
    <row r="1546" spans="33:33">
      <c r="AG1546" s="1" t="str" cm="1">
        <f t="array" ref="AG1546">INDEX($K$3:$AF$4100,INT((ROW(K1546)-1)/22)+1,MOD(ROW(K1546)-1,22)+1)</f>
        <v>福島県農業総合センター企画経営部</v>
      </c>
    </row>
    <row r="1547" spans="33:33">
      <c r="AG1547" s="1" t="str" cm="1">
        <f t="array" ref="AG1547">INDEX($K$3:$AF$4100,INT((ROW(K1547)-1)/22)+1,MOD(ROW(K1547)-1,22)+1)</f>
        <v>福島県農業総合センター浜地域研究所</v>
      </c>
    </row>
    <row r="1548" spans="33:33">
      <c r="AG1548" s="1" t="str" cm="1">
        <f t="array" ref="AG1548">INDEX($K$3:$AF$4100,INT((ROW(K1548)-1)/22)+1,MOD(ROW(K1548)-1,22)+1)</f>
        <v>福島県農業総合センター浜地域農業再生研究センター</v>
      </c>
    </row>
    <row r="1549" spans="33:33">
      <c r="AG1549" s="1" t="str" cm="1">
        <f t="array" ref="AG1549">INDEX($K$3:$AF$4100,INT((ROW(K1549)-1)/22)+1,MOD(ROW(K1549)-1,22)+1)</f>
        <v>福島県農林水産部農業振興課</v>
      </c>
    </row>
    <row r="1550" spans="33:33">
      <c r="AG1550" s="1" t="str" cm="1">
        <f t="array" ref="AG1550">INDEX($K$3:$AF$4100,INT((ROW(K1550)-1)/22)+1,MOD(ROW(K1550)-1,22)+1)</f>
        <v>福島県相双農林事務所双葉農業普及所</v>
      </c>
    </row>
    <row r="1551" spans="33:33">
      <c r="AG1551" s="1" t="str" cm="1">
        <f t="array" ref="AG1551">INDEX($K$3:$AF$4100,INT((ROW(K1551)-1)/22)+1,MOD(ROW(K1551)-1,22)+1)</f>
        <v>（一社）食品需給研究センター</v>
      </c>
    </row>
    <row r="1552" spans="33:33">
      <c r="AG1552" s="1" t="str" cm="1">
        <f t="array" ref="AG1552">INDEX($K$3:$AF$4100,INT((ROW(K1552)-1)/22)+1,MOD(ROW(K1552)-1,22)+1)</f>
        <v>(株)新妻有機農園</v>
      </c>
    </row>
    <row r="1553" spans="33:33">
      <c r="AG1553" s="1" cm="1">
        <f t="array" ref="AG1553">INDEX($K$3:$AF$4100,INT((ROW(K1553)-1)/22)+1,MOD(ROW(K1553)-1,22)+1)</f>
        <v>0</v>
      </c>
    </row>
    <row r="1554" spans="33:33">
      <c r="AG1554" s="1" cm="1">
        <f t="array" ref="AG1554">INDEX($K$3:$AF$4100,INT((ROW(K1554)-1)/22)+1,MOD(ROW(K1554)-1,22)+1)</f>
        <v>0</v>
      </c>
    </row>
    <row r="1555" spans="33:33">
      <c r="AG1555" s="1" cm="1">
        <f t="array" ref="AG1555">INDEX($K$3:$AF$4100,INT((ROW(K1555)-1)/22)+1,MOD(ROW(K1555)-1,22)+1)</f>
        <v>0</v>
      </c>
    </row>
    <row r="1556" spans="33:33">
      <c r="AG1556" s="1" cm="1">
        <f t="array" ref="AG1556">INDEX($K$3:$AF$4100,INT((ROW(K1556)-1)/22)+1,MOD(ROW(K1556)-1,22)+1)</f>
        <v>0</v>
      </c>
    </row>
    <row r="1557" spans="33:33">
      <c r="AG1557" s="1" cm="1">
        <f t="array" ref="AG1557">INDEX($K$3:$AF$4100,INT((ROW(K1557)-1)/22)+1,MOD(ROW(K1557)-1,22)+1)</f>
        <v>0</v>
      </c>
    </row>
    <row r="1558" spans="33:33">
      <c r="AG1558" s="1" cm="1">
        <f t="array" ref="AG1558">INDEX($K$3:$AF$4100,INT((ROW(K1558)-1)/22)+1,MOD(ROW(K1558)-1,22)+1)</f>
        <v>0</v>
      </c>
    </row>
    <row r="1559" spans="33:33">
      <c r="AG1559" s="1" cm="1">
        <f t="array" ref="AG1559">INDEX($K$3:$AF$4100,INT((ROW(K1559)-1)/22)+1,MOD(ROW(K1559)-1,22)+1)</f>
        <v>0</v>
      </c>
    </row>
    <row r="1560" spans="33:33">
      <c r="AG1560" s="1" cm="1">
        <f t="array" ref="AG1560">INDEX($K$3:$AF$4100,INT((ROW(K1560)-1)/22)+1,MOD(ROW(K1560)-1,22)+1)</f>
        <v>0</v>
      </c>
    </row>
    <row r="1561" spans="33:33">
      <c r="AG1561" s="1" cm="1">
        <f t="array" ref="AG1561">INDEX($K$3:$AF$4100,INT((ROW(K1561)-1)/22)+1,MOD(ROW(K1561)-1,22)+1)</f>
        <v>0</v>
      </c>
    </row>
    <row r="1562" spans="33:33">
      <c r="AG1562" s="1" cm="1">
        <f t="array" ref="AG1562">INDEX($K$3:$AF$4100,INT((ROW(K1562)-1)/22)+1,MOD(ROW(K1562)-1,22)+1)</f>
        <v>0</v>
      </c>
    </row>
    <row r="1563" spans="33:33">
      <c r="AG1563" s="1" t="str" cm="1">
        <f t="array" ref="AG1563">INDEX($K$3:$AF$4100,INT((ROW(K1563)-1)/22)+1,MOD(ROW(K1563)-1,22)+1)</f>
        <v>ハイパーアグリ(株)</v>
      </c>
    </row>
    <row r="1564" spans="33:33">
      <c r="AG1564" s="1" t="str" cm="1">
        <f t="array" ref="AG1564">INDEX($K$3:$AF$4100,INT((ROW(K1564)-1)/22)+1,MOD(ROW(K1564)-1,22)+1)</f>
        <v>(株)ヰセキ関東甲信越</v>
      </c>
    </row>
    <row r="1565" spans="33:33">
      <c r="AG1565" s="1" t="str" cm="1">
        <f t="array" ref="AG1565">INDEX($K$3:$AF$4100,INT((ROW(K1565)-1)/22)+1,MOD(ROW(K1565)-1,22)+1)</f>
        <v>茨城県（農業総合センター，県西農林事務所）</v>
      </c>
    </row>
    <row r="1566" spans="33:33">
      <c r="AG1566" s="1" t="str" cm="1">
        <f t="array" ref="AG1566">INDEX($K$3:$AF$4100,INT((ROW(K1566)-1)/22)+1,MOD(ROW(K1566)-1,22)+1)</f>
        <v>東京農業大学</v>
      </c>
    </row>
    <row r="1567" spans="33:33">
      <c r="AG1567" s="1" t="str" cm="1">
        <f t="array" ref="AG1567">INDEX($K$3:$AF$4100,INT((ROW(K1567)-1)/22)+1,MOD(ROW(K1567)-1,22)+1)</f>
        <v>坂東市</v>
      </c>
    </row>
    <row r="1568" spans="33:33">
      <c r="AG1568" s="1" t="str" cm="1">
        <f t="array" ref="AG1568">INDEX($K$3:$AF$4100,INT((ROW(K1568)-1)/22)+1,MOD(ROW(K1568)-1,22)+1)</f>
        <v>(有)アグリ山﨑</v>
      </c>
    </row>
    <row r="1569" spans="33:33">
      <c r="AG1569" s="1" cm="1">
        <f t="array" ref="AG1569">INDEX($K$3:$AF$4100,INT((ROW(K1569)-1)/22)+1,MOD(ROW(K1569)-1,22)+1)</f>
        <v>0</v>
      </c>
    </row>
    <row r="1570" spans="33:33">
      <c r="AG1570" s="1" cm="1">
        <f t="array" ref="AG1570">INDEX($K$3:$AF$4100,INT((ROW(K1570)-1)/22)+1,MOD(ROW(K1570)-1,22)+1)</f>
        <v>0</v>
      </c>
    </row>
    <row r="1571" spans="33:33">
      <c r="AG1571" s="1" cm="1">
        <f t="array" ref="AG1571">INDEX($K$3:$AF$4100,INT((ROW(K1571)-1)/22)+1,MOD(ROW(K1571)-1,22)+1)</f>
        <v>0</v>
      </c>
    </row>
    <row r="1572" spans="33:33">
      <c r="AG1572" s="1" cm="1">
        <f t="array" ref="AG1572">INDEX($K$3:$AF$4100,INT((ROW(K1572)-1)/22)+1,MOD(ROW(K1572)-1,22)+1)</f>
        <v>0</v>
      </c>
    </row>
    <row r="1573" spans="33:33">
      <c r="AG1573" s="1" cm="1">
        <f t="array" ref="AG1573">INDEX($K$3:$AF$4100,INT((ROW(K1573)-1)/22)+1,MOD(ROW(K1573)-1,22)+1)</f>
        <v>0</v>
      </c>
    </row>
    <row r="1574" spans="33:33">
      <c r="AG1574" s="1" cm="1">
        <f t="array" ref="AG1574">INDEX($K$3:$AF$4100,INT((ROW(K1574)-1)/22)+1,MOD(ROW(K1574)-1,22)+1)</f>
        <v>0</v>
      </c>
    </row>
    <row r="1575" spans="33:33">
      <c r="AG1575" s="1" cm="1">
        <f t="array" ref="AG1575">INDEX($K$3:$AF$4100,INT((ROW(K1575)-1)/22)+1,MOD(ROW(K1575)-1,22)+1)</f>
        <v>0</v>
      </c>
    </row>
    <row r="1576" spans="33:33">
      <c r="AG1576" s="1" cm="1">
        <f t="array" ref="AG1576">INDEX($K$3:$AF$4100,INT((ROW(K1576)-1)/22)+1,MOD(ROW(K1576)-1,22)+1)</f>
        <v>0</v>
      </c>
    </row>
    <row r="1577" spans="33:33">
      <c r="AG1577" s="1" cm="1">
        <f t="array" ref="AG1577">INDEX($K$3:$AF$4100,INT((ROW(K1577)-1)/22)+1,MOD(ROW(K1577)-1,22)+1)</f>
        <v>0</v>
      </c>
    </row>
    <row r="1578" spans="33:33">
      <c r="AG1578" s="1" cm="1">
        <f t="array" ref="AG1578">INDEX($K$3:$AF$4100,INT((ROW(K1578)-1)/22)+1,MOD(ROW(K1578)-1,22)+1)</f>
        <v>0</v>
      </c>
    </row>
    <row r="1579" spans="33:33">
      <c r="AG1579" s="1" cm="1">
        <f t="array" ref="AG1579">INDEX($K$3:$AF$4100,INT((ROW(K1579)-1)/22)+1,MOD(ROW(K1579)-1,22)+1)</f>
        <v>0</v>
      </c>
    </row>
    <row r="1580" spans="33:33">
      <c r="AG1580" s="1" cm="1">
        <f t="array" ref="AG1580">INDEX($K$3:$AF$4100,INT((ROW(K1580)-1)/22)+1,MOD(ROW(K1580)-1,22)+1)</f>
        <v>0</v>
      </c>
    </row>
    <row r="1581" spans="33:33">
      <c r="AG1581" s="1" cm="1">
        <f t="array" ref="AG1581">INDEX($K$3:$AF$4100,INT((ROW(K1581)-1)/22)+1,MOD(ROW(K1581)-1,22)+1)</f>
        <v>0</v>
      </c>
    </row>
    <row r="1582" spans="33:33">
      <c r="AG1582" s="1" cm="1">
        <f t="array" ref="AG1582">INDEX($K$3:$AF$4100,INT((ROW(K1582)-1)/22)+1,MOD(ROW(K1582)-1,22)+1)</f>
        <v>0</v>
      </c>
    </row>
    <row r="1583" spans="33:33">
      <c r="AG1583" s="1" cm="1">
        <f t="array" ref="AG1583">INDEX($K$3:$AF$4100,INT((ROW(K1583)-1)/22)+1,MOD(ROW(K1583)-1,22)+1)</f>
        <v>0</v>
      </c>
    </row>
    <row r="1584" spans="33:33">
      <c r="AG1584" s="1" cm="1">
        <f t="array" ref="AG1584">INDEX($K$3:$AF$4100,INT((ROW(K1584)-1)/22)+1,MOD(ROW(K1584)-1,22)+1)</f>
        <v>0</v>
      </c>
    </row>
    <row r="1585" spans="33:33">
      <c r="AG1585" s="1" t="str" cm="1">
        <f t="array" ref="AG1585">INDEX($K$3:$AF$4100,INT((ROW(K1585)-1)/22)+1,MOD(ROW(K1585)-1,22)+1)</f>
        <v>◎鹿島建設(株)</v>
      </c>
    </row>
    <row r="1586" spans="33:33">
      <c r="AG1586" s="1" t="str" cm="1">
        <f t="array" ref="AG1586">INDEX($K$3:$AF$4100,INT((ROW(K1586)-1)/22)+1,MOD(ROW(K1586)-1,22)+1)</f>
        <v>十日町市</v>
      </c>
    </row>
    <row r="1587" spans="33:33">
      <c r="AG1587" s="1" t="str" cm="1">
        <f t="array" ref="AG1587">INDEX($K$3:$AF$4100,INT((ROW(K1587)-1)/22)+1,MOD(ROW(K1587)-1,22)+1)</f>
        <v>新潟県十日町地域振興局</v>
      </c>
    </row>
    <row r="1588" spans="33:33">
      <c r="AG1588" s="1" t="str" cm="1">
        <f t="array" ref="AG1588">INDEX($K$3:$AF$4100,INT((ROW(K1588)-1)/22)+1,MOD(ROW(K1588)-1,22)+1)</f>
        <v>（株） AmaterZ</v>
      </c>
    </row>
    <row r="1589" spans="33:33">
      <c r="AG1589" s="1" t="str" cm="1">
        <f t="array" ref="AG1589">INDEX($K$3:$AF$4100,INT((ROW(K1589)-1)/22)+1,MOD(ROW(K1589)-1,22)+1)</f>
        <v>（株）スカイマティクス</v>
      </c>
    </row>
    <row r="1590" spans="33:33">
      <c r="AG1590" s="1" t="str" cm="1">
        <f t="array" ref="AG1590">INDEX($K$3:$AF$4100,INT((ROW(K1590)-1)/22)+1,MOD(ROW(K1590)-1,22)+1)</f>
        <v>積水化学工業（株）</v>
      </c>
    </row>
    <row r="1591" spans="33:33">
      <c r="AG1591" s="1" t="str" cm="1">
        <f t="array" ref="AG1591">INDEX($K$3:$AF$4100,INT((ROW(K1591)-1)/22)+1,MOD(ROW(K1591)-1,22)+1)</f>
        <v>まつだい棚田バンク（NPO法人越後妻有里山協働機構）</v>
      </c>
    </row>
    <row r="1592" spans="33:33">
      <c r="AG1592" s="1" cm="1">
        <f t="array" ref="AG1592">INDEX($K$3:$AF$4100,INT((ROW(K1592)-1)/22)+1,MOD(ROW(K1592)-1,22)+1)</f>
        <v>0</v>
      </c>
    </row>
    <row r="1593" spans="33:33">
      <c r="AG1593" s="1" t="str" cm="1">
        <f t="array" ref="AG1593">INDEX($K$3:$AF$4100,INT((ROW(K1593)-1)/22)+1,MOD(ROW(K1593)-1,22)+1)</f>
        <v>（農）ふれあいファーム三ケ村</v>
      </c>
    </row>
    <row r="1594" spans="33:33">
      <c r="AG1594" s="1" cm="1">
        <f t="array" ref="AG1594">INDEX($K$3:$AF$4100,INT((ROW(K1594)-1)/22)+1,MOD(ROW(K1594)-1,22)+1)</f>
        <v>0</v>
      </c>
    </row>
    <row r="1595" spans="33:33">
      <c r="AG1595" s="1" cm="1">
        <f t="array" ref="AG1595">INDEX($K$3:$AF$4100,INT((ROW(K1595)-1)/22)+1,MOD(ROW(K1595)-1,22)+1)</f>
        <v>0</v>
      </c>
    </row>
    <row r="1596" spans="33:33">
      <c r="AG1596" s="1" cm="1">
        <f t="array" ref="AG1596">INDEX($K$3:$AF$4100,INT((ROW(K1596)-1)/22)+1,MOD(ROW(K1596)-1,22)+1)</f>
        <v>0</v>
      </c>
    </row>
    <row r="1597" spans="33:33">
      <c r="AG1597" s="1" cm="1">
        <f t="array" ref="AG1597">INDEX($K$3:$AF$4100,INT((ROW(K1597)-1)/22)+1,MOD(ROW(K1597)-1,22)+1)</f>
        <v>0</v>
      </c>
    </row>
    <row r="1598" spans="33:33">
      <c r="AG1598" s="1" cm="1">
        <f t="array" ref="AG1598">INDEX($K$3:$AF$4100,INT((ROW(K1598)-1)/22)+1,MOD(ROW(K1598)-1,22)+1)</f>
        <v>0</v>
      </c>
    </row>
    <row r="1599" spans="33:33">
      <c r="AG1599" s="1" cm="1">
        <f t="array" ref="AG1599">INDEX($K$3:$AF$4100,INT((ROW(K1599)-1)/22)+1,MOD(ROW(K1599)-1,22)+1)</f>
        <v>0</v>
      </c>
    </row>
    <row r="1600" spans="33:33">
      <c r="AG1600" s="1" cm="1">
        <f t="array" ref="AG1600">INDEX($K$3:$AF$4100,INT((ROW(K1600)-1)/22)+1,MOD(ROW(K1600)-1,22)+1)</f>
        <v>0</v>
      </c>
    </row>
    <row r="1601" spans="33:33">
      <c r="AG1601" s="1" cm="1">
        <f t="array" ref="AG1601">INDEX($K$3:$AF$4100,INT((ROW(K1601)-1)/22)+1,MOD(ROW(K1601)-1,22)+1)</f>
        <v>0</v>
      </c>
    </row>
    <row r="1602" spans="33:33">
      <c r="AG1602" s="1" cm="1">
        <f t="array" ref="AG1602">INDEX($K$3:$AF$4100,INT((ROW(K1602)-1)/22)+1,MOD(ROW(K1602)-1,22)+1)</f>
        <v>0</v>
      </c>
    </row>
    <row r="1603" spans="33:33">
      <c r="AG1603" s="1" cm="1">
        <f t="array" ref="AG1603">INDEX($K$3:$AF$4100,INT((ROW(K1603)-1)/22)+1,MOD(ROW(K1603)-1,22)+1)</f>
        <v>0</v>
      </c>
    </row>
    <row r="1604" spans="33:33">
      <c r="AG1604" s="1" cm="1">
        <f t="array" ref="AG1604">INDEX($K$3:$AF$4100,INT((ROW(K1604)-1)/22)+1,MOD(ROW(K1604)-1,22)+1)</f>
        <v>0</v>
      </c>
    </row>
    <row r="1605" spans="33:33">
      <c r="AG1605" s="1" cm="1">
        <f t="array" ref="AG1605">INDEX($K$3:$AF$4100,INT((ROW(K1605)-1)/22)+1,MOD(ROW(K1605)-1,22)+1)</f>
        <v>0</v>
      </c>
    </row>
    <row r="1606" spans="33:33">
      <c r="AG1606" s="1" cm="1">
        <f t="array" ref="AG1606">INDEX($K$3:$AF$4100,INT((ROW(K1606)-1)/22)+1,MOD(ROW(K1606)-1,22)+1)</f>
        <v>0</v>
      </c>
    </row>
    <row r="1607" spans="33:33">
      <c r="AG1607" s="1" t="str" cm="1">
        <f t="array" ref="AG1607">INDEX($K$3:$AF$4100,INT((ROW(K1607)-1)/22)+1,MOD(ROW(K1607)-1,22)+1)</f>
        <v>◎岐阜県農政部下呂農林事務所農業普及課</v>
      </c>
    </row>
    <row r="1608" spans="33:33">
      <c r="AG1608" s="1" t="str" cm="1">
        <f t="array" ref="AG1608">INDEX($K$3:$AF$4100,INT((ROW(K1608)-1)/22)+1,MOD(ROW(K1608)-1,22)+1)</f>
        <v>岐阜県農政部下呂農林事務所農業振興課</v>
      </c>
    </row>
    <row r="1609" spans="33:33">
      <c r="AG1609" s="1" t="str" cm="1">
        <f t="array" ref="AG1609">INDEX($K$3:$AF$4100,INT((ROW(K1609)-1)/22)+1,MOD(ROW(K1609)-1,22)+1)</f>
        <v>岐阜県農政部（農業経営課（農業革新支援センター）</v>
      </c>
    </row>
    <row r="1610" spans="33:33">
      <c r="AG1610" s="1" t="str" cm="1">
        <f t="array" ref="AG1610">INDEX($K$3:$AF$4100,INT((ROW(K1610)-1)/22)+1,MOD(ROW(K1610)-1,22)+1)</f>
        <v>農産園芸課</v>
      </c>
    </row>
    <row r="1611" spans="33:33">
      <c r="AG1611" s="1" t="str" cm="1">
        <f t="array" ref="AG1611">INDEX($K$3:$AF$4100,INT((ROW(K1611)-1)/22)+1,MOD(ROW(K1611)-1,22)+1)</f>
        <v>畜産振興課）</v>
      </c>
    </row>
    <row r="1612" spans="33:33">
      <c r="AG1612" s="1" t="str" cm="1">
        <f t="array" ref="AG1612">INDEX($K$3:$AF$4100,INT((ROW(K1612)-1)/22)+1,MOD(ROW(K1612)-1,22)+1)</f>
        <v>岐阜県中山間農業研究所</v>
      </c>
    </row>
    <row r="1613" spans="33:33">
      <c r="AG1613" s="1" t="str" cm="1">
        <f t="array" ref="AG1613">INDEX($K$3:$AF$4100,INT((ROW(K1613)-1)/22)+1,MOD(ROW(K1613)-1,22)+1)</f>
        <v>下呂市役所農林部農務課</v>
      </c>
    </row>
    <row r="1614" spans="33:33">
      <c r="AG1614" s="1" t="str" cm="1">
        <f t="array" ref="AG1614">INDEX($K$3:$AF$4100,INT((ROW(K1614)-1)/22)+1,MOD(ROW(K1614)-1,22)+1)</f>
        <v>飛騨農業協同組合（益田営農センター）</v>
      </c>
    </row>
    <row r="1615" spans="33:33">
      <c r="AG1615" s="1" t="str" cm="1">
        <f t="array" ref="AG1615">INDEX($K$3:$AF$4100,INT((ROW(K1615)-1)/22)+1,MOD(ROW(K1615)-1,22)+1)</f>
        <v>(株) 東海近畿クボタ</v>
      </c>
    </row>
    <row r="1616" spans="33:33">
      <c r="AG1616" s="1" t="str" cm="1">
        <f t="array" ref="AG1616">INDEX($K$3:$AF$4100,INT((ROW(K1616)-1)/22)+1,MOD(ROW(K1616)-1,22)+1)</f>
        <v>ＪＡ三井リース(株)</v>
      </c>
    </row>
    <row r="1617" spans="33:33">
      <c r="AG1617" s="1" t="str" cm="1">
        <f t="array" ref="AG1617">INDEX($K$3:$AF$4100,INT((ROW(K1617)-1)/22)+1,MOD(ROW(K1617)-1,22)+1)</f>
        <v>ソフトバンク(株)</v>
      </c>
    </row>
    <row r="1618" spans="33:33">
      <c r="AG1618" s="1" t="str" cm="1">
        <f t="array" ref="AG1618">INDEX($K$3:$AF$4100,INT((ROW(K1618)-1)/22)+1,MOD(ROW(K1618)-1,22)+1)</f>
        <v>(株) インターネットイニシアティブ</v>
      </c>
    </row>
    <row r="1619" spans="33:33">
      <c r="AG1619" s="1" t="str" cm="1">
        <f t="array" ref="AG1619">INDEX($K$3:$AF$4100,INT((ROW(K1619)-1)/22)+1,MOD(ROW(K1619)-1,22)+1)</f>
        <v>合同会社いちごいちえ総合経営プランニング</v>
      </c>
    </row>
    <row r="1620" spans="33:33">
      <c r="AG1620" s="1" t="str" cm="1">
        <f t="array" ref="AG1620">INDEX($K$3:$AF$4100,INT((ROW(K1620)-1)/22)+1,MOD(ROW(K1620)-1,22)+1)</f>
        <v>（一社）全国農業改良普及支援協会</v>
      </c>
    </row>
    <row r="1621" spans="33:33">
      <c r="AG1621" s="1" t="str" cm="1">
        <f t="array" ref="AG1621">INDEX($K$3:$AF$4100,INT((ROW(K1621)-1)/22)+1,MOD(ROW(K1621)-1,22)+1)</f>
        <v>（一社）岐阜県農業会議</v>
      </c>
    </row>
    <row r="1622" spans="33:33">
      <c r="AG1622" s="1" t="str" cm="1">
        <f t="array" ref="AG1622">INDEX($K$3:$AF$4100,INT((ROW(K1622)-1)/22)+1,MOD(ROW(K1622)-1,22)+1)</f>
        <v>(有)すがたらいす</v>
      </c>
    </row>
    <row r="1623" spans="33:33">
      <c r="AG1623" s="1" t="str" cm="1">
        <f t="array" ref="AG1623">INDEX($K$3:$AF$4100,INT((ROW(K1623)-1)/22)+1,MOD(ROW(K1623)-1,22)+1)</f>
        <v>(株)佐古牧場</v>
      </c>
    </row>
    <row r="1624" spans="33:33">
      <c r="AG1624" s="1" cm="1">
        <f t="array" ref="AG1624">INDEX($K$3:$AF$4100,INT((ROW(K1624)-1)/22)+1,MOD(ROW(K1624)-1,22)+1)</f>
        <v>0</v>
      </c>
    </row>
    <row r="1625" spans="33:33">
      <c r="AG1625" s="1" cm="1">
        <f t="array" ref="AG1625">INDEX($K$3:$AF$4100,INT((ROW(K1625)-1)/22)+1,MOD(ROW(K1625)-1,22)+1)</f>
        <v>0</v>
      </c>
    </row>
    <row r="1626" spans="33:33">
      <c r="AG1626" s="1" cm="1">
        <f t="array" ref="AG1626">INDEX($K$3:$AF$4100,INT((ROW(K1626)-1)/22)+1,MOD(ROW(K1626)-1,22)+1)</f>
        <v>0</v>
      </c>
    </row>
    <row r="1627" spans="33:33">
      <c r="AG1627" s="1" cm="1">
        <f t="array" ref="AG1627">INDEX($K$3:$AF$4100,INT((ROW(K1627)-1)/22)+1,MOD(ROW(K1627)-1,22)+1)</f>
        <v>0</v>
      </c>
    </row>
    <row r="1628" spans="33:33">
      <c r="AG1628" s="1" cm="1">
        <f t="array" ref="AG1628">INDEX($K$3:$AF$4100,INT((ROW(K1628)-1)/22)+1,MOD(ROW(K1628)-1,22)+1)</f>
        <v>0</v>
      </c>
    </row>
    <row r="1629" spans="33:33">
      <c r="AG1629" s="1" t="str" cm="1">
        <f t="array" ref="AG1629">INDEX($K$3:$AF$4100,INT((ROW(K1629)-1)/22)+1,MOD(ROW(K1629)-1,22)+1)</f>
        <v>◎三重県農林水産部</v>
      </c>
    </row>
    <row r="1630" spans="33:33">
      <c r="AG1630" s="1" t="str" cm="1">
        <f t="array" ref="AG1630">INDEX($K$3:$AF$4100,INT((ROW(K1630)-1)/22)+1,MOD(ROW(K1630)-1,22)+1)</f>
        <v>（株）東海近畿クボタ東海事業部</v>
      </c>
    </row>
    <row r="1631" spans="33:33">
      <c r="AG1631" s="1" t="str" cm="1">
        <f t="array" ref="AG1631">INDEX($K$3:$AF$4100,INT((ROW(K1631)-1)/22)+1,MOD(ROW(K1631)-1,22)+1)</f>
        <v>三重ヰセキ販売（株）</v>
      </c>
    </row>
    <row r="1632" spans="33:33">
      <c r="AG1632" s="1" t="str" cm="1">
        <f t="array" ref="AG1632">INDEX($K$3:$AF$4100,INT((ROW(K1632)-1)/22)+1,MOD(ROW(K1632)-1,22)+1)</f>
        <v>（株）日本農業サポート研究所</v>
      </c>
    </row>
    <row r="1633" spans="33:33">
      <c r="AG1633" s="1" t="str" cm="1">
        <f t="array" ref="AG1633">INDEX($K$3:$AF$4100,INT((ROW(K1633)-1)/22)+1,MOD(ROW(K1633)-1,22)+1)</f>
        <v>伊賀ふるさと農業協同組合三重県米麦協会</v>
      </c>
    </row>
    <row r="1634" spans="33:33">
      <c r="AG1634" s="1" t="str" cm="1">
        <f t="array" ref="AG1634">INDEX($K$3:$AF$4100,INT((ROW(K1634)-1)/22)+1,MOD(ROW(K1634)-1,22)+1)</f>
        <v>全国農業協同組合連合会三重県本部</v>
      </c>
    </row>
    <row r="1635" spans="33:33">
      <c r="AG1635" s="1" t="str" cm="1">
        <f t="array" ref="AG1635">INDEX($K$3:$AF$4100,INT((ROW(K1635)-1)/22)+1,MOD(ROW(K1635)-1,22)+1)</f>
        <v>三重県農業協同組合中央会</v>
      </c>
    </row>
    <row r="1636" spans="33:33">
      <c r="AG1636" s="1" t="str" cm="1">
        <f t="array" ref="AG1636">INDEX($K$3:$AF$4100,INT((ROW(K1636)-1)/22)+1,MOD(ROW(K1636)-1,22)+1)</f>
        <v>三重県農業機械化協会</v>
      </c>
    </row>
    <row r="1637" spans="33:33">
      <c r="AG1637" s="1" t="str" cm="1">
        <f t="array" ref="AG1637">INDEX($K$3:$AF$4100,INT((ROW(K1637)-1)/22)+1,MOD(ROW(K1637)-1,22)+1)</f>
        <v>(株)ヒラキファーム</v>
      </c>
    </row>
    <row r="1638" spans="33:33">
      <c r="AG1638" s="1" cm="1">
        <f t="array" ref="AG1638">INDEX($K$3:$AF$4100,INT((ROW(K1638)-1)/22)+1,MOD(ROW(K1638)-1,22)+1)</f>
        <v>0</v>
      </c>
    </row>
    <row r="1639" spans="33:33">
      <c r="AG1639" s="1" cm="1">
        <f t="array" ref="AG1639">INDEX($K$3:$AF$4100,INT((ROW(K1639)-1)/22)+1,MOD(ROW(K1639)-1,22)+1)</f>
        <v>0</v>
      </c>
    </row>
    <row r="1640" spans="33:33">
      <c r="AG1640" s="1" cm="1">
        <f t="array" ref="AG1640">INDEX($K$3:$AF$4100,INT((ROW(K1640)-1)/22)+1,MOD(ROW(K1640)-1,22)+1)</f>
        <v>0</v>
      </c>
    </row>
    <row r="1641" spans="33:33">
      <c r="AG1641" s="1" cm="1">
        <f t="array" ref="AG1641">INDEX($K$3:$AF$4100,INT((ROW(K1641)-1)/22)+1,MOD(ROW(K1641)-1,22)+1)</f>
        <v>0</v>
      </c>
    </row>
    <row r="1642" spans="33:33">
      <c r="AG1642" s="1" cm="1">
        <f t="array" ref="AG1642">INDEX($K$3:$AF$4100,INT((ROW(K1642)-1)/22)+1,MOD(ROW(K1642)-1,22)+1)</f>
        <v>0</v>
      </c>
    </row>
    <row r="1643" spans="33:33">
      <c r="AG1643" s="1" cm="1">
        <f t="array" ref="AG1643">INDEX($K$3:$AF$4100,INT((ROW(K1643)-1)/22)+1,MOD(ROW(K1643)-1,22)+1)</f>
        <v>0</v>
      </c>
    </row>
    <row r="1644" spans="33:33">
      <c r="AG1644" s="1" cm="1">
        <f t="array" ref="AG1644">INDEX($K$3:$AF$4100,INT((ROW(K1644)-1)/22)+1,MOD(ROW(K1644)-1,22)+1)</f>
        <v>0</v>
      </c>
    </row>
    <row r="1645" spans="33:33">
      <c r="AG1645" s="1" cm="1">
        <f t="array" ref="AG1645">INDEX($K$3:$AF$4100,INT((ROW(K1645)-1)/22)+1,MOD(ROW(K1645)-1,22)+1)</f>
        <v>0</v>
      </c>
    </row>
    <row r="1646" spans="33:33">
      <c r="AG1646" s="1" cm="1">
        <f t="array" ref="AG1646">INDEX($K$3:$AF$4100,INT((ROW(K1646)-1)/22)+1,MOD(ROW(K1646)-1,22)+1)</f>
        <v>0</v>
      </c>
    </row>
    <row r="1647" spans="33:33">
      <c r="AG1647" s="1" cm="1">
        <f t="array" ref="AG1647">INDEX($K$3:$AF$4100,INT((ROW(K1647)-1)/22)+1,MOD(ROW(K1647)-1,22)+1)</f>
        <v>0</v>
      </c>
    </row>
    <row r="1648" spans="33:33">
      <c r="AG1648" s="1" cm="1">
        <f t="array" ref="AG1648">INDEX($K$3:$AF$4100,INT((ROW(K1648)-1)/22)+1,MOD(ROW(K1648)-1,22)+1)</f>
        <v>0</v>
      </c>
    </row>
    <row r="1649" spans="33:33">
      <c r="AG1649" s="1" cm="1">
        <f t="array" ref="AG1649">INDEX($K$3:$AF$4100,INT((ROW(K1649)-1)/22)+1,MOD(ROW(K1649)-1,22)+1)</f>
        <v>0</v>
      </c>
    </row>
    <row r="1650" spans="33:33">
      <c r="AG1650" s="1" cm="1">
        <f t="array" ref="AG1650">INDEX($K$3:$AF$4100,INT((ROW(K1650)-1)/22)+1,MOD(ROW(K1650)-1,22)+1)</f>
        <v>0</v>
      </c>
    </row>
    <row r="1651" spans="33:33">
      <c r="AG1651" s="1" t="str" cm="1">
        <f t="array" ref="AG1651">INDEX($K$3:$AF$4100,INT((ROW(K1651)-1)/22)+1,MOD(ROW(K1651)-1,22)+1)</f>
        <v>◎棚田米穀</v>
      </c>
    </row>
    <row r="1652" spans="33:33">
      <c r="AG1652" s="1" t="str" cm="1">
        <f t="array" ref="AG1652">INDEX($K$3:$AF$4100,INT((ROW(K1652)-1)/22)+1,MOD(ROW(K1652)-1,22)+1)</f>
        <v>棚田むすびの会</v>
      </c>
    </row>
    <row r="1653" spans="33:33">
      <c r="AG1653" s="1" t="str" cm="1">
        <f t="array" ref="AG1653">INDEX($K$3:$AF$4100,INT((ROW(K1653)-1)/22)+1,MOD(ROW(K1653)-1,22)+1)</f>
        <v>NPO法人 棚田ネットワーク</v>
      </c>
    </row>
    <row r="1654" spans="33:33">
      <c r="AG1654" s="1" t="str" cm="1">
        <f t="array" ref="AG1654">INDEX($K$3:$AF$4100,INT((ROW(K1654)-1)/22)+1,MOD(ROW(K1654)-1,22)+1)</f>
        <v>NPO法人 大阪府民環境会議</v>
      </c>
    </row>
    <row r="1655" spans="33:33">
      <c r="AG1655" s="1" t="str" cm="1">
        <f t="array" ref="AG1655">INDEX($K$3:$AF$4100,INT((ROW(K1655)-1)/22)+1,MOD(ROW(K1655)-1,22)+1)</f>
        <v>能勢町 環境創造部 地域振興課（産業振興係）</v>
      </c>
    </row>
    <row r="1656" spans="33:33">
      <c r="AG1656" s="1" t="str" cm="1">
        <f t="array" ref="AG1656">INDEX($K$3:$AF$4100,INT((ROW(K1656)-1)/22)+1,MOD(ROW(K1656)-1,22)+1)</f>
        <v>大阪府 北部農と緑の総合事務所 農の普及課</v>
      </c>
    </row>
    <row r="1657" spans="33:33">
      <c r="AG1657" s="1" cm="1">
        <f t="array" ref="AG1657">INDEX($K$3:$AF$4100,INT((ROW(K1657)-1)/22)+1,MOD(ROW(K1657)-1,22)+1)</f>
        <v>0</v>
      </c>
    </row>
    <row r="1658" spans="33:33">
      <c r="AG1658" s="1" cm="1">
        <f t="array" ref="AG1658">INDEX($K$3:$AF$4100,INT((ROW(K1658)-1)/22)+1,MOD(ROW(K1658)-1,22)+1)</f>
        <v>0</v>
      </c>
    </row>
    <row r="1659" spans="33:33">
      <c r="AG1659" s="1" t="str" cm="1">
        <f t="array" ref="AG1659">INDEX($K$3:$AF$4100,INT((ROW(K1659)-1)/22)+1,MOD(ROW(K1659)-1,22)+1)</f>
        <v>天王ナチュラルファーム</v>
      </c>
    </row>
    <row r="1660" spans="33:33">
      <c r="AG1660" s="1" cm="1">
        <f t="array" ref="AG1660">INDEX($K$3:$AF$4100,INT((ROW(K1660)-1)/22)+1,MOD(ROW(K1660)-1,22)+1)</f>
        <v>0</v>
      </c>
    </row>
    <row r="1661" spans="33:33">
      <c r="AG1661" s="1" cm="1">
        <f t="array" ref="AG1661">INDEX($K$3:$AF$4100,INT((ROW(K1661)-1)/22)+1,MOD(ROW(K1661)-1,22)+1)</f>
        <v>0</v>
      </c>
    </row>
    <row r="1662" spans="33:33">
      <c r="AG1662" s="1" cm="1">
        <f t="array" ref="AG1662">INDEX($K$3:$AF$4100,INT((ROW(K1662)-1)/22)+1,MOD(ROW(K1662)-1,22)+1)</f>
        <v>0</v>
      </c>
    </row>
    <row r="1663" spans="33:33">
      <c r="AG1663" s="1" cm="1">
        <f t="array" ref="AG1663">INDEX($K$3:$AF$4100,INT((ROW(K1663)-1)/22)+1,MOD(ROW(K1663)-1,22)+1)</f>
        <v>0</v>
      </c>
    </row>
    <row r="1664" spans="33:33">
      <c r="AG1664" s="1" cm="1">
        <f t="array" ref="AG1664">INDEX($K$3:$AF$4100,INT((ROW(K1664)-1)/22)+1,MOD(ROW(K1664)-1,22)+1)</f>
        <v>0</v>
      </c>
    </row>
    <row r="1665" spans="33:33">
      <c r="AG1665" s="1" cm="1">
        <f t="array" ref="AG1665">INDEX($K$3:$AF$4100,INT((ROW(K1665)-1)/22)+1,MOD(ROW(K1665)-1,22)+1)</f>
        <v>0</v>
      </c>
    </row>
    <row r="1666" spans="33:33">
      <c r="AG1666" s="1" cm="1">
        <f t="array" ref="AG1666">INDEX($K$3:$AF$4100,INT((ROW(K1666)-1)/22)+1,MOD(ROW(K1666)-1,22)+1)</f>
        <v>0</v>
      </c>
    </row>
    <row r="1667" spans="33:33">
      <c r="AG1667" s="1" cm="1">
        <f t="array" ref="AG1667">INDEX($K$3:$AF$4100,INT((ROW(K1667)-1)/22)+1,MOD(ROW(K1667)-1,22)+1)</f>
        <v>0</v>
      </c>
    </row>
    <row r="1668" spans="33:33">
      <c r="AG1668" s="1" cm="1">
        <f t="array" ref="AG1668">INDEX($K$3:$AF$4100,INT((ROW(K1668)-1)/22)+1,MOD(ROW(K1668)-1,22)+1)</f>
        <v>0</v>
      </c>
    </row>
    <row r="1669" spans="33:33">
      <c r="AG1669" s="1" cm="1">
        <f t="array" ref="AG1669">INDEX($K$3:$AF$4100,INT((ROW(K1669)-1)/22)+1,MOD(ROW(K1669)-1,22)+1)</f>
        <v>0</v>
      </c>
    </row>
    <row r="1670" spans="33:33">
      <c r="AG1670" s="1" cm="1">
        <f t="array" ref="AG1670">INDEX($K$3:$AF$4100,INT((ROW(K1670)-1)/22)+1,MOD(ROW(K1670)-1,22)+1)</f>
        <v>0</v>
      </c>
    </row>
    <row r="1671" spans="33:33">
      <c r="AG1671" s="1" cm="1">
        <f t="array" ref="AG1671">INDEX($K$3:$AF$4100,INT((ROW(K1671)-1)/22)+1,MOD(ROW(K1671)-1,22)+1)</f>
        <v>0</v>
      </c>
    </row>
    <row r="1672" spans="33:33">
      <c r="AG1672" s="1" cm="1">
        <f t="array" ref="AG1672">INDEX($K$3:$AF$4100,INT((ROW(K1672)-1)/22)+1,MOD(ROW(K1672)-1,22)+1)</f>
        <v>0</v>
      </c>
    </row>
    <row r="1673" spans="33:33">
      <c r="AG1673" s="1" t="str" cm="1">
        <f t="array" ref="AG1673">INDEX($K$3:$AF$4100,INT((ROW(K1673)-1)/22)+1,MOD(ROW(K1673)-1,22)+1)</f>
        <v>◎鳥取県西部総合事務所農林局</v>
      </c>
    </row>
    <row r="1674" spans="33:33">
      <c r="AG1674" s="1" t="str" cm="1">
        <f t="array" ref="AG1674">INDEX($K$3:$AF$4100,INT((ROW(K1674)-1)/22)+1,MOD(ROW(K1674)-1,22)+1)</f>
        <v>鳥取県農林水産部農業試験場</v>
      </c>
    </row>
    <row r="1675" spans="33:33">
      <c r="AG1675" s="1" t="str" cm="1">
        <f t="array" ref="AG1675">INDEX($K$3:$AF$4100,INT((ROW(K1675)-1)/22)+1,MOD(ROW(K1675)-1,22)+1)</f>
        <v>鳥取県農林水産部園芸試験場</v>
      </c>
    </row>
    <row r="1676" spans="33:33">
      <c r="AG1676" s="1" t="str" cm="1">
        <f t="array" ref="AG1676">INDEX($K$3:$AF$4100,INT((ROW(K1676)-1)/22)+1,MOD(ROW(K1676)-1,22)+1)</f>
        <v>(株)中四国クボタ</v>
      </c>
    </row>
    <row r="1677" spans="33:33">
      <c r="AG1677" s="1" t="str" cm="1">
        <f t="array" ref="AG1677">INDEX($K$3:$AF$4100,INT((ROW(K1677)-1)/22)+1,MOD(ROW(K1677)-1,22)+1)</f>
        <v>南部町産業課</v>
      </c>
    </row>
    <row r="1678" spans="33:33">
      <c r="AG1678" s="1" t="str" cm="1">
        <f t="array" ref="AG1678">INDEX($K$3:$AF$4100,INT((ROW(K1678)-1)/22)+1,MOD(ROW(K1678)-1,22)+1)</f>
        <v>（一社）全国農業改良普及支援協会</v>
      </c>
    </row>
    <row r="1679" spans="33:33">
      <c r="AG1679" s="1" t="str" cm="1">
        <f t="array" ref="AG1679">INDEX($K$3:$AF$4100,INT((ROW(K1679)-1)/22)+1,MOD(ROW(K1679)-1,22)+1)</f>
        <v>(株)福成農園</v>
      </c>
    </row>
    <row r="1680" spans="33:33">
      <c r="AG1680" s="1" t="str" cm="1">
        <f t="array" ref="AG1680">INDEX($K$3:$AF$4100,INT((ROW(K1680)-1)/22)+1,MOD(ROW(K1680)-1,22)+1)</f>
        <v>(同)清水川</v>
      </c>
    </row>
    <row r="1681" spans="33:33">
      <c r="AG1681" s="1" cm="1">
        <f t="array" ref="AG1681">INDEX($K$3:$AF$4100,INT((ROW(K1681)-1)/22)+1,MOD(ROW(K1681)-1,22)+1)</f>
        <v>0</v>
      </c>
    </row>
    <row r="1682" spans="33:33">
      <c r="AG1682" s="1" cm="1">
        <f t="array" ref="AG1682">INDEX($K$3:$AF$4100,INT((ROW(K1682)-1)/22)+1,MOD(ROW(K1682)-1,22)+1)</f>
        <v>0</v>
      </c>
    </row>
    <row r="1683" spans="33:33">
      <c r="AG1683" s="1" cm="1">
        <f t="array" ref="AG1683">INDEX($K$3:$AF$4100,INT((ROW(K1683)-1)/22)+1,MOD(ROW(K1683)-1,22)+1)</f>
        <v>0</v>
      </c>
    </row>
    <row r="1684" spans="33:33">
      <c r="AG1684" s="1" cm="1">
        <f t="array" ref="AG1684">INDEX($K$3:$AF$4100,INT((ROW(K1684)-1)/22)+1,MOD(ROW(K1684)-1,22)+1)</f>
        <v>0</v>
      </c>
    </row>
    <row r="1685" spans="33:33">
      <c r="AG1685" s="1" cm="1">
        <f t="array" ref="AG1685">INDEX($K$3:$AF$4100,INT((ROW(K1685)-1)/22)+1,MOD(ROW(K1685)-1,22)+1)</f>
        <v>0</v>
      </c>
    </row>
    <row r="1686" spans="33:33">
      <c r="AG1686" s="1" cm="1">
        <f t="array" ref="AG1686">INDEX($K$3:$AF$4100,INT((ROW(K1686)-1)/22)+1,MOD(ROW(K1686)-1,22)+1)</f>
        <v>0</v>
      </c>
    </row>
    <row r="1687" spans="33:33">
      <c r="AG1687" s="1" cm="1">
        <f t="array" ref="AG1687">INDEX($K$3:$AF$4100,INT((ROW(K1687)-1)/22)+1,MOD(ROW(K1687)-1,22)+1)</f>
        <v>0</v>
      </c>
    </row>
    <row r="1688" spans="33:33">
      <c r="AG1688" s="1" cm="1">
        <f t="array" ref="AG1688">INDEX($K$3:$AF$4100,INT((ROW(K1688)-1)/22)+1,MOD(ROW(K1688)-1,22)+1)</f>
        <v>0</v>
      </c>
    </row>
    <row r="1689" spans="33:33">
      <c r="AG1689" s="1" cm="1">
        <f t="array" ref="AG1689">INDEX($K$3:$AF$4100,INT((ROW(K1689)-1)/22)+1,MOD(ROW(K1689)-1,22)+1)</f>
        <v>0</v>
      </c>
    </row>
    <row r="1690" spans="33:33">
      <c r="AG1690" s="1" cm="1">
        <f t="array" ref="AG1690">INDEX($K$3:$AF$4100,INT((ROW(K1690)-1)/22)+1,MOD(ROW(K1690)-1,22)+1)</f>
        <v>0</v>
      </c>
    </row>
    <row r="1691" spans="33:33">
      <c r="AG1691" s="1" cm="1">
        <f t="array" ref="AG1691">INDEX($K$3:$AF$4100,INT((ROW(K1691)-1)/22)+1,MOD(ROW(K1691)-1,22)+1)</f>
        <v>0</v>
      </c>
    </row>
    <row r="1692" spans="33:33">
      <c r="AG1692" s="1" cm="1">
        <f t="array" ref="AG1692">INDEX($K$3:$AF$4100,INT((ROW(K1692)-1)/22)+1,MOD(ROW(K1692)-1,22)+1)</f>
        <v>0</v>
      </c>
    </row>
    <row r="1693" spans="33:33">
      <c r="AG1693" s="1" cm="1">
        <f t="array" ref="AG1693">INDEX($K$3:$AF$4100,INT((ROW(K1693)-1)/22)+1,MOD(ROW(K1693)-1,22)+1)</f>
        <v>0</v>
      </c>
    </row>
    <row r="1694" spans="33:33">
      <c r="AG1694" s="1" cm="1">
        <f t="array" ref="AG1694">INDEX($K$3:$AF$4100,INT((ROW(K1694)-1)/22)+1,MOD(ROW(K1694)-1,22)+1)</f>
        <v>0</v>
      </c>
    </row>
    <row r="1695" spans="33:33">
      <c r="AG1695" s="1" t="str" cm="1">
        <f t="array" ref="AG1695">INDEX($K$3:$AF$4100,INT((ROW(K1695)-1)/22)+1,MOD(ROW(K1695)-1,22)+1)</f>
        <v>福岡県水田農業振興課</v>
      </c>
    </row>
    <row r="1696" spans="33:33">
      <c r="AG1696" s="1" t="str" cm="1">
        <f t="array" ref="AG1696">INDEX($K$3:$AF$4100,INT((ROW(K1696)-1)/22)+1,MOD(ROW(K1696)-1,22)+1)</f>
        <v>福岡県経営技術支援課</v>
      </c>
    </row>
    <row r="1697" spans="33:33">
      <c r="AG1697" s="1" t="str" cm="1">
        <f t="array" ref="AG1697">INDEX($K$3:$AF$4100,INT((ROW(K1697)-1)/22)+1,MOD(ROW(K1697)-1,22)+1)</f>
        <v>福岡県飯塚農林事務所飯塚普及指導センター</v>
      </c>
    </row>
    <row r="1698" spans="33:33">
      <c r="AG1698" s="1" t="str" cm="1">
        <f t="array" ref="AG1698">INDEX($K$3:$AF$4100,INT((ROW(K1698)-1)/22)+1,MOD(ROW(K1698)-1,22)+1)</f>
        <v>福岡県農林業総合試験場</v>
      </c>
    </row>
    <row r="1699" spans="33:33">
      <c r="AG1699" s="1" t="str" cm="1">
        <f t="array" ref="AG1699">INDEX($K$3:$AF$4100,INT((ROW(K1699)-1)/22)+1,MOD(ROW(K1699)-1,22)+1)</f>
        <v>(株) 福岡九州クボタ</v>
      </c>
    </row>
    <row r="1700" spans="33:33">
      <c r="AG1700" s="1" t="str" cm="1">
        <f t="array" ref="AG1700">INDEX($K$3:$AF$4100,INT((ROW(K1700)-1)/22)+1,MOD(ROW(K1700)-1,22)+1)</f>
        <v>クボタアグリサービス(株)</v>
      </c>
    </row>
    <row r="1701" spans="33:33">
      <c r="AG1701" s="1" t="str" cm="1">
        <f t="array" ref="AG1701">INDEX($K$3:$AF$4100,INT((ROW(K1701)-1)/22)+1,MOD(ROW(K1701)-1,22)+1)</f>
        <v>一般社団法 全国農業改良普及支援協会</v>
      </c>
    </row>
    <row r="1702" spans="33:33">
      <c r="AG1702" s="1" t="str" cm="1">
        <f t="array" ref="AG1702">INDEX($K$3:$AF$4100,INT((ROW(K1702)-1)/22)+1,MOD(ROW(K1702)-1,22)+1)</f>
        <v>一般社団法人 食品需給研究センター</v>
      </c>
    </row>
    <row r="1703" spans="33:33">
      <c r="AG1703" s="1" t="str" cm="1">
        <f t="array" ref="AG1703">INDEX($K$3:$AF$4100,INT((ROW(K1703)-1)/22)+1,MOD(ROW(K1703)-1,22)+1)</f>
        <v>(株)遠藤農産</v>
      </c>
    </row>
    <row r="1704" spans="33:33">
      <c r="AG1704" s="1" t="str" cm="1">
        <f t="array" ref="AG1704">INDEX($K$3:$AF$4100,INT((ROW(K1704)-1)/22)+1,MOD(ROW(K1704)-1,22)+1)</f>
        <v>(株)あいば農園</v>
      </c>
    </row>
    <row r="1705" spans="33:33">
      <c r="AG1705" s="1" cm="1">
        <f t="array" ref="AG1705">INDEX($K$3:$AF$4100,INT((ROW(K1705)-1)/22)+1,MOD(ROW(K1705)-1,22)+1)</f>
        <v>0</v>
      </c>
    </row>
    <row r="1706" spans="33:33">
      <c r="AG1706" s="1" cm="1">
        <f t="array" ref="AG1706">INDEX($K$3:$AF$4100,INT((ROW(K1706)-1)/22)+1,MOD(ROW(K1706)-1,22)+1)</f>
        <v>0</v>
      </c>
    </row>
    <row r="1707" spans="33:33">
      <c r="AG1707" s="1" cm="1">
        <f t="array" ref="AG1707">INDEX($K$3:$AF$4100,INT((ROW(K1707)-1)/22)+1,MOD(ROW(K1707)-1,22)+1)</f>
        <v>0</v>
      </c>
    </row>
    <row r="1708" spans="33:33">
      <c r="AG1708" s="1" cm="1">
        <f t="array" ref="AG1708">INDEX($K$3:$AF$4100,INT((ROW(K1708)-1)/22)+1,MOD(ROW(K1708)-1,22)+1)</f>
        <v>0</v>
      </c>
    </row>
    <row r="1709" spans="33:33">
      <c r="AG1709" s="1" cm="1">
        <f t="array" ref="AG1709">INDEX($K$3:$AF$4100,INT((ROW(K1709)-1)/22)+1,MOD(ROW(K1709)-1,22)+1)</f>
        <v>0</v>
      </c>
    </row>
    <row r="1710" spans="33:33">
      <c r="AG1710" s="1" cm="1">
        <f t="array" ref="AG1710">INDEX($K$3:$AF$4100,INT((ROW(K1710)-1)/22)+1,MOD(ROW(K1710)-1,22)+1)</f>
        <v>0</v>
      </c>
    </row>
    <row r="1711" spans="33:33">
      <c r="AG1711" s="1" cm="1">
        <f t="array" ref="AG1711">INDEX($K$3:$AF$4100,INT((ROW(K1711)-1)/22)+1,MOD(ROW(K1711)-1,22)+1)</f>
        <v>0</v>
      </c>
    </row>
    <row r="1712" spans="33:33">
      <c r="AG1712" s="1" cm="1">
        <f t="array" ref="AG1712">INDEX($K$3:$AF$4100,INT((ROW(K1712)-1)/22)+1,MOD(ROW(K1712)-1,22)+1)</f>
        <v>0</v>
      </c>
    </row>
    <row r="1713" spans="33:33">
      <c r="AG1713" s="1" cm="1">
        <f t="array" ref="AG1713">INDEX($K$3:$AF$4100,INT((ROW(K1713)-1)/22)+1,MOD(ROW(K1713)-1,22)+1)</f>
        <v>0</v>
      </c>
    </row>
    <row r="1714" spans="33:33">
      <c r="AG1714" s="1" cm="1">
        <f t="array" ref="AG1714">INDEX($K$3:$AF$4100,INT((ROW(K1714)-1)/22)+1,MOD(ROW(K1714)-1,22)+1)</f>
        <v>0</v>
      </c>
    </row>
    <row r="1715" spans="33:33">
      <c r="AG1715" s="1" cm="1">
        <f t="array" ref="AG1715">INDEX($K$3:$AF$4100,INT((ROW(K1715)-1)/22)+1,MOD(ROW(K1715)-1,22)+1)</f>
        <v>0</v>
      </c>
    </row>
    <row r="1716" spans="33:33">
      <c r="AG1716" s="1" cm="1">
        <f t="array" ref="AG1716">INDEX($K$3:$AF$4100,INT((ROW(K1716)-1)/22)+1,MOD(ROW(K1716)-1,22)+1)</f>
        <v>0</v>
      </c>
    </row>
    <row r="1717" spans="33:33">
      <c r="AG1717" s="1" t="str" cm="1">
        <f t="array" ref="AG1717">INDEX($K$3:$AF$4100,INT((ROW(K1717)-1)/22)+1,MOD(ROW(K1717)-1,22)+1)</f>
        <v>エネルギープロダクト(株)山都事業所</v>
      </c>
    </row>
    <row r="1718" spans="33:33">
      <c r="AG1718" s="1" t="str" cm="1">
        <f t="array" ref="AG1718">INDEX($K$3:$AF$4100,INT((ROW(K1718)-1)/22)+1,MOD(ROW(K1718)-1,22)+1)</f>
        <v>独立行政法人国立高等専門学校機構熊本高等専門学校</v>
      </c>
    </row>
    <row r="1719" spans="33:33">
      <c r="AG1719" s="1" t="str" cm="1">
        <f t="array" ref="AG1719">INDEX($K$3:$AF$4100,INT((ROW(K1719)-1)/22)+1,MOD(ROW(K1719)-1,22)+1)</f>
        <v>国立大学法人鹿児島大学</v>
      </c>
    </row>
    <row r="1720" spans="33:33">
      <c r="AG1720" s="1" t="str" cm="1">
        <f t="array" ref="AG1720">INDEX($K$3:$AF$4100,INT((ROW(K1720)-1)/22)+1,MOD(ROW(K1720)-1,22)+1)</f>
        <v>合同会社ゴダイベスト</v>
      </c>
    </row>
    <row r="1721" spans="33:33">
      <c r="AG1721" s="1" t="str" cm="1">
        <f t="array" ref="AG1721">INDEX($K$3:$AF$4100,INT((ROW(K1721)-1)/22)+1,MOD(ROW(K1721)-1,22)+1)</f>
        <v>山都町役場</v>
      </c>
    </row>
    <row r="1722" spans="33:33">
      <c r="AG1722" s="1" t="str" cm="1">
        <f t="array" ref="AG1722">INDEX($K$3:$AF$4100,INT((ROW(K1722)-1)/22)+1,MOD(ROW(K1722)-1,22)+1)</f>
        <v>上益城農業協同組合</v>
      </c>
    </row>
    <row r="1723" spans="33:33">
      <c r="AG1723" s="1" t="str" cm="1">
        <f t="array" ref="AG1723">INDEX($K$3:$AF$4100,INT((ROW(K1723)-1)/22)+1,MOD(ROW(K1723)-1,22)+1)</f>
        <v>クボタアグリサービス(株)熊本事務所</v>
      </c>
    </row>
    <row r="1724" spans="33:33">
      <c r="AG1724" s="1" t="str" cm="1">
        <f t="array" ref="AG1724">INDEX($K$3:$AF$4100,INT((ROW(K1724)-1)/22)+1,MOD(ROW(K1724)-1,22)+1)</f>
        <v>(株)ファームアライアンス・マネジメント</v>
      </c>
    </row>
    <row r="1725" spans="33:33">
      <c r="AG1725" s="1" t="str" cm="1">
        <f t="array" ref="AG1725">INDEX($K$3:$AF$4100,INT((ROW(K1725)-1)/22)+1,MOD(ROW(K1725)-1,22)+1)</f>
        <v>(株)ジャパン バイオファーム</v>
      </c>
    </row>
    <row r="1726" spans="33:33">
      <c r="AG1726" s="1" t="str" cm="1">
        <f t="array" ref="AG1726">INDEX($K$3:$AF$4100,INT((ROW(K1726)-1)/22)+1,MOD(ROW(K1726)-1,22)+1)</f>
        <v>(株)ぶらんこ</v>
      </c>
    </row>
    <row r="1727" spans="33:33">
      <c r="AG1727" s="1" t="str" cm="1">
        <f t="array" ref="AG1727">INDEX($K$3:$AF$4100,INT((ROW(K1727)-1)/22)+1,MOD(ROW(K1727)-1,22)+1)</f>
        <v>(株)山都でしか</v>
      </c>
    </row>
    <row r="1728" spans="33:33">
      <c r="AG1728" s="1" t="str" cm="1">
        <f t="array" ref="AG1728">INDEX($K$3:$AF$4100,INT((ROW(K1728)-1)/22)+1,MOD(ROW(K1728)-1,22)+1)</f>
        <v>熊本県農業研究センター高原農業研究所</v>
      </c>
    </row>
    <row r="1729" spans="33:33">
      <c r="AG1729" s="1" t="str" cm="1">
        <f t="array" ref="AG1729">INDEX($K$3:$AF$4100,INT((ROW(K1729)-1)/22)+1,MOD(ROW(K1729)-1,22)+1)</f>
        <v>地方経済総合研究所</v>
      </c>
    </row>
    <row r="1730" spans="33:33">
      <c r="AG1730" s="1" t="str" cm="1">
        <f t="array" ref="AG1730">INDEX($K$3:$AF$4100,INT((ROW(K1730)-1)/22)+1,MOD(ROW(K1730)-1,22)+1)</f>
        <v>熊本県立大学環境共生学部</v>
      </c>
    </row>
    <row r="1731" spans="33:33">
      <c r="AG1731" s="1" t="str" cm="1">
        <f t="array" ref="AG1731">INDEX($K$3:$AF$4100,INT((ROW(K1731)-1)/22)+1,MOD(ROW(K1731)-1,22)+1)</f>
        <v>竹ノ原農園</v>
      </c>
    </row>
    <row r="1732" spans="33:33">
      <c r="AG1732" s="1" t="str" cm="1">
        <f t="array" ref="AG1732">INDEX($K$3:$AF$4100,INT((ROW(K1732)-1)/22)+1,MOD(ROW(K1732)-1,22)+1)</f>
        <v>稲葉農園</v>
      </c>
    </row>
    <row r="1733" spans="33:33">
      <c r="AG1733" s="1" t="str" cm="1">
        <f t="array" ref="AG1733">INDEX($K$3:$AF$4100,INT((ROW(K1733)-1)/22)+1,MOD(ROW(K1733)-1,22)+1)</f>
        <v>マルハチファーム</v>
      </c>
    </row>
    <row r="1734" spans="33:33">
      <c r="AG1734" s="1" t="str" cm="1">
        <f t="array" ref="AG1734">INDEX($K$3:$AF$4100,INT((ROW(K1734)-1)/22)+1,MOD(ROW(K1734)-1,22)+1)</f>
        <v>田上農園</v>
      </c>
    </row>
    <row r="1735" spans="33:33">
      <c r="AG1735" s="1" t="str" cm="1">
        <f t="array" ref="AG1735">INDEX($K$3:$AF$4100,INT((ROW(K1735)-1)/22)+1,MOD(ROW(K1735)-1,22)+1)</f>
        <v>ヤスキファーム</v>
      </c>
    </row>
    <row r="1736" spans="33:33">
      <c r="AG1736" s="1" t="str" cm="1">
        <f t="array" ref="AG1736">INDEX($K$3:$AF$4100,INT((ROW(K1736)-1)/22)+1,MOD(ROW(K1736)-1,22)+1)</f>
        <v>下田農園</v>
      </c>
    </row>
    <row r="1737" spans="33:33">
      <c r="AG1737" s="1" t="str" cm="1">
        <f t="array" ref="AG1737">INDEX($K$3:$AF$4100,INT((ROW(K1737)-1)/22)+1,MOD(ROW(K1737)-1,22)+1)</f>
        <v>なかはた農園(バックカントリーラボ㈱)</v>
      </c>
    </row>
    <row r="1738" spans="33:33">
      <c r="AG1738" s="1" t="str" cm="1">
        <f t="array" ref="AG1738">INDEX($K$3:$AF$4100,INT((ROW(K1738)-1)/22)+1,MOD(ROW(K1738)-1,22)+1)</f>
        <v>山都町有機農業協議会</v>
      </c>
    </row>
    <row r="1739" spans="33:33">
      <c r="AG1739" s="1" t="str" cm="1">
        <f t="array" ref="AG1739">INDEX($K$3:$AF$4100,INT((ROW(K1739)-1)/22)+1,MOD(ROW(K1739)-1,22)+1)</f>
        <v>宮崎県西臼杵支庁農政水産課</v>
      </c>
    </row>
    <row r="1740" spans="33:33">
      <c r="AG1740" s="1" t="str" cm="1">
        <f t="array" ref="AG1740">INDEX($K$3:$AF$4100,INT((ROW(K1740)-1)/22)+1,MOD(ROW(K1740)-1,22)+1)</f>
        <v>宮崎県総合農業試験場</v>
      </c>
    </row>
    <row r="1741" spans="33:33">
      <c r="AG1741" s="1" t="str" cm="1">
        <f t="array" ref="AG1741">INDEX($K$3:$AF$4100,INT((ROW(K1741)-1)/22)+1,MOD(ROW(K1741)-1,22)+1)</f>
        <v>高千穂地区農業協同組合</v>
      </c>
    </row>
    <row r="1742" spans="33:33">
      <c r="AG1742" s="1" t="str" cm="1">
        <f t="array" ref="AG1742">INDEX($K$3:$AF$4100,INT((ROW(K1742)-1)/22)+1,MOD(ROW(K1742)-1,22)+1)</f>
        <v>宮崎大学</v>
      </c>
    </row>
    <row r="1743" spans="33:33">
      <c r="AG1743" s="1" t="str" cm="1">
        <f t="array" ref="AG1743">INDEX($K$3:$AF$4100,INT((ROW(K1743)-1)/22)+1,MOD(ROW(K1743)-1,22)+1)</f>
        <v>(株)南九州沖縄クボタ</v>
      </c>
    </row>
    <row r="1744" spans="33:33">
      <c r="AG1744" s="1" t="str" cm="1">
        <f t="array" ref="AG1744">INDEX($K$3:$AF$4100,INT((ROW(K1744)-1)/22)+1,MOD(ROW(K1744)-1,22)+1)</f>
        <v>ソフトバンク(株)</v>
      </c>
    </row>
    <row r="1745" spans="33:33">
      <c r="AG1745" s="1" t="str" cm="1">
        <f t="array" ref="AG1745">INDEX($K$3:$AF$4100,INT((ROW(K1745)-1)/22)+1,MOD(ROW(K1745)-1,22)+1)</f>
        <v>ケーテック</v>
      </c>
    </row>
    <row r="1746" spans="33:33">
      <c r="AG1746" s="1" t="str" cm="1">
        <f t="array" ref="AG1746">INDEX($K$3:$AF$4100,INT((ROW(K1746)-1)/22)+1,MOD(ROW(K1746)-1,22)+1)</f>
        <v>ブライト・アラウンド（合）</v>
      </c>
    </row>
    <row r="1747" spans="33:33">
      <c r="AG1747" s="1" t="str" cm="1">
        <f t="array" ref="AG1747">INDEX($K$3:$AF$4100,INT((ROW(K1747)-1)/22)+1,MOD(ROW(K1747)-1,22)+1)</f>
        <v>下野西機械利用組合</v>
      </c>
    </row>
    <row r="1748" spans="33:33">
      <c r="AG1748" s="1" cm="1">
        <f t="array" ref="AG1748">INDEX($K$3:$AF$4100,INT((ROW(K1748)-1)/22)+1,MOD(ROW(K1748)-1,22)+1)</f>
        <v>0</v>
      </c>
    </row>
    <row r="1749" spans="33:33">
      <c r="AG1749" s="1" cm="1">
        <f t="array" ref="AG1749">INDEX($K$3:$AF$4100,INT((ROW(K1749)-1)/22)+1,MOD(ROW(K1749)-1,22)+1)</f>
        <v>0</v>
      </c>
    </row>
    <row r="1750" spans="33:33">
      <c r="AG1750" s="1" cm="1">
        <f t="array" ref="AG1750">INDEX($K$3:$AF$4100,INT((ROW(K1750)-1)/22)+1,MOD(ROW(K1750)-1,22)+1)</f>
        <v>0</v>
      </c>
    </row>
    <row r="1751" spans="33:33">
      <c r="AG1751" s="1" cm="1">
        <f t="array" ref="AG1751">INDEX($K$3:$AF$4100,INT((ROW(K1751)-1)/22)+1,MOD(ROW(K1751)-1,22)+1)</f>
        <v>0</v>
      </c>
    </row>
    <row r="1752" spans="33:33">
      <c r="AG1752" s="1" cm="1">
        <f t="array" ref="AG1752">INDEX($K$3:$AF$4100,INT((ROW(K1752)-1)/22)+1,MOD(ROW(K1752)-1,22)+1)</f>
        <v>0</v>
      </c>
    </row>
    <row r="1753" spans="33:33">
      <c r="AG1753" s="1" cm="1">
        <f t="array" ref="AG1753">INDEX($K$3:$AF$4100,INT((ROW(K1753)-1)/22)+1,MOD(ROW(K1753)-1,22)+1)</f>
        <v>0</v>
      </c>
    </row>
    <row r="1754" spans="33:33">
      <c r="AG1754" s="1" cm="1">
        <f t="array" ref="AG1754">INDEX($K$3:$AF$4100,INT((ROW(K1754)-1)/22)+1,MOD(ROW(K1754)-1,22)+1)</f>
        <v>0</v>
      </c>
    </row>
    <row r="1755" spans="33:33">
      <c r="AG1755" s="1" cm="1">
        <f t="array" ref="AG1755">INDEX($K$3:$AF$4100,INT((ROW(K1755)-1)/22)+1,MOD(ROW(K1755)-1,22)+1)</f>
        <v>0</v>
      </c>
    </row>
    <row r="1756" spans="33:33">
      <c r="AG1756" s="1" cm="1">
        <f t="array" ref="AG1756">INDEX($K$3:$AF$4100,INT((ROW(K1756)-1)/22)+1,MOD(ROW(K1756)-1,22)+1)</f>
        <v>0</v>
      </c>
    </row>
    <row r="1757" spans="33:33">
      <c r="AG1757" s="1" cm="1">
        <f t="array" ref="AG1757">INDEX($K$3:$AF$4100,INT((ROW(K1757)-1)/22)+1,MOD(ROW(K1757)-1,22)+1)</f>
        <v>0</v>
      </c>
    </row>
    <row r="1758" spans="33:33">
      <c r="AG1758" s="1" cm="1">
        <f t="array" ref="AG1758">INDEX($K$3:$AF$4100,INT((ROW(K1758)-1)/22)+1,MOD(ROW(K1758)-1,22)+1)</f>
        <v>0</v>
      </c>
    </row>
    <row r="1759" spans="33:33">
      <c r="AG1759" s="1" cm="1">
        <f t="array" ref="AG1759">INDEX($K$3:$AF$4100,INT((ROW(K1759)-1)/22)+1,MOD(ROW(K1759)-1,22)+1)</f>
        <v>0</v>
      </c>
    </row>
    <row r="1760" spans="33:33">
      <c r="AG1760" s="1" cm="1">
        <f t="array" ref="AG1760">INDEX($K$3:$AF$4100,INT((ROW(K1760)-1)/22)+1,MOD(ROW(K1760)-1,22)+1)</f>
        <v>0</v>
      </c>
    </row>
    <row r="1761" spans="33:33">
      <c r="AG1761" s="1" t="str" cm="1">
        <f t="array" ref="AG1761">INDEX($K$3:$AF$4100,INT((ROW(K1761)-1)/22)+1,MOD(ROW(K1761)-1,22)+1)</f>
        <v>エアロセンス（株）</v>
      </c>
    </row>
    <row r="1762" spans="33:33">
      <c r="AG1762" s="1" t="str" cm="1">
        <f t="array" ref="AG1762">INDEX($K$3:$AF$4100,INT((ROW(K1762)-1)/22)+1,MOD(ROW(K1762)-1,22)+1)</f>
        <v>当別町IoT活用連絡協議会</v>
      </c>
    </row>
    <row r="1763" spans="33:33">
      <c r="AG1763" s="1" t="str" cm="1">
        <f t="array" ref="AG1763">INDEX($K$3:$AF$4100,INT((ROW(K1763)-1)/22)+1,MOD(ROW(K1763)-1,22)+1)</f>
        <v>（株）アグリルーターズ</v>
      </c>
    </row>
    <row r="1764" spans="33:33">
      <c r="AG1764" s="1" t="str" cm="1">
        <f t="array" ref="AG1764">INDEX($K$3:$AF$4100,INT((ROW(K1764)-1)/22)+1,MOD(ROW(K1764)-1,22)+1)</f>
        <v>（株）スマートリンク北海道</v>
      </c>
    </row>
    <row r="1765" spans="33:33">
      <c r="AG1765" s="1" t="str" cm="1">
        <f t="array" ref="AG1765">INDEX($K$3:$AF$4100,INT((ROW(K1765)-1)/22)+1,MOD(ROW(K1765)-1,22)+1)</f>
        <v>(有)大塚農場</v>
      </c>
    </row>
    <row r="1766" spans="33:33">
      <c r="AG1766" s="1" t="str" cm="1">
        <f t="array" ref="AG1766">INDEX($K$3:$AF$4100,INT((ROW(K1766)-1)/22)+1,MOD(ROW(K1766)-1,22)+1)</f>
        <v>藤原農場</v>
      </c>
    </row>
    <row r="1767" spans="33:33">
      <c r="AG1767" s="1" cm="1">
        <f t="array" ref="AG1767">INDEX($K$3:$AF$4100,INT((ROW(K1767)-1)/22)+1,MOD(ROW(K1767)-1,22)+1)</f>
        <v>0</v>
      </c>
    </row>
    <row r="1768" spans="33:33">
      <c r="AG1768" s="1" cm="1">
        <f t="array" ref="AG1768">INDEX($K$3:$AF$4100,INT((ROW(K1768)-1)/22)+1,MOD(ROW(K1768)-1,22)+1)</f>
        <v>0</v>
      </c>
    </row>
    <row r="1769" spans="33:33">
      <c r="AG1769" s="1" cm="1">
        <f t="array" ref="AG1769">INDEX($K$3:$AF$4100,INT((ROW(K1769)-1)/22)+1,MOD(ROW(K1769)-1,22)+1)</f>
        <v>0</v>
      </c>
    </row>
    <row r="1770" spans="33:33">
      <c r="AG1770" s="1" cm="1">
        <f t="array" ref="AG1770">INDEX($K$3:$AF$4100,INT((ROW(K1770)-1)/22)+1,MOD(ROW(K1770)-1,22)+1)</f>
        <v>0</v>
      </c>
    </row>
    <row r="1771" spans="33:33">
      <c r="AG1771" s="1" cm="1">
        <f t="array" ref="AG1771">INDEX($K$3:$AF$4100,INT((ROW(K1771)-1)/22)+1,MOD(ROW(K1771)-1,22)+1)</f>
        <v>0</v>
      </c>
    </row>
    <row r="1772" spans="33:33">
      <c r="AG1772" s="1" cm="1">
        <f t="array" ref="AG1772">INDEX($K$3:$AF$4100,INT((ROW(K1772)-1)/22)+1,MOD(ROW(K1772)-1,22)+1)</f>
        <v>0</v>
      </c>
    </row>
    <row r="1773" spans="33:33">
      <c r="AG1773" s="1" cm="1">
        <f t="array" ref="AG1773">INDEX($K$3:$AF$4100,INT((ROW(K1773)-1)/22)+1,MOD(ROW(K1773)-1,22)+1)</f>
        <v>0</v>
      </c>
    </row>
    <row r="1774" spans="33:33">
      <c r="AG1774" s="1" cm="1">
        <f t="array" ref="AG1774">INDEX($K$3:$AF$4100,INT((ROW(K1774)-1)/22)+1,MOD(ROW(K1774)-1,22)+1)</f>
        <v>0</v>
      </c>
    </row>
    <row r="1775" spans="33:33">
      <c r="AG1775" s="1" cm="1">
        <f t="array" ref="AG1775">INDEX($K$3:$AF$4100,INT((ROW(K1775)-1)/22)+1,MOD(ROW(K1775)-1,22)+1)</f>
        <v>0</v>
      </c>
    </row>
    <row r="1776" spans="33:33">
      <c r="AG1776" s="1" cm="1">
        <f t="array" ref="AG1776">INDEX($K$3:$AF$4100,INT((ROW(K1776)-1)/22)+1,MOD(ROW(K1776)-1,22)+1)</f>
        <v>0</v>
      </c>
    </row>
    <row r="1777" spans="33:33">
      <c r="AG1777" s="1" cm="1">
        <f t="array" ref="AG1777">INDEX($K$3:$AF$4100,INT((ROW(K1777)-1)/22)+1,MOD(ROW(K1777)-1,22)+1)</f>
        <v>0</v>
      </c>
    </row>
    <row r="1778" spans="33:33">
      <c r="AG1778" s="1" cm="1">
        <f t="array" ref="AG1778">INDEX($K$3:$AF$4100,INT((ROW(K1778)-1)/22)+1,MOD(ROW(K1778)-1,22)+1)</f>
        <v>0</v>
      </c>
    </row>
    <row r="1779" spans="33:33">
      <c r="AG1779" s="1" cm="1">
        <f t="array" ref="AG1779">INDEX($K$3:$AF$4100,INT((ROW(K1779)-1)/22)+1,MOD(ROW(K1779)-1,22)+1)</f>
        <v>0</v>
      </c>
    </row>
    <row r="1780" spans="33:33">
      <c r="AG1780" s="1" cm="1">
        <f t="array" ref="AG1780">INDEX($K$3:$AF$4100,INT((ROW(K1780)-1)/22)+1,MOD(ROW(K1780)-1,22)+1)</f>
        <v>0</v>
      </c>
    </row>
    <row r="1781" spans="33:33">
      <c r="AG1781" s="1" cm="1">
        <f t="array" ref="AG1781">INDEX($K$3:$AF$4100,INT((ROW(K1781)-1)/22)+1,MOD(ROW(K1781)-1,22)+1)</f>
        <v>0</v>
      </c>
    </row>
    <row r="1782" spans="33:33">
      <c r="AG1782" s="1" cm="1">
        <f t="array" ref="AG1782">INDEX($K$3:$AF$4100,INT((ROW(K1782)-1)/22)+1,MOD(ROW(K1782)-1,22)+1)</f>
        <v>0</v>
      </c>
    </row>
    <row r="1783" spans="33:33">
      <c r="AG1783" s="1" t="str" cm="1">
        <f t="array" ref="AG1783">INDEX($K$3:$AF$4100,INT((ROW(K1783)-1)/22)+1,MOD(ROW(K1783)-1,22)+1)</f>
        <v>岩手県中部農業改良普及センター 経営指導課</v>
      </c>
    </row>
    <row r="1784" spans="33:33">
      <c r="AG1784" s="1" t="str" cm="1">
        <f t="array" ref="AG1784">INDEX($K$3:$AF$4100,INT((ROW(K1784)-1)/22)+1,MOD(ROW(K1784)-1,22)+1)</f>
        <v>国立研究開発法人農業・食品産業技術総合研究機構革新工学研究センター</v>
      </c>
    </row>
    <row r="1785" spans="33:33">
      <c r="AG1785" s="1" t="str" cm="1">
        <f t="array" ref="AG1785">INDEX($K$3:$AF$4100,INT((ROW(K1785)-1)/22)+1,MOD(ROW(K1785)-1,22)+1)</f>
        <v>(株)日立ソリューションズ</v>
      </c>
    </row>
    <row r="1786" spans="33:33">
      <c r="AG1786" s="1" t="str" cm="1">
        <f t="array" ref="AG1786">INDEX($K$3:$AF$4100,INT((ROW(K1786)-1)/22)+1,MOD(ROW(K1786)-1,22)+1)</f>
        <v>ヤンマーアグリジャパン(株)</v>
      </c>
    </row>
    <row r="1787" spans="33:33">
      <c r="AG1787" s="1" t="str" cm="1">
        <f t="array" ref="AG1787">INDEX($K$3:$AF$4100,INT((ROW(K1787)-1)/22)+1,MOD(ROW(K1787)-1,22)+1)</f>
        <v>岩手県農林水産部（農業普及技術課革新支援担当</v>
      </c>
    </row>
    <row r="1788" spans="33:33">
      <c r="AG1788" s="1" t="str" cm="1">
        <f t="array" ref="AG1788">INDEX($K$3:$AF$4100,INT((ROW(K1788)-1)/22)+1,MOD(ROW(K1788)-1,22)+1)</f>
        <v>岩手県中部農業改良普及センター）</v>
      </c>
    </row>
    <row r="1789" spans="33:33">
      <c r="AG1789" s="1" t="str" cm="1">
        <f t="array" ref="AG1789">INDEX($K$3:$AF$4100,INT((ROW(K1789)-1)/22)+1,MOD(ROW(K1789)-1,22)+1)</f>
        <v>北上市</v>
      </c>
    </row>
    <row r="1790" spans="33:33">
      <c r="AG1790" s="1" t="str" cm="1">
        <f t="array" ref="AG1790">INDEX($K$3:$AF$4100,INT((ROW(K1790)-1)/22)+1,MOD(ROW(K1790)-1,22)+1)</f>
        <v>農研機構東北農業研究センター生産基盤研究領域</v>
      </c>
    </row>
    <row r="1791" spans="33:33">
      <c r="AG1791" s="1" t="str" cm="1">
        <f t="array" ref="AG1791">INDEX($K$3:$AF$4100,INT((ROW(K1791)-1)/22)+1,MOD(ROW(K1791)-1,22)+1)</f>
        <v>(株)西部開発農産</v>
      </c>
    </row>
    <row r="1792" spans="33:33">
      <c r="AG1792" s="1" cm="1">
        <f t="array" ref="AG1792">INDEX($K$3:$AF$4100,INT((ROW(K1792)-1)/22)+1,MOD(ROW(K1792)-1,22)+1)</f>
        <v>0</v>
      </c>
    </row>
    <row r="1793" spans="33:33">
      <c r="AG1793" s="1" cm="1">
        <f t="array" ref="AG1793">INDEX($K$3:$AF$4100,INT((ROW(K1793)-1)/22)+1,MOD(ROW(K1793)-1,22)+1)</f>
        <v>0</v>
      </c>
    </row>
    <row r="1794" spans="33:33">
      <c r="AG1794" s="1" cm="1">
        <f t="array" ref="AG1794">INDEX($K$3:$AF$4100,INT((ROW(K1794)-1)/22)+1,MOD(ROW(K1794)-1,22)+1)</f>
        <v>0</v>
      </c>
    </row>
    <row r="1795" spans="33:33">
      <c r="AG1795" s="1" cm="1">
        <f t="array" ref="AG1795">INDEX($K$3:$AF$4100,INT((ROW(K1795)-1)/22)+1,MOD(ROW(K1795)-1,22)+1)</f>
        <v>0</v>
      </c>
    </row>
    <row r="1796" spans="33:33">
      <c r="AG1796" s="1" cm="1">
        <f t="array" ref="AG1796">INDEX($K$3:$AF$4100,INT((ROW(K1796)-1)/22)+1,MOD(ROW(K1796)-1,22)+1)</f>
        <v>0</v>
      </c>
    </row>
    <row r="1797" spans="33:33">
      <c r="AG1797" s="1" cm="1">
        <f t="array" ref="AG1797">INDEX($K$3:$AF$4100,INT((ROW(K1797)-1)/22)+1,MOD(ROW(K1797)-1,22)+1)</f>
        <v>0</v>
      </c>
    </row>
    <row r="1798" spans="33:33">
      <c r="AG1798" s="1" cm="1">
        <f t="array" ref="AG1798">INDEX($K$3:$AF$4100,INT((ROW(K1798)-1)/22)+1,MOD(ROW(K1798)-1,22)+1)</f>
        <v>0</v>
      </c>
    </row>
    <row r="1799" spans="33:33">
      <c r="AG1799" s="1" cm="1">
        <f t="array" ref="AG1799">INDEX($K$3:$AF$4100,INT((ROW(K1799)-1)/22)+1,MOD(ROW(K1799)-1,22)+1)</f>
        <v>0</v>
      </c>
    </row>
    <row r="1800" spans="33:33">
      <c r="AG1800" s="1" cm="1">
        <f t="array" ref="AG1800">INDEX($K$3:$AF$4100,INT((ROW(K1800)-1)/22)+1,MOD(ROW(K1800)-1,22)+1)</f>
        <v>0</v>
      </c>
    </row>
    <row r="1801" spans="33:33">
      <c r="AG1801" s="1" cm="1">
        <f t="array" ref="AG1801">INDEX($K$3:$AF$4100,INT((ROW(K1801)-1)/22)+1,MOD(ROW(K1801)-1,22)+1)</f>
        <v>0</v>
      </c>
    </row>
    <row r="1802" spans="33:33">
      <c r="AG1802" s="1" cm="1">
        <f t="array" ref="AG1802">INDEX($K$3:$AF$4100,INT((ROW(K1802)-1)/22)+1,MOD(ROW(K1802)-1,22)+1)</f>
        <v>0</v>
      </c>
    </row>
    <row r="1803" spans="33:33">
      <c r="AG1803" s="1" cm="1">
        <f t="array" ref="AG1803">INDEX($K$3:$AF$4100,INT((ROW(K1803)-1)/22)+1,MOD(ROW(K1803)-1,22)+1)</f>
        <v>0</v>
      </c>
    </row>
    <row r="1804" spans="33:33">
      <c r="AG1804" s="1" cm="1">
        <f t="array" ref="AG1804">INDEX($K$3:$AF$4100,INT((ROW(K1804)-1)/22)+1,MOD(ROW(K1804)-1,22)+1)</f>
        <v>0</v>
      </c>
    </row>
    <row r="1805" spans="33:33">
      <c r="AG1805" s="1" t="str" cm="1">
        <f t="array" ref="AG1805">INDEX($K$3:$AF$4100,INT((ROW(K1805)-1)/22)+1,MOD(ROW(K1805)-1,22)+1)</f>
        <v>(株)ＮＴＴデータ経営研究所</v>
      </c>
    </row>
    <row r="1806" spans="33:33">
      <c r="AG1806" s="1" t="str" cm="1">
        <f t="array" ref="AG1806">INDEX($K$3:$AF$4100,INT((ROW(K1806)-1)/22)+1,MOD(ROW(K1806)-1,22)+1)</f>
        <v>(株)NTTデータCCS</v>
      </c>
    </row>
    <row r="1807" spans="33:33">
      <c r="AG1807" s="1" t="str" cm="1">
        <f t="array" ref="AG1807">INDEX($K$3:$AF$4100,INT((ROW(K1807)-1)/22)+1,MOD(ROW(K1807)-1,22)+1)</f>
        <v>ソントンホールディングス(株)</v>
      </c>
    </row>
    <row r="1808" spans="33:33">
      <c r="AG1808" s="1" t="str" cm="1">
        <f t="array" ref="AG1808">INDEX($K$3:$AF$4100,INT((ROW(K1808)-1)/22)+1,MOD(ROW(K1808)-1,22)+1)</f>
        <v>ＴＯＭＴＥＮ Ｔｒａｄｉｎｇ(有)</v>
      </c>
    </row>
    <row r="1809" spans="33:33">
      <c r="AG1809" s="1" t="str" cm="1">
        <f t="array" ref="AG1809">INDEX($K$3:$AF$4100,INT((ROW(K1809)-1)/22)+1,MOD(ROW(K1809)-1,22)+1)</f>
        <v>(有)すぎやま</v>
      </c>
    </row>
    <row r="1810" spans="33:33">
      <c r="AG1810" s="1" t="str" cm="1">
        <f t="array" ref="AG1810">INDEX($K$3:$AF$4100,INT((ROW(K1810)-1)/22)+1,MOD(ROW(K1810)-1,22)+1)</f>
        <v>千葉県立農業大学校</v>
      </c>
    </row>
    <row r="1811" spans="33:33">
      <c r="AG1811" s="1" t="str" cm="1">
        <f t="array" ref="AG1811">INDEX($K$3:$AF$4100,INT((ROW(K1811)-1)/22)+1,MOD(ROW(K1811)-1,22)+1)</f>
        <v>(有)土屋ライスファーム</v>
      </c>
    </row>
    <row r="1812" spans="33:33">
      <c r="AG1812" s="1" cm="1">
        <f t="array" ref="AG1812">INDEX($K$3:$AF$4100,INT((ROW(K1812)-1)/22)+1,MOD(ROW(K1812)-1,22)+1)</f>
        <v>0</v>
      </c>
    </row>
    <row r="1813" spans="33:33">
      <c r="AG1813" s="1" cm="1">
        <f t="array" ref="AG1813">INDEX($K$3:$AF$4100,INT((ROW(K1813)-1)/22)+1,MOD(ROW(K1813)-1,22)+1)</f>
        <v>0</v>
      </c>
    </row>
    <row r="1814" spans="33:33">
      <c r="AG1814" s="1" cm="1">
        <f t="array" ref="AG1814">INDEX($K$3:$AF$4100,INT((ROW(K1814)-1)/22)+1,MOD(ROW(K1814)-1,22)+1)</f>
        <v>0</v>
      </c>
    </row>
    <row r="1815" spans="33:33">
      <c r="AG1815" s="1" cm="1">
        <f t="array" ref="AG1815">INDEX($K$3:$AF$4100,INT((ROW(K1815)-1)/22)+1,MOD(ROW(K1815)-1,22)+1)</f>
        <v>0</v>
      </c>
    </row>
    <row r="1816" spans="33:33">
      <c r="AG1816" s="1" cm="1">
        <f t="array" ref="AG1816">INDEX($K$3:$AF$4100,INT((ROW(K1816)-1)/22)+1,MOD(ROW(K1816)-1,22)+1)</f>
        <v>0</v>
      </c>
    </row>
    <row r="1817" spans="33:33">
      <c r="AG1817" s="1" cm="1">
        <f t="array" ref="AG1817">INDEX($K$3:$AF$4100,INT((ROW(K1817)-1)/22)+1,MOD(ROW(K1817)-1,22)+1)</f>
        <v>0</v>
      </c>
    </row>
    <row r="1818" spans="33:33">
      <c r="AG1818" s="1" cm="1">
        <f t="array" ref="AG1818">INDEX($K$3:$AF$4100,INT((ROW(K1818)-1)/22)+1,MOD(ROW(K1818)-1,22)+1)</f>
        <v>0</v>
      </c>
    </row>
    <row r="1819" spans="33:33">
      <c r="AG1819" s="1" cm="1">
        <f t="array" ref="AG1819">INDEX($K$3:$AF$4100,INT((ROW(K1819)-1)/22)+1,MOD(ROW(K1819)-1,22)+1)</f>
        <v>0</v>
      </c>
    </row>
    <row r="1820" spans="33:33">
      <c r="AG1820" s="1" cm="1">
        <f t="array" ref="AG1820">INDEX($K$3:$AF$4100,INT((ROW(K1820)-1)/22)+1,MOD(ROW(K1820)-1,22)+1)</f>
        <v>0</v>
      </c>
    </row>
    <row r="1821" spans="33:33">
      <c r="AG1821" s="1" cm="1">
        <f t="array" ref="AG1821">INDEX($K$3:$AF$4100,INT((ROW(K1821)-1)/22)+1,MOD(ROW(K1821)-1,22)+1)</f>
        <v>0</v>
      </c>
    </row>
    <row r="1822" spans="33:33">
      <c r="AG1822" s="1" cm="1">
        <f t="array" ref="AG1822">INDEX($K$3:$AF$4100,INT((ROW(K1822)-1)/22)+1,MOD(ROW(K1822)-1,22)+1)</f>
        <v>0</v>
      </c>
    </row>
    <row r="1823" spans="33:33">
      <c r="AG1823" s="1" cm="1">
        <f t="array" ref="AG1823">INDEX($K$3:$AF$4100,INT((ROW(K1823)-1)/22)+1,MOD(ROW(K1823)-1,22)+1)</f>
        <v>0</v>
      </c>
    </row>
    <row r="1824" spans="33:33">
      <c r="AG1824" s="1" cm="1">
        <f t="array" ref="AG1824">INDEX($K$3:$AF$4100,INT((ROW(K1824)-1)/22)+1,MOD(ROW(K1824)-1,22)+1)</f>
        <v>0</v>
      </c>
    </row>
    <row r="1825" spans="33:33">
      <c r="AG1825" s="1" cm="1">
        <f t="array" ref="AG1825">INDEX($K$3:$AF$4100,INT((ROW(K1825)-1)/22)+1,MOD(ROW(K1825)-1,22)+1)</f>
        <v>0</v>
      </c>
    </row>
    <row r="1826" spans="33:33">
      <c r="AG1826" s="1" cm="1">
        <f t="array" ref="AG1826">INDEX($K$3:$AF$4100,INT((ROW(K1826)-1)/22)+1,MOD(ROW(K1826)-1,22)+1)</f>
        <v>0</v>
      </c>
    </row>
    <row r="1827" spans="33:33">
      <c r="AG1827" s="1" t="str" cm="1">
        <f t="array" ref="AG1827">INDEX($K$3:$AF$4100,INT((ROW(K1827)-1)/22)+1,MOD(ROW(K1827)-1,22)+1)</f>
        <v>富山市</v>
      </c>
    </row>
    <row r="1828" spans="33:33">
      <c r="AG1828" s="1" t="str" cm="1">
        <f t="array" ref="AG1828">INDEX($K$3:$AF$4100,INT((ROW(K1828)-1)/22)+1,MOD(ROW(K1828)-1,22)+1)</f>
        <v>富山県立大学</v>
      </c>
    </row>
    <row r="1829" spans="33:33">
      <c r="AG1829" s="1" t="str" cm="1">
        <f t="array" ref="AG1829">INDEX($K$3:$AF$4100,INT((ROW(K1829)-1)/22)+1,MOD(ROW(K1829)-1,22)+1)</f>
        <v>（株）健菜堂</v>
      </c>
    </row>
    <row r="1830" spans="33:33">
      <c r="AG1830" s="1" t="str" cm="1">
        <f t="array" ref="AG1830">INDEX($K$3:$AF$4100,INT((ROW(K1830)-1)/22)+1,MOD(ROW(K1830)-1,22)+1)</f>
        <v>（株）グリーンパワーあおば</v>
      </c>
    </row>
    <row r="1831" spans="33:33">
      <c r="AG1831" s="1" t="str" cm="1">
        <f t="array" ref="AG1831">INDEX($K$3:$AF$4100,INT((ROW(K1831)-1)/22)+1,MOD(ROW(K1831)-1,22)+1)</f>
        <v>（株）北陸近畿クボタ</v>
      </c>
    </row>
    <row r="1832" spans="33:33">
      <c r="AG1832" s="1" cm="1">
        <f t="array" ref="AG1832">INDEX($K$3:$AF$4100,INT((ROW(K1832)-1)/22)+1,MOD(ROW(K1832)-1,22)+1)</f>
        <v>0</v>
      </c>
    </row>
    <row r="1833" spans="33:33">
      <c r="AG1833" s="1" cm="1">
        <f t="array" ref="AG1833">INDEX($K$3:$AF$4100,INT((ROW(K1833)-1)/22)+1,MOD(ROW(K1833)-1,22)+1)</f>
        <v>0</v>
      </c>
    </row>
    <row r="1834" spans="33:33">
      <c r="AG1834" s="1" cm="1">
        <f t="array" ref="AG1834">INDEX($K$3:$AF$4100,INT((ROW(K1834)-1)/22)+1,MOD(ROW(K1834)-1,22)+1)</f>
        <v>0</v>
      </c>
    </row>
    <row r="1835" spans="33:33">
      <c r="AG1835" s="1" cm="1">
        <f t="array" ref="AG1835">INDEX($K$3:$AF$4100,INT((ROW(K1835)-1)/22)+1,MOD(ROW(K1835)-1,22)+1)</f>
        <v>0</v>
      </c>
    </row>
    <row r="1836" spans="33:33">
      <c r="AG1836" s="1" cm="1">
        <f t="array" ref="AG1836">INDEX($K$3:$AF$4100,INT((ROW(K1836)-1)/22)+1,MOD(ROW(K1836)-1,22)+1)</f>
        <v>0</v>
      </c>
    </row>
    <row r="1837" spans="33:33">
      <c r="AG1837" s="1" cm="1">
        <f t="array" ref="AG1837">INDEX($K$3:$AF$4100,INT((ROW(K1837)-1)/22)+1,MOD(ROW(K1837)-1,22)+1)</f>
        <v>0</v>
      </c>
    </row>
    <row r="1838" spans="33:33">
      <c r="AG1838" s="1" cm="1">
        <f t="array" ref="AG1838">INDEX($K$3:$AF$4100,INT((ROW(K1838)-1)/22)+1,MOD(ROW(K1838)-1,22)+1)</f>
        <v>0</v>
      </c>
    </row>
    <row r="1839" spans="33:33">
      <c r="AG1839" s="1" cm="1">
        <f t="array" ref="AG1839">INDEX($K$3:$AF$4100,INT((ROW(K1839)-1)/22)+1,MOD(ROW(K1839)-1,22)+1)</f>
        <v>0</v>
      </c>
    </row>
    <row r="1840" spans="33:33">
      <c r="AG1840" s="1" cm="1">
        <f t="array" ref="AG1840">INDEX($K$3:$AF$4100,INT((ROW(K1840)-1)/22)+1,MOD(ROW(K1840)-1,22)+1)</f>
        <v>0</v>
      </c>
    </row>
    <row r="1841" spans="33:33">
      <c r="AG1841" s="1" cm="1">
        <f t="array" ref="AG1841">INDEX($K$3:$AF$4100,INT((ROW(K1841)-1)/22)+1,MOD(ROW(K1841)-1,22)+1)</f>
        <v>0</v>
      </c>
    </row>
    <row r="1842" spans="33:33">
      <c r="AG1842" s="1" cm="1">
        <f t="array" ref="AG1842">INDEX($K$3:$AF$4100,INT((ROW(K1842)-1)/22)+1,MOD(ROW(K1842)-1,22)+1)</f>
        <v>0</v>
      </c>
    </row>
    <row r="1843" spans="33:33">
      <c r="AG1843" s="1" cm="1">
        <f t="array" ref="AG1843">INDEX($K$3:$AF$4100,INT((ROW(K1843)-1)/22)+1,MOD(ROW(K1843)-1,22)+1)</f>
        <v>0</v>
      </c>
    </row>
    <row r="1844" spans="33:33">
      <c r="AG1844" s="1" cm="1">
        <f t="array" ref="AG1844">INDEX($K$3:$AF$4100,INT((ROW(K1844)-1)/22)+1,MOD(ROW(K1844)-1,22)+1)</f>
        <v>0</v>
      </c>
    </row>
    <row r="1845" spans="33:33">
      <c r="AG1845" s="1" cm="1">
        <f t="array" ref="AG1845">INDEX($K$3:$AF$4100,INT((ROW(K1845)-1)/22)+1,MOD(ROW(K1845)-1,22)+1)</f>
        <v>0</v>
      </c>
    </row>
    <row r="1846" spans="33:33">
      <c r="AG1846" s="1" cm="1">
        <f t="array" ref="AG1846">INDEX($K$3:$AF$4100,INT((ROW(K1846)-1)/22)+1,MOD(ROW(K1846)-1,22)+1)</f>
        <v>0</v>
      </c>
    </row>
    <row r="1847" spans="33:33">
      <c r="AG1847" s="1" cm="1">
        <f t="array" ref="AG1847">INDEX($K$3:$AF$4100,INT((ROW(K1847)-1)/22)+1,MOD(ROW(K1847)-1,22)+1)</f>
        <v>0</v>
      </c>
    </row>
    <row r="1848" spans="33:33">
      <c r="AG1848" s="1" cm="1">
        <f t="array" ref="AG1848">INDEX($K$3:$AF$4100,INT((ROW(K1848)-1)/22)+1,MOD(ROW(K1848)-1,22)+1)</f>
        <v>0</v>
      </c>
    </row>
    <row r="1849" spans="33:33">
      <c r="AG1849" s="1" t="str" cm="1">
        <f t="array" ref="AG1849">INDEX($K$3:$AF$4100,INT((ROW(K1849)-1)/22)+1,MOD(ROW(K1849)-1,22)+1)</f>
        <v>石川県農林総合研究センター農業試験場</v>
      </c>
    </row>
    <row r="1850" spans="33:33">
      <c r="AG1850" s="1" t="str" cm="1">
        <f t="array" ref="AG1850">INDEX($K$3:$AF$4100,INT((ROW(K1850)-1)/22)+1,MOD(ROW(K1850)-1,22)+1)</f>
        <v>クボタアグリサービス(株)</v>
      </c>
    </row>
    <row r="1851" spans="33:33">
      <c r="AG1851" s="1" t="str" cm="1">
        <f t="array" ref="AG1851">INDEX($K$3:$AF$4100,INT((ROW(K1851)-1)/22)+1,MOD(ROW(K1851)-1,22)+1)</f>
        <v>(株)金沢大地</v>
      </c>
    </row>
    <row r="1852" spans="33:33">
      <c r="AG1852" s="1" t="str" cm="1">
        <f t="array" ref="AG1852">INDEX($K$3:$AF$4100,INT((ROW(K1852)-1)/22)+1,MOD(ROW(K1852)-1,22)+1)</f>
        <v>公益財団法人いしかわ農業総合支援機構</v>
      </c>
    </row>
    <row r="1853" spans="33:33">
      <c r="AG1853" s="1" t="str" cm="1">
        <f t="array" ref="AG1853">INDEX($K$3:$AF$4100,INT((ROW(K1853)-1)/22)+1,MOD(ROW(K1853)-1,22)+1)</f>
        <v>県央農林総合事務所</v>
      </c>
    </row>
    <row r="1854" spans="33:33">
      <c r="AG1854" s="1" t="str" cm="1">
        <f t="array" ref="AG1854">INDEX($K$3:$AF$4100,INT((ROW(K1854)-1)/22)+1,MOD(ROW(K1854)-1,22)+1)</f>
        <v>金沢農業</v>
      </c>
    </row>
    <row r="1855" spans="33:33">
      <c r="AG1855" s="1" cm="1">
        <f t="array" ref="AG1855">INDEX($K$3:$AF$4100,INT((ROW(K1855)-1)/22)+1,MOD(ROW(K1855)-1,22)+1)</f>
        <v>0</v>
      </c>
    </row>
    <row r="1856" spans="33:33">
      <c r="AG1856" s="1" cm="1">
        <f t="array" ref="AG1856">INDEX($K$3:$AF$4100,INT((ROW(K1856)-1)/22)+1,MOD(ROW(K1856)-1,22)+1)</f>
        <v>0</v>
      </c>
    </row>
    <row r="1857" spans="33:33">
      <c r="AG1857" s="1" cm="1">
        <f t="array" ref="AG1857">INDEX($K$3:$AF$4100,INT((ROW(K1857)-1)/22)+1,MOD(ROW(K1857)-1,22)+1)</f>
        <v>0</v>
      </c>
    </row>
    <row r="1858" spans="33:33">
      <c r="AG1858" s="1" cm="1">
        <f t="array" ref="AG1858">INDEX($K$3:$AF$4100,INT((ROW(K1858)-1)/22)+1,MOD(ROW(K1858)-1,22)+1)</f>
        <v>0</v>
      </c>
    </row>
    <row r="1859" spans="33:33">
      <c r="AG1859" s="1" cm="1">
        <f t="array" ref="AG1859">INDEX($K$3:$AF$4100,INT((ROW(K1859)-1)/22)+1,MOD(ROW(K1859)-1,22)+1)</f>
        <v>0</v>
      </c>
    </row>
    <row r="1860" spans="33:33">
      <c r="AG1860" s="1" cm="1">
        <f t="array" ref="AG1860">INDEX($K$3:$AF$4100,INT((ROW(K1860)-1)/22)+1,MOD(ROW(K1860)-1,22)+1)</f>
        <v>0</v>
      </c>
    </row>
    <row r="1861" spans="33:33">
      <c r="AG1861" s="1" cm="1">
        <f t="array" ref="AG1861">INDEX($K$3:$AF$4100,INT((ROW(K1861)-1)/22)+1,MOD(ROW(K1861)-1,22)+1)</f>
        <v>0</v>
      </c>
    </row>
    <row r="1862" spans="33:33">
      <c r="AG1862" s="1" cm="1">
        <f t="array" ref="AG1862">INDEX($K$3:$AF$4100,INT((ROW(K1862)-1)/22)+1,MOD(ROW(K1862)-1,22)+1)</f>
        <v>0</v>
      </c>
    </row>
    <row r="1863" spans="33:33">
      <c r="AG1863" s="1" cm="1">
        <f t="array" ref="AG1863">INDEX($K$3:$AF$4100,INT((ROW(K1863)-1)/22)+1,MOD(ROW(K1863)-1,22)+1)</f>
        <v>0</v>
      </c>
    </row>
    <row r="1864" spans="33:33">
      <c r="AG1864" s="1" cm="1">
        <f t="array" ref="AG1864">INDEX($K$3:$AF$4100,INT((ROW(K1864)-1)/22)+1,MOD(ROW(K1864)-1,22)+1)</f>
        <v>0</v>
      </c>
    </row>
    <row r="1865" spans="33:33">
      <c r="AG1865" s="1" cm="1">
        <f t="array" ref="AG1865">INDEX($K$3:$AF$4100,INT((ROW(K1865)-1)/22)+1,MOD(ROW(K1865)-1,22)+1)</f>
        <v>0</v>
      </c>
    </row>
    <row r="1866" spans="33:33">
      <c r="AG1866" s="1" cm="1">
        <f t="array" ref="AG1866">INDEX($K$3:$AF$4100,INT((ROW(K1866)-1)/22)+1,MOD(ROW(K1866)-1,22)+1)</f>
        <v>0</v>
      </c>
    </row>
    <row r="1867" spans="33:33">
      <c r="AG1867" s="1" cm="1">
        <f t="array" ref="AG1867">INDEX($K$3:$AF$4100,INT((ROW(K1867)-1)/22)+1,MOD(ROW(K1867)-1,22)+1)</f>
        <v>0</v>
      </c>
    </row>
    <row r="1868" spans="33:33">
      <c r="AG1868" s="1" cm="1">
        <f t="array" ref="AG1868">INDEX($K$3:$AF$4100,INT((ROW(K1868)-1)/22)+1,MOD(ROW(K1868)-1,22)+1)</f>
        <v>0</v>
      </c>
    </row>
    <row r="1869" spans="33:33">
      <c r="AG1869" s="1" cm="1">
        <f t="array" ref="AG1869">INDEX($K$3:$AF$4100,INT((ROW(K1869)-1)/22)+1,MOD(ROW(K1869)-1,22)+1)</f>
        <v>0</v>
      </c>
    </row>
    <row r="1870" spans="33:33">
      <c r="AG1870" s="1" cm="1">
        <f t="array" ref="AG1870">INDEX($K$3:$AF$4100,INT((ROW(K1870)-1)/22)+1,MOD(ROW(K1870)-1,22)+1)</f>
        <v>0</v>
      </c>
    </row>
    <row r="1871" spans="33:33">
      <c r="AG1871" s="1" t="str" cm="1">
        <f t="array" ref="AG1871">INDEX($K$3:$AF$4100,INT((ROW(K1871)-1)/22)+1,MOD(ROW(K1871)-1,22)+1)</f>
        <v>鹿児島県経済農業協同組合連合会</v>
      </c>
    </row>
    <row r="1872" spans="33:33">
      <c r="AG1872" s="1" t="str" cm="1">
        <f t="array" ref="AG1872">INDEX($K$3:$AF$4100,INT((ROW(K1872)-1)/22)+1,MOD(ROW(K1872)-1,22)+1)</f>
        <v>鹿児島県農業開発総合センター企画調整部普及情報課</v>
      </c>
    </row>
    <row r="1873" spans="33:33">
      <c r="AG1873" s="1" t="str" cm="1">
        <f t="array" ref="AG1873">INDEX($K$3:$AF$4100,INT((ROW(K1873)-1)/22)+1,MOD(ROW(K1873)-1,22)+1)</f>
        <v>鹿児島県南薩地域振興局農林水産部</v>
      </c>
    </row>
    <row r="1874" spans="33:33">
      <c r="AG1874" s="1" t="str" cm="1">
        <f t="array" ref="AG1874">INDEX($K$3:$AF$4100,INT((ROW(K1874)-1)/22)+1,MOD(ROW(K1874)-1,22)+1)</f>
        <v>ＪＡ南さつま</v>
      </c>
    </row>
    <row r="1875" spans="33:33">
      <c r="AG1875" s="1" t="str" cm="1">
        <f t="array" ref="AG1875">INDEX($K$3:$AF$4100,INT((ROW(K1875)-1)/22)+1,MOD(ROW(K1875)-1,22)+1)</f>
        <v>南榮工業(株)</v>
      </c>
    </row>
    <row r="1876" spans="33:33">
      <c r="AG1876" s="1" cm="1">
        <f t="array" ref="AG1876">INDEX($K$3:$AF$4100,INT((ROW(K1876)-1)/22)+1,MOD(ROW(K1876)-1,22)+1)</f>
        <v>0</v>
      </c>
    </row>
    <row r="1877" spans="33:33">
      <c r="AG1877" s="1" cm="1">
        <f t="array" ref="AG1877">INDEX($K$3:$AF$4100,INT((ROW(K1877)-1)/22)+1,MOD(ROW(K1877)-1,22)+1)</f>
        <v>0</v>
      </c>
    </row>
    <row r="1878" spans="33:33">
      <c r="AG1878" s="1" cm="1">
        <f t="array" ref="AG1878">INDEX($K$3:$AF$4100,INT((ROW(K1878)-1)/22)+1,MOD(ROW(K1878)-1,22)+1)</f>
        <v>0</v>
      </c>
    </row>
    <row r="1879" spans="33:33">
      <c r="AG1879" s="1" cm="1">
        <f t="array" ref="AG1879">INDEX($K$3:$AF$4100,INT((ROW(K1879)-1)/22)+1,MOD(ROW(K1879)-1,22)+1)</f>
        <v>0</v>
      </c>
    </row>
    <row r="1880" spans="33:33">
      <c r="AG1880" s="1" cm="1">
        <f t="array" ref="AG1880">INDEX($K$3:$AF$4100,INT((ROW(K1880)-1)/22)+1,MOD(ROW(K1880)-1,22)+1)</f>
        <v>0</v>
      </c>
    </row>
    <row r="1881" spans="33:33">
      <c r="AG1881" s="1" cm="1">
        <f t="array" ref="AG1881">INDEX($K$3:$AF$4100,INT((ROW(K1881)-1)/22)+1,MOD(ROW(K1881)-1,22)+1)</f>
        <v>0</v>
      </c>
    </row>
    <row r="1882" spans="33:33">
      <c r="AG1882" s="1" cm="1">
        <f t="array" ref="AG1882">INDEX($K$3:$AF$4100,INT((ROW(K1882)-1)/22)+1,MOD(ROW(K1882)-1,22)+1)</f>
        <v>0</v>
      </c>
    </row>
    <row r="1883" spans="33:33">
      <c r="AG1883" s="1" cm="1">
        <f t="array" ref="AG1883">INDEX($K$3:$AF$4100,INT((ROW(K1883)-1)/22)+1,MOD(ROW(K1883)-1,22)+1)</f>
        <v>0</v>
      </c>
    </row>
    <row r="1884" spans="33:33">
      <c r="AG1884" s="1" cm="1">
        <f t="array" ref="AG1884">INDEX($K$3:$AF$4100,INT((ROW(K1884)-1)/22)+1,MOD(ROW(K1884)-1,22)+1)</f>
        <v>0</v>
      </c>
    </row>
    <row r="1885" spans="33:33">
      <c r="AG1885" s="1" cm="1">
        <f t="array" ref="AG1885">INDEX($K$3:$AF$4100,INT((ROW(K1885)-1)/22)+1,MOD(ROW(K1885)-1,22)+1)</f>
        <v>0</v>
      </c>
    </row>
    <row r="1886" spans="33:33">
      <c r="AG1886" s="1" cm="1">
        <f t="array" ref="AG1886">INDEX($K$3:$AF$4100,INT((ROW(K1886)-1)/22)+1,MOD(ROW(K1886)-1,22)+1)</f>
        <v>0</v>
      </c>
    </row>
    <row r="1887" spans="33:33">
      <c r="AG1887" s="1" cm="1">
        <f t="array" ref="AG1887">INDEX($K$3:$AF$4100,INT((ROW(K1887)-1)/22)+1,MOD(ROW(K1887)-1,22)+1)</f>
        <v>0</v>
      </c>
    </row>
    <row r="1888" spans="33:33">
      <c r="AG1888" s="1" cm="1">
        <f t="array" ref="AG1888">INDEX($K$3:$AF$4100,INT((ROW(K1888)-1)/22)+1,MOD(ROW(K1888)-1,22)+1)</f>
        <v>0</v>
      </c>
    </row>
    <row r="1889" spans="33:33">
      <c r="AG1889" s="1" cm="1">
        <f t="array" ref="AG1889">INDEX($K$3:$AF$4100,INT((ROW(K1889)-1)/22)+1,MOD(ROW(K1889)-1,22)+1)</f>
        <v>0</v>
      </c>
    </row>
    <row r="1890" spans="33:33">
      <c r="AG1890" s="1" cm="1">
        <f t="array" ref="AG1890">INDEX($K$3:$AF$4100,INT((ROW(K1890)-1)/22)+1,MOD(ROW(K1890)-1,22)+1)</f>
        <v>0</v>
      </c>
    </row>
    <row r="1891" spans="33:33">
      <c r="AG1891" s="1" cm="1">
        <f t="array" ref="AG1891">INDEX($K$3:$AF$4100,INT((ROW(K1891)-1)/22)+1,MOD(ROW(K1891)-1,22)+1)</f>
        <v>0</v>
      </c>
    </row>
    <row r="1892" spans="33:33">
      <c r="AG1892" s="1" cm="1">
        <f t="array" ref="AG1892">INDEX($K$3:$AF$4100,INT((ROW(K1892)-1)/22)+1,MOD(ROW(K1892)-1,22)+1)</f>
        <v>0</v>
      </c>
    </row>
    <row r="1893" spans="33:33">
      <c r="AG1893" s="1" t="str" cm="1">
        <f t="array" ref="AG1893">INDEX($K$3:$AF$4100,INT((ROW(K1893)-1)/22)+1,MOD(ROW(K1893)-1,22)+1)</f>
        <v>（株）ロボネット・コミュニケーションズ</v>
      </c>
    </row>
    <row r="1894" spans="33:33">
      <c r="AG1894" s="1" t="str" cm="1">
        <f t="array" ref="AG1894">INDEX($K$3:$AF$4100,INT((ROW(K1894)-1)/22)+1,MOD(ROW(K1894)-1,22)+1)</f>
        <v>国立大学法人鹿児島大学農学部</v>
      </c>
    </row>
    <row r="1895" spans="33:33">
      <c r="AG1895" s="1" t="str" cm="1">
        <f t="array" ref="AG1895">INDEX($K$3:$AF$4100,INT((ROW(K1895)-1)/22)+1,MOD(ROW(K1895)-1,22)+1)</f>
        <v>鹿児島県大隅地域振興局農林水産部</v>
      </c>
    </row>
    <row r="1896" spans="33:33">
      <c r="AG1896" s="1" t="str" cm="1">
        <f t="array" ref="AG1896">INDEX($K$3:$AF$4100,INT((ROW(K1896)-1)/22)+1,MOD(ROW(K1896)-1,22)+1)</f>
        <v>鹿児島県立鹿屋農業高等学校</v>
      </c>
    </row>
    <row r="1897" spans="33:33">
      <c r="AG1897" s="1" t="str" cm="1">
        <f t="array" ref="AG1897">INDEX($K$3:$AF$4100,INT((ROW(K1897)-1)/22)+1,MOD(ROW(K1897)-1,22)+1)</f>
        <v>鹿屋市役所農林商工部</v>
      </c>
    </row>
    <row r="1898" spans="33:33">
      <c r="AG1898" s="1" t="str" cm="1">
        <f t="array" ref="AG1898">INDEX($K$3:$AF$4100,INT((ROW(K1898)-1)/22)+1,MOD(ROW(K1898)-1,22)+1)</f>
        <v>鹿児島県経済農業協同組合連合会</v>
      </c>
    </row>
    <row r="1899" spans="33:33">
      <c r="AG1899" s="1" t="str" cm="1">
        <f t="array" ref="AG1899">INDEX($K$3:$AF$4100,INT((ROW(K1899)-1)/22)+1,MOD(ROW(K1899)-1,22)+1)</f>
        <v>さつまいもカンパニー</v>
      </c>
    </row>
    <row r="1900" spans="33:33">
      <c r="AG1900" s="1" t="str" cm="1">
        <f t="array" ref="AG1900">INDEX($K$3:$AF$4100,INT((ROW(K1900)-1)/22)+1,MOD(ROW(K1900)-1,22)+1)</f>
        <v>（株）鹿児島TLO</v>
      </c>
    </row>
    <row r="1901" spans="33:33">
      <c r="AG1901" s="1" t="str" cm="1">
        <f t="array" ref="AG1901">INDEX($K$3:$AF$4100,INT((ROW(K1901)-1)/22)+1,MOD(ROW(K1901)-1,22)+1)</f>
        <v>(有)アグリーン鹿屋</v>
      </c>
    </row>
    <row r="1902" spans="33:33">
      <c r="AG1902" s="1" t="str" cm="1">
        <f t="array" ref="AG1902">INDEX($K$3:$AF$4100,INT((ROW(K1902)-1)/22)+1,MOD(ROW(K1902)-1,22)+1)</f>
        <v>末吉利也</v>
      </c>
    </row>
    <row r="1903" spans="33:33">
      <c r="AG1903" s="1" t="str" cm="1">
        <f t="array" ref="AG1903">INDEX($K$3:$AF$4100,INT((ROW(K1903)-1)/22)+1,MOD(ROW(K1903)-1,22)+1)</f>
        <v>立切一郎</v>
      </c>
    </row>
    <row r="1904" spans="33:33">
      <c r="AG1904" s="1" t="str" cm="1">
        <f t="array" ref="AG1904">INDEX($K$3:$AF$4100,INT((ROW(K1904)-1)/22)+1,MOD(ROW(K1904)-1,22)+1)</f>
        <v>北郷久幸</v>
      </c>
    </row>
    <row r="1905" spans="33:33">
      <c r="AG1905" s="1" cm="1">
        <f t="array" ref="AG1905">INDEX($K$3:$AF$4100,INT((ROW(K1905)-1)/22)+1,MOD(ROW(K1905)-1,22)+1)</f>
        <v>0</v>
      </c>
    </row>
    <row r="1906" spans="33:33">
      <c r="AG1906" s="1" cm="1">
        <f t="array" ref="AG1906">INDEX($K$3:$AF$4100,INT((ROW(K1906)-1)/22)+1,MOD(ROW(K1906)-1,22)+1)</f>
        <v>0</v>
      </c>
    </row>
    <row r="1907" spans="33:33">
      <c r="AG1907" s="1" cm="1">
        <f t="array" ref="AG1907">INDEX($K$3:$AF$4100,INT((ROW(K1907)-1)/22)+1,MOD(ROW(K1907)-1,22)+1)</f>
        <v>0</v>
      </c>
    </row>
    <row r="1908" spans="33:33">
      <c r="AG1908" s="1" cm="1">
        <f t="array" ref="AG1908">INDEX($K$3:$AF$4100,INT((ROW(K1908)-1)/22)+1,MOD(ROW(K1908)-1,22)+1)</f>
        <v>0</v>
      </c>
    </row>
    <row r="1909" spans="33:33">
      <c r="AG1909" s="1" cm="1">
        <f t="array" ref="AG1909">INDEX($K$3:$AF$4100,INT((ROW(K1909)-1)/22)+1,MOD(ROW(K1909)-1,22)+1)</f>
        <v>0</v>
      </c>
    </row>
    <row r="1910" spans="33:33">
      <c r="AG1910" s="1" cm="1">
        <f t="array" ref="AG1910">INDEX($K$3:$AF$4100,INT((ROW(K1910)-1)/22)+1,MOD(ROW(K1910)-1,22)+1)</f>
        <v>0</v>
      </c>
    </row>
    <row r="1911" spans="33:33">
      <c r="AG1911" s="1" cm="1">
        <f t="array" ref="AG1911">INDEX($K$3:$AF$4100,INT((ROW(K1911)-1)/22)+1,MOD(ROW(K1911)-1,22)+1)</f>
        <v>0</v>
      </c>
    </row>
    <row r="1912" spans="33:33">
      <c r="AG1912" s="1" cm="1">
        <f t="array" ref="AG1912">INDEX($K$3:$AF$4100,INT((ROW(K1912)-1)/22)+1,MOD(ROW(K1912)-1,22)+1)</f>
        <v>0</v>
      </c>
    </row>
    <row r="1913" spans="33:33">
      <c r="AG1913" s="1" cm="1">
        <f t="array" ref="AG1913">INDEX($K$3:$AF$4100,INT((ROW(K1913)-1)/22)+1,MOD(ROW(K1913)-1,22)+1)</f>
        <v>0</v>
      </c>
    </row>
    <row r="1914" spans="33:33">
      <c r="AG1914" s="1" cm="1">
        <f t="array" ref="AG1914">INDEX($K$3:$AF$4100,INT((ROW(K1914)-1)/22)+1,MOD(ROW(K1914)-1,22)+1)</f>
        <v>0</v>
      </c>
    </row>
    <row r="1915" spans="33:33">
      <c r="AG1915" s="1" t="str" cm="1">
        <f t="array" ref="AG1915">INDEX($K$3:$AF$4100,INT((ROW(K1915)-1)/22)+1,MOD(ROW(K1915)-1,22)+1)</f>
        <v>国立研究開発法人農研機構北海道農業研究センター水田作研究領域</v>
      </c>
    </row>
    <row r="1916" spans="33:33">
      <c r="AG1916" s="1" t="str" cm="1">
        <f t="array" ref="AG1916">INDEX($K$3:$AF$4100,INT((ROW(K1916)-1)/22)+1,MOD(ROW(K1916)-1,22)+1)</f>
        <v>北海道胆振総合振興局胆振農業改良普及センター東胆振支所</v>
      </c>
    </row>
    <row r="1917" spans="33:33">
      <c r="AG1917" s="1" cm="1">
        <f t="array" ref="AG1917">INDEX($K$3:$AF$4100,INT((ROW(K1917)-1)/22)+1,MOD(ROW(K1917)-1,22)+1)</f>
        <v>0</v>
      </c>
    </row>
    <row r="1918" spans="33:33">
      <c r="AG1918" s="1" cm="1">
        <f t="array" ref="AG1918">INDEX($K$3:$AF$4100,INT((ROW(K1918)-1)/22)+1,MOD(ROW(K1918)-1,22)+1)</f>
        <v>0</v>
      </c>
    </row>
    <row r="1919" spans="33:33">
      <c r="AG1919" s="1" cm="1">
        <f t="array" ref="AG1919">INDEX($K$3:$AF$4100,INT((ROW(K1919)-1)/22)+1,MOD(ROW(K1919)-1,22)+1)</f>
        <v>0</v>
      </c>
    </row>
    <row r="1920" spans="33:33">
      <c r="AG1920" s="1" t="str" cm="1">
        <f t="array" ref="AG1920">INDEX($K$3:$AF$4100,INT((ROW(K1920)-1)/22)+1,MOD(ROW(K1920)-1,22)+1)</f>
        <v>(株)小坂農園</v>
      </c>
    </row>
    <row r="1921" spans="33:33">
      <c r="AG1921" s="1" cm="1">
        <f t="array" ref="AG1921">INDEX($K$3:$AF$4100,INT((ROW(K1921)-1)/22)+1,MOD(ROW(K1921)-1,22)+1)</f>
        <v>0</v>
      </c>
    </row>
    <row r="1922" spans="33:33">
      <c r="AG1922" s="1" cm="1">
        <f t="array" ref="AG1922">INDEX($K$3:$AF$4100,INT((ROW(K1922)-1)/22)+1,MOD(ROW(K1922)-1,22)+1)</f>
        <v>0</v>
      </c>
    </row>
    <row r="1923" spans="33:33">
      <c r="AG1923" s="1" cm="1">
        <f t="array" ref="AG1923">INDEX($K$3:$AF$4100,INT((ROW(K1923)-1)/22)+1,MOD(ROW(K1923)-1,22)+1)</f>
        <v>0</v>
      </c>
    </row>
    <row r="1924" spans="33:33">
      <c r="AG1924" s="1" cm="1">
        <f t="array" ref="AG1924">INDEX($K$3:$AF$4100,INT((ROW(K1924)-1)/22)+1,MOD(ROW(K1924)-1,22)+1)</f>
        <v>0</v>
      </c>
    </row>
    <row r="1925" spans="33:33">
      <c r="AG1925" s="1" cm="1">
        <f t="array" ref="AG1925">INDEX($K$3:$AF$4100,INT((ROW(K1925)-1)/22)+1,MOD(ROW(K1925)-1,22)+1)</f>
        <v>0</v>
      </c>
    </row>
    <row r="1926" spans="33:33">
      <c r="AG1926" s="1" cm="1">
        <f t="array" ref="AG1926">INDEX($K$3:$AF$4100,INT((ROW(K1926)-1)/22)+1,MOD(ROW(K1926)-1,22)+1)</f>
        <v>0</v>
      </c>
    </row>
    <row r="1927" spans="33:33">
      <c r="AG1927" s="1" cm="1">
        <f t="array" ref="AG1927">INDEX($K$3:$AF$4100,INT((ROW(K1927)-1)/22)+1,MOD(ROW(K1927)-1,22)+1)</f>
        <v>0</v>
      </c>
    </row>
    <row r="1928" spans="33:33">
      <c r="AG1928" s="1" cm="1">
        <f t="array" ref="AG1928">INDEX($K$3:$AF$4100,INT((ROW(K1928)-1)/22)+1,MOD(ROW(K1928)-1,22)+1)</f>
        <v>0</v>
      </c>
    </row>
    <row r="1929" spans="33:33">
      <c r="AG1929" s="1" cm="1">
        <f t="array" ref="AG1929">INDEX($K$3:$AF$4100,INT((ROW(K1929)-1)/22)+1,MOD(ROW(K1929)-1,22)+1)</f>
        <v>0</v>
      </c>
    </row>
    <row r="1930" spans="33:33">
      <c r="AG1930" s="1" cm="1">
        <f t="array" ref="AG1930">INDEX($K$3:$AF$4100,INT((ROW(K1930)-1)/22)+1,MOD(ROW(K1930)-1,22)+1)</f>
        <v>0</v>
      </c>
    </row>
    <row r="1931" spans="33:33">
      <c r="AG1931" s="1" cm="1">
        <f t="array" ref="AG1931">INDEX($K$3:$AF$4100,INT((ROW(K1931)-1)/22)+1,MOD(ROW(K1931)-1,22)+1)</f>
        <v>0</v>
      </c>
    </row>
    <row r="1932" spans="33:33">
      <c r="AG1932" s="1" cm="1">
        <f t="array" ref="AG1932">INDEX($K$3:$AF$4100,INT((ROW(K1932)-1)/22)+1,MOD(ROW(K1932)-1,22)+1)</f>
        <v>0</v>
      </c>
    </row>
    <row r="1933" spans="33:33">
      <c r="AG1933" s="1" cm="1">
        <f t="array" ref="AG1933">INDEX($K$3:$AF$4100,INT((ROW(K1933)-1)/22)+1,MOD(ROW(K1933)-1,22)+1)</f>
        <v>0</v>
      </c>
    </row>
    <row r="1934" spans="33:33">
      <c r="AG1934" s="1" cm="1">
        <f t="array" ref="AG1934">INDEX($K$3:$AF$4100,INT((ROW(K1934)-1)/22)+1,MOD(ROW(K1934)-1,22)+1)</f>
        <v>0</v>
      </c>
    </row>
    <row r="1935" spans="33:33">
      <c r="AG1935" s="1" cm="1">
        <f t="array" ref="AG1935">INDEX($K$3:$AF$4100,INT((ROW(K1935)-1)/22)+1,MOD(ROW(K1935)-1,22)+1)</f>
        <v>0</v>
      </c>
    </row>
    <row r="1936" spans="33:33">
      <c r="AG1936" s="1" cm="1">
        <f t="array" ref="AG1936">INDEX($K$3:$AF$4100,INT((ROW(K1936)-1)/22)+1,MOD(ROW(K1936)-1,22)+1)</f>
        <v>0</v>
      </c>
    </row>
    <row r="1937" spans="33:33">
      <c r="AG1937" s="1" t="str" cm="1">
        <f t="array" ref="AG1937">INDEX($K$3:$AF$4100,INT((ROW(K1937)-1)/22)+1,MOD(ROW(K1937)-1,22)+1)</f>
        <v>鹿追町農業協同組合</v>
      </c>
    </row>
    <row r="1938" spans="33:33">
      <c r="AG1938" s="1" t="str" cm="1">
        <f t="array" ref="AG1938">INDEX($K$3:$AF$4100,INT((ROW(K1938)-1)/22)+1,MOD(ROW(K1938)-1,22)+1)</f>
        <v>北海道農業研究センター</v>
      </c>
    </row>
    <row r="1939" spans="33:33">
      <c r="AG1939" s="1" t="str" cm="1">
        <f t="array" ref="AG1939">INDEX($K$3:$AF$4100,INT((ROW(K1939)-1)/22)+1,MOD(ROW(K1939)-1,22)+1)</f>
        <v>東京大学</v>
      </c>
    </row>
    <row r="1940" spans="33:33">
      <c r="AG1940" s="1" t="str" cm="1">
        <f t="array" ref="AG1940">INDEX($K$3:$AF$4100,INT((ROW(K1940)-1)/22)+1,MOD(ROW(K1940)-1,22)+1)</f>
        <v>立命館大学</v>
      </c>
    </row>
    <row r="1941" spans="33:33">
      <c r="AG1941" s="1" t="str" cm="1">
        <f t="array" ref="AG1941">INDEX($K$3:$AF$4100,INT((ROW(K1941)-1)/22)+1,MOD(ROW(K1941)-1,22)+1)</f>
        <v>オサダ農機（株）</v>
      </c>
    </row>
    <row r="1942" spans="33:33">
      <c r="AG1942" s="1" t="str" cm="1">
        <f t="array" ref="AG1942">INDEX($K$3:$AF$4100,INT((ROW(K1942)-1)/22)+1,MOD(ROW(K1942)-1,22)+1)</f>
        <v>（株）ズコーシャ</v>
      </c>
    </row>
    <row r="1943" spans="33:33">
      <c r="AG1943" s="1" t="str" cm="1">
        <f t="array" ref="AG1943">INDEX($K$3:$AF$4100,INT((ROW(K1943)-1)/22)+1,MOD(ROW(K1943)-1,22)+1)</f>
        <v>十勝農業協同組合連合会</v>
      </c>
    </row>
    <row r="1944" spans="33:33">
      <c r="AG1944" s="1" t="str" cm="1">
        <f t="array" ref="AG1944">INDEX($K$3:$AF$4100,INT((ROW(K1944)-1)/22)+1,MOD(ROW(K1944)-1,22)+1)</f>
        <v>スペースアグリ（株）</v>
      </c>
    </row>
    <row r="1945" spans="33:33">
      <c r="AG1945" s="1" t="str" cm="1">
        <f t="array" ref="AG1945">INDEX($K$3:$AF$4100,INT((ROW(K1945)-1)/22)+1,MOD(ROW(K1945)-1,22)+1)</f>
        <v>アグリサポート（株）</v>
      </c>
    </row>
    <row r="1946" spans="33:33">
      <c r="AG1946" s="1" t="str" cm="1">
        <f t="array" ref="AG1946">INDEX($K$3:$AF$4100,INT((ROW(K1946)-1)/22)+1,MOD(ROW(K1946)-1,22)+1)</f>
        <v>北海道十勝農業改良普及センター十勝西部支所</v>
      </c>
    </row>
    <row r="1947" spans="33:33">
      <c r="AG1947" s="1" t="str" cm="1">
        <f t="array" ref="AG1947">INDEX($K$3:$AF$4100,INT((ROW(K1947)-1)/22)+1,MOD(ROW(K1947)-1,22)+1)</f>
        <v>鹿追町</v>
      </c>
    </row>
    <row r="1948" spans="33:33">
      <c r="AG1948" s="1" t="str" cm="1">
        <f t="array" ref="AG1948">INDEX($K$3:$AF$4100,INT((ROW(K1948)-1)/22)+1,MOD(ROW(K1948)-1,22)+1)</f>
        <v>JA鹿追町</v>
      </c>
    </row>
    <row r="1949" spans="33:33">
      <c r="AG1949" s="1" t="str" cm="1">
        <f t="array" ref="AG1949">INDEX($K$3:$AF$4100,INT((ROW(K1949)-1)/22)+1,MOD(ROW(K1949)-1,22)+1)</f>
        <v>鹿追町ICT研究会</v>
      </c>
    </row>
    <row r="1950" spans="33:33">
      <c r="AG1950" s="1" t="str" cm="1">
        <f t="array" ref="AG1950">INDEX($K$3:$AF$4100,INT((ROW(K1950)-1)/22)+1,MOD(ROW(K1950)-1,22)+1)</f>
        <v>（農）笹川北斗農場</v>
      </c>
    </row>
    <row r="1951" spans="33:33">
      <c r="AG1951" s="1" cm="1">
        <f t="array" ref="AG1951">INDEX($K$3:$AF$4100,INT((ROW(K1951)-1)/22)+1,MOD(ROW(K1951)-1,22)+1)</f>
        <v>0</v>
      </c>
    </row>
    <row r="1952" spans="33:33">
      <c r="AG1952" s="1" cm="1">
        <f t="array" ref="AG1952">INDEX($K$3:$AF$4100,INT((ROW(K1952)-1)/22)+1,MOD(ROW(K1952)-1,22)+1)</f>
        <v>0</v>
      </c>
    </row>
    <row r="1953" spans="33:33">
      <c r="AG1953" s="1" cm="1">
        <f t="array" ref="AG1953">INDEX($K$3:$AF$4100,INT((ROW(K1953)-1)/22)+1,MOD(ROW(K1953)-1,22)+1)</f>
        <v>0</v>
      </c>
    </row>
    <row r="1954" spans="33:33">
      <c r="AG1954" s="1" cm="1">
        <f t="array" ref="AG1954">INDEX($K$3:$AF$4100,INT((ROW(K1954)-1)/22)+1,MOD(ROW(K1954)-1,22)+1)</f>
        <v>0</v>
      </c>
    </row>
    <row r="1955" spans="33:33">
      <c r="AG1955" s="1" cm="1">
        <f t="array" ref="AG1955">INDEX($K$3:$AF$4100,INT((ROW(K1955)-1)/22)+1,MOD(ROW(K1955)-1,22)+1)</f>
        <v>0</v>
      </c>
    </row>
    <row r="1956" spans="33:33">
      <c r="AG1956" s="1" cm="1">
        <f t="array" ref="AG1956">INDEX($K$3:$AF$4100,INT((ROW(K1956)-1)/22)+1,MOD(ROW(K1956)-1,22)+1)</f>
        <v>0</v>
      </c>
    </row>
    <row r="1957" spans="33:33">
      <c r="AG1957" s="1" cm="1">
        <f t="array" ref="AG1957">INDEX($K$3:$AF$4100,INT((ROW(K1957)-1)/22)+1,MOD(ROW(K1957)-1,22)+1)</f>
        <v>0</v>
      </c>
    </row>
    <row r="1958" spans="33:33">
      <c r="AG1958" s="1" cm="1">
        <f t="array" ref="AG1958">INDEX($K$3:$AF$4100,INT((ROW(K1958)-1)/22)+1,MOD(ROW(K1958)-1,22)+1)</f>
        <v>0</v>
      </c>
    </row>
    <row r="1959" spans="33:33">
      <c r="AG1959" s="1" t="str" cm="1">
        <f t="array" ref="AG1959">INDEX($K$3:$AF$4100,INT((ROW(K1959)-1)/22)+1,MOD(ROW(K1959)-1,22)+1)</f>
        <v>(株)日本能率協会コンサルティング</v>
      </c>
    </row>
    <row r="1960" spans="33:33">
      <c r="AG1960" s="1" t="str" cm="1">
        <f t="array" ref="AG1960">INDEX($K$3:$AF$4100,INT((ROW(K1960)-1)/22)+1,MOD(ROW(K1960)-1,22)+1)</f>
        <v>(株)関東甲信クボタ</v>
      </c>
    </row>
    <row r="1961" spans="33:33">
      <c r="AG1961" s="1" t="str" cm="1">
        <f t="array" ref="AG1961">INDEX($K$3:$AF$4100,INT((ROW(K1961)-1)/22)+1,MOD(ROW(K1961)-1,22)+1)</f>
        <v>クボタアグリサービス(株)</v>
      </c>
    </row>
    <row r="1962" spans="33:33">
      <c r="AG1962" s="1" t="str" cm="1">
        <f t="array" ref="AG1962">INDEX($K$3:$AF$4100,INT((ROW(K1962)-1)/22)+1,MOD(ROW(K1962)-1,22)+1)</f>
        <v>(株)クボタ</v>
      </c>
    </row>
    <row r="1963" spans="33:33">
      <c r="AG1963" s="1" t="str" cm="1">
        <f t="array" ref="AG1963">INDEX($K$3:$AF$4100,INT((ROW(K1963)-1)/22)+1,MOD(ROW(K1963)-1,22)+1)</f>
        <v>(株)セネコム</v>
      </c>
    </row>
    <row r="1964" spans="33:33">
      <c r="AG1964" s="1" t="str" cm="1">
        <f t="array" ref="AG1964">INDEX($K$3:$AF$4100,INT((ROW(K1964)-1)/22)+1,MOD(ROW(K1964)-1,22)+1)</f>
        <v>ＪＡ三井リース(株)</v>
      </c>
    </row>
    <row r="1965" spans="33:33">
      <c r="AG1965" s="1" t="str" cm="1">
        <f t="array" ref="AG1965">INDEX($K$3:$AF$4100,INT((ROW(K1965)-1)/22)+1,MOD(ROW(K1965)-1,22)+1)</f>
        <v>埼玉県農林部生産振興課</v>
      </c>
    </row>
    <row r="1966" spans="33:33">
      <c r="AG1966" s="1" t="str" cm="1">
        <f t="array" ref="AG1966">INDEX($K$3:$AF$4100,INT((ROW(K1966)-1)/22)+1,MOD(ROW(K1966)-1,22)+1)</f>
        <v>埼玉県本庄農林振興センター</v>
      </c>
    </row>
    <row r="1967" spans="33:33">
      <c r="AG1967" s="1" t="str" cm="1">
        <f t="array" ref="AG1967">INDEX($K$3:$AF$4100,INT((ROW(K1967)-1)/22)+1,MOD(ROW(K1967)-1,22)+1)</f>
        <v>(株)リンガーハット</v>
      </c>
    </row>
    <row r="1968" spans="33:33">
      <c r="AG1968" s="1" t="str" cm="1">
        <f t="array" ref="AG1968">INDEX($K$3:$AF$4100,INT((ROW(K1968)-1)/22)+1,MOD(ROW(K1968)-1,22)+1)</f>
        <v>埼玉県農業技術研究センター</v>
      </c>
    </row>
    <row r="1969" spans="33:33">
      <c r="AG1969" s="1" t="str" cm="1">
        <f t="array" ref="AG1969">INDEX($K$3:$AF$4100,INT((ROW(K1969)-1)/22)+1,MOD(ROW(K1969)-1,22)+1)</f>
        <v>東京電機大学未来科学部ロボット・メカトロニクス学科</v>
      </c>
    </row>
    <row r="1970" spans="33:33">
      <c r="AG1970" s="1" t="str" cm="1">
        <f t="array" ref="AG1970">INDEX($K$3:$AF$4100,INT((ROW(K1970)-1)/22)+1,MOD(ROW(K1970)-1,22)+1)</f>
        <v>(株)関東地区昔がえりの会</v>
      </c>
    </row>
    <row r="1971" spans="33:33">
      <c r="AG1971" s="1" t="str" cm="1">
        <f t="array" ref="AG1971">INDEX($K$3:$AF$4100,INT((ROW(K1971)-1)/22)+1,MOD(ROW(K1971)-1,22)+1)</f>
        <v>(株)埼玉玉ねぎ生産供給センター</v>
      </c>
    </row>
    <row r="1972" spans="33:33">
      <c r="AG1972" s="1" t="str" cm="1">
        <f t="array" ref="AG1972">INDEX($K$3:$AF$4100,INT((ROW(K1972)-1)/22)+1,MOD(ROW(K1972)-1,22)+1)</f>
        <v>(有)こだわり農場鈴木</v>
      </c>
    </row>
    <row r="1973" spans="33:33">
      <c r="AG1973" s="1" t="str" cm="1">
        <f t="array" ref="AG1973">INDEX($K$3:$AF$4100,INT((ROW(K1973)-1)/22)+1,MOD(ROW(K1973)-1,22)+1)</f>
        <v>長野昔がえりの会</v>
      </c>
    </row>
    <row r="1974" spans="33:33">
      <c r="AG1974" s="1" t="str" cm="1">
        <f t="array" ref="AG1974">INDEX($K$3:$AF$4100,INT((ROW(K1974)-1)/22)+1,MOD(ROW(K1974)-1,22)+1)</f>
        <v>松川村営農支援センター</v>
      </c>
    </row>
    <row r="1975" spans="33:33">
      <c r="AG1975" s="1" cm="1">
        <f t="array" ref="AG1975">INDEX($K$3:$AF$4100,INT((ROW(K1975)-1)/22)+1,MOD(ROW(K1975)-1,22)+1)</f>
        <v>0</v>
      </c>
    </row>
    <row r="1976" spans="33:33">
      <c r="AG1976" s="1" cm="1">
        <f t="array" ref="AG1976">INDEX($K$3:$AF$4100,INT((ROW(K1976)-1)/22)+1,MOD(ROW(K1976)-1,22)+1)</f>
        <v>0</v>
      </c>
    </row>
    <row r="1977" spans="33:33">
      <c r="AG1977" s="1" cm="1">
        <f t="array" ref="AG1977">INDEX($K$3:$AF$4100,INT((ROW(K1977)-1)/22)+1,MOD(ROW(K1977)-1,22)+1)</f>
        <v>0</v>
      </c>
    </row>
    <row r="1978" spans="33:33">
      <c r="AG1978" s="1" cm="1">
        <f t="array" ref="AG1978">INDEX($K$3:$AF$4100,INT((ROW(K1978)-1)/22)+1,MOD(ROW(K1978)-1,22)+1)</f>
        <v>0</v>
      </c>
    </row>
    <row r="1979" spans="33:33">
      <c r="AG1979" s="1" cm="1">
        <f t="array" ref="AG1979">INDEX($K$3:$AF$4100,INT((ROW(K1979)-1)/22)+1,MOD(ROW(K1979)-1,22)+1)</f>
        <v>0</v>
      </c>
    </row>
    <row r="1980" spans="33:33">
      <c r="AG1980" s="1" cm="1">
        <f t="array" ref="AG1980">INDEX($K$3:$AF$4100,INT((ROW(K1980)-1)/22)+1,MOD(ROW(K1980)-1,22)+1)</f>
        <v>0</v>
      </c>
    </row>
    <row r="1981" spans="33:33">
      <c r="AG1981" s="1" t="str" cm="1">
        <f t="array" ref="AG1981">INDEX($K$3:$AF$4100,INT((ROW(K1981)-1)/22)+1,MOD(ROW(K1981)-1,22)+1)</f>
        <v>浜松市産業部産業部農業水産課次世代農業推進グループ</v>
      </c>
    </row>
    <row r="1982" spans="33:33">
      <c r="AG1982" s="1" t="str" cm="1">
        <f t="array" ref="AG1982">INDEX($K$3:$AF$4100,INT((ROW(K1982)-1)/22)+1,MOD(ROW(K1982)-1,22)+1)</f>
        <v>浜松市産業部農業振興課天竜農業グループ</v>
      </c>
    </row>
    <row r="1983" spans="33:33">
      <c r="AG1983" s="1" t="str" cm="1">
        <f t="array" ref="AG1983">INDEX($K$3:$AF$4100,INT((ROW(K1983)-1)/22)+1,MOD(ROW(K1983)-1,22)+1)</f>
        <v>静岡県西部農林事務所天竜農林局地域振興課</v>
      </c>
    </row>
    <row r="1984" spans="33:33">
      <c r="AG1984" s="1" t="str" cm="1">
        <f t="array" ref="AG1984">INDEX($K$3:$AF$4100,INT((ROW(K1984)-1)/22)+1,MOD(ROW(K1984)-1,22)+1)</f>
        <v>ＪＡ遠州中央</v>
      </c>
    </row>
    <row r="1985" spans="33:33">
      <c r="AG1985" s="1" t="str" cm="1">
        <f t="array" ref="AG1985">INDEX($K$3:$AF$4100,INT((ROW(K1985)-1)/22)+1,MOD(ROW(K1985)-1,22)+1)</f>
        <v>ヤマハ発動機(株)ロボティクス事業部ＵＭＳ統括部</v>
      </c>
    </row>
    <row r="1986" spans="33:33">
      <c r="AG1986" s="1" t="str" cm="1">
        <f t="array" ref="AG1986">INDEX($K$3:$AF$4100,INT((ROW(K1986)-1)/22)+1,MOD(ROW(K1986)-1,22)+1)</f>
        <v>協和テクノ(株)</v>
      </c>
    </row>
    <row r="1987" spans="33:33">
      <c r="AG1987" s="1" t="str" cm="1">
        <f t="array" ref="AG1987">INDEX($K$3:$AF$4100,INT((ROW(K1987)-1)/22)+1,MOD(ROW(K1987)-1,22)+1)</f>
        <v>(株)日本農業サポート研究所</v>
      </c>
    </row>
    <row r="1988" spans="33:33">
      <c r="AG1988" s="1" t="str" cm="1">
        <f t="array" ref="AG1988">INDEX($K$3:$AF$4100,INT((ROW(K1988)-1)/22)+1,MOD(ROW(K1988)-1,22)+1)</f>
        <v>笑顔畑の山ちゃんファーム</v>
      </c>
    </row>
    <row r="1989" spans="33:33">
      <c r="AG1989" s="1" cm="1">
        <f t="array" ref="AG1989">INDEX($K$3:$AF$4100,INT((ROW(K1989)-1)/22)+1,MOD(ROW(K1989)-1,22)+1)</f>
        <v>0</v>
      </c>
    </row>
    <row r="1990" spans="33:33">
      <c r="AG1990" s="1" cm="1">
        <f t="array" ref="AG1990">INDEX($K$3:$AF$4100,INT((ROW(K1990)-1)/22)+1,MOD(ROW(K1990)-1,22)+1)</f>
        <v>0</v>
      </c>
    </row>
    <row r="1991" spans="33:33">
      <c r="AG1991" s="1" cm="1">
        <f t="array" ref="AG1991">INDEX($K$3:$AF$4100,INT((ROW(K1991)-1)/22)+1,MOD(ROW(K1991)-1,22)+1)</f>
        <v>0</v>
      </c>
    </row>
    <row r="1992" spans="33:33">
      <c r="AG1992" s="1" cm="1">
        <f t="array" ref="AG1992">INDEX($K$3:$AF$4100,INT((ROW(K1992)-1)/22)+1,MOD(ROW(K1992)-1,22)+1)</f>
        <v>0</v>
      </c>
    </row>
    <row r="1993" spans="33:33">
      <c r="AG1993" s="1" cm="1">
        <f t="array" ref="AG1993">INDEX($K$3:$AF$4100,INT((ROW(K1993)-1)/22)+1,MOD(ROW(K1993)-1,22)+1)</f>
        <v>0</v>
      </c>
    </row>
    <row r="1994" spans="33:33">
      <c r="AG1994" s="1" cm="1">
        <f t="array" ref="AG1994">INDEX($K$3:$AF$4100,INT((ROW(K1994)-1)/22)+1,MOD(ROW(K1994)-1,22)+1)</f>
        <v>0</v>
      </c>
    </row>
    <row r="1995" spans="33:33">
      <c r="AG1995" s="1" cm="1">
        <f t="array" ref="AG1995">INDEX($K$3:$AF$4100,INT((ROW(K1995)-1)/22)+1,MOD(ROW(K1995)-1,22)+1)</f>
        <v>0</v>
      </c>
    </row>
    <row r="1996" spans="33:33">
      <c r="AG1996" s="1" cm="1">
        <f t="array" ref="AG1996">INDEX($K$3:$AF$4100,INT((ROW(K1996)-1)/22)+1,MOD(ROW(K1996)-1,22)+1)</f>
        <v>0</v>
      </c>
    </row>
    <row r="1997" spans="33:33">
      <c r="AG1997" s="1" cm="1">
        <f t="array" ref="AG1997">INDEX($K$3:$AF$4100,INT((ROW(K1997)-1)/22)+1,MOD(ROW(K1997)-1,22)+1)</f>
        <v>0</v>
      </c>
    </row>
    <row r="1998" spans="33:33">
      <c r="AG1998" s="1" cm="1">
        <f t="array" ref="AG1998">INDEX($K$3:$AF$4100,INT((ROW(K1998)-1)/22)+1,MOD(ROW(K1998)-1,22)+1)</f>
        <v>0</v>
      </c>
    </row>
    <row r="1999" spans="33:33">
      <c r="AG1999" s="1" cm="1">
        <f t="array" ref="AG1999">INDEX($K$3:$AF$4100,INT((ROW(K1999)-1)/22)+1,MOD(ROW(K1999)-1,22)+1)</f>
        <v>0</v>
      </c>
    </row>
    <row r="2000" spans="33:33">
      <c r="AG2000" s="1" cm="1">
        <f t="array" ref="AG2000">INDEX($K$3:$AF$4100,INT((ROW(K2000)-1)/22)+1,MOD(ROW(K2000)-1,22)+1)</f>
        <v>0</v>
      </c>
    </row>
    <row r="2001" spans="33:33">
      <c r="AG2001" s="1" cm="1">
        <f t="array" ref="AG2001">INDEX($K$3:$AF$4100,INT((ROW(K2001)-1)/22)+1,MOD(ROW(K2001)-1,22)+1)</f>
        <v>0</v>
      </c>
    </row>
    <row r="2002" spans="33:33">
      <c r="AG2002" s="1" cm="1">
        <f t="array" ref="AG2002">INDEX($K$3:$AF$4100,INT((ROW(K2002)-1)/22)+1,MOD(ROW(K2002)-1,22)+1)</f>
        <v>0</v>
      </c>
    </row>
    <row r="2003" spans="33:33">
      <c r="AG2003" s="1" t="str" cm="1">
        <f t="array" ref="AG2003">INDEX($K$3:$AF$4100,INT((ROW(K2003)-1)/22)+1,MOD(ROW(K2003)-1,22)+1)</f>
        <v>新潟県十日町地域振興局農業振興部</v>
      </c>
    </row>
    <row r="2004" spans="33:33">
      <c r="AG2004" s="1" t="str" cm="1">
        <f t="array" ref="AG2004">INDEX($K$3:$AF$4100,INT((ROW(K2004)-1)/22)+1,MOD(ROW(K2004)-1,22)+1)</f>
        <v>新潟県農業総合研究所高冷地農業技術センター</v>
      </c>
    </row>
    <row r="2005" spans="33:33">
      <c r="AG2005" s="1" t="str" cm="1">
        <f t="array" ref="AG2005">INDEX($K$3:$AF$4100,INT((ROW(K2005)-1)/22)+1,MOD(ROW(K2005)-1,22)+1)</f>
        <v>津南町地域振興課</v>
      </c>
    </row>
    <row r="2006" spans="33:33">
      <c r="AG2006" s="1" t="str" cm="1">
        <f t="array" ref="AG2006">INDEX($K$3:$AF$4100,INT((ROW(K2006)-1)/22)+1,MOD(ROW(K2006)-1,22)+1)</f>
        <v>津南町農業協同組合</v>
      </c>
    </row>
    <row r="2007" spans="33:33">
      <c r="AG2007" s="1" t="str" cm="1">
        <f t="array" ref="AG2007">INDEX($K$3:$AF$4100,INT((ROW(K2007)-1)/22)+1,MOD(ROW(K2007)-1,22)+1)</f>
        <v>ヤンマーアグリジャパン（株）</v>
      </c>
    </row>
    <row r="2008" spans="33:33">
      <c r="AG2008" s="1" t="str" cm="1">
        <f t="array" ref="AG2008">INDEX($K$3:$AF$4100,INT((ROW(K2008)-1)/22)+1,MOD(ROW(K2008)-1,22)+1)</f>
        <v>東洋農機（株）</v>
      </c>
    </row>
    <row r="2009" spans="33:33">
      <c r="AG2009" s="1" t="str" cm="1">
        <f t="array" ref="AG2009">INDEX($K$3:$AF$4100,INT((ROW(K2009)-1)/22)+1,MOD(ROW(K2009)-1,22)+1)</f>
        <v>アスザック（株）</v>
      </c>
    </row>
    <row r="2010" spans="33:33">
      <c r="AG2010" s="1" t="str" cm="1">
        <f t="array" ref="AG2010">INDEX($K$3:$AF$4100,INT((ROW(K2010)-1)/22)+1,MOD(ROW(K2010)-1,22)+1)</f>
        <v>（株）津南アグリ</v>
      </c>
    </row>
    <row r="2011" spans="33:33">
      <c r="AG2011" s="1" cm="1">
        <f t="array" ref="AG2011">INDEX($K$3:$AF$4100,INT((ROW(K2011)-1)/22)+1,MOD(ROW(K2011)-1,22)+1)</f>
        <v>0</v>
      </c>
    </row>
    <row r="2012" spans="33:33">
      <c r="AG2012" s="1" cm="1">
        <f t="array" ref="AG2012">INDEX($K$3:$AF$4100,INT((ROW(K2012)-1)/22)+1,MOD(ROW(K2012)-1,22)+1)</f>
        <v>0</v>
      </c>
    </row>
    <row r="2013" spans="33:33">
      <c r="AG2013" s="1" cm="1">
        <f t="array" ref="AG2013">INDEX($K$3:$AF$4100,INT((ROW(K2013)-1)/22)+1,MOD(ROW(K2013)-1,22)+1)</f>
        <v>0</v>
      </c>
    </row>
    <row r="2014" spans="33:33">
      <c r="AG2014" s="1" cm="1">
        <f t="array" ref="AG2014">INDEX($K$3:$AF$4100,INT((ROW(K2014)-1)/22)+1,MOD(ROW(K2014)-1,22)+1)</f>
        <v>0</v>
      </c>
    </row>
    <row r="2015" spans="33:33">
      <c r="AG2015" s="1" cm="1">
        <f t="array" ref="AG2015">INDEX($K$3:$AF$4100,INT((ROW(K2015)-1)/22)+1,MOD(ROW(K2015)-1,22)+1)</f>
        <v>0</v>
      </c>
    </row>
    <row r="2016" spans="33:33">
      <c r="AG2016" s="1" cm="1">
        <f t="array" ref="AG2016">INDEX($K$3:$AF$4100,INT((ROW(K2016)-1)/22)+1,MOD(ROW(K2016)-1,22)+1)</f>
        <v>0</v>
      </c>
    </row>
    <row r="2017" spans="33:33">
      <c r="AG2017" s="1" cm="1">
        <f t="array" ref="AG2017">INDEX($K$3:$AF$4100,INT((ROW(K2017)-1)/22)+1,MOD(ROW(K2017)-1,22)+1)</f>
        <v>0</v>
      </c>
    </row>
    <row r="2018" spans="33:33">
      <c r="AG2018" s="1" cm="1">
        <f t="array" ref="AG2018">INDEX($K$3:$AF$4100,INT((ROW(K2018)-1)/22)+1,MOD(ROW(K2018)-1,22)+1)</f>
        <v>0</v>
      </c>
    </row>
    <row r="2019" spans="33:33">
      <c r="AG2019" s="1" cm="1">
        <f t="array" ref="AG2019">INDEX($K$3:$AF$4100,INT((ROW(K2019)-1)/22)+1,MOD(ROW(K2019)-1,22)+1)</f>
        <v>0</v>
      </c>
    </row>
    <row r="2020" spans="33:33">
      <c r="AG2020" s="1" cm="1">
        <f t="array" ref="AG2020">INDEX($K$3:$AF$4100,INT((ROW(K2020)-1)/22)+1,MOD(ROW(K2020)-1,22)+1)</f>
        <v>0</v>
      </c>
    </row>
    <row r="2021" spans="33:33">
      <c r="AG2021" s="1" cm="1">
        <f t="array" ref="AG2021">INDEX($K$3:$AF$4100,INT((ROW(K2021)-1)/22)+1,MOD(ROW(K2021)-1,22)+1)</f>
        <v>0</v>
      </c>
    </row>
    <row r="2022" spans="33:33">
      <c r="AG2022" s="1" cm="1">
        <f t="array" ref="AG2022">INDEX($K$3:$AF$4100,INT((ROW(K2022)-1)/22)+1,MOD(ROW(K2022)-1,22)+1)</f>
        <v>0</v>
      </c>
    </row>
    <row r="2023" spans="33:33">
      <c r="AG2023" s="1" cm="1">
        <f t="array" ref="AG2023">INDEX($K$3:$AF$4100,INT((ROW(K2023)-1)/22)+1,MOD(ROW(K2023)-1,22)+1)</f>
        <v>0</v>
      </c>
    </row>
    <row r="2024" spans="33:33">
      <c r="AG2024" s="1" cm="1">
        <f t="array" ref="AG2024">INDEX($K$3:$AF$4100,INT((ROW(K2024)-1)/22)+1,MOD(ROW(K2024)-1,22)+1)</f>
        <v>0</v>
      </c>
    </row>
    <row r="2025" spans="33:33">
      <c r="AG2025" s="1" t="str" cm="1">
        <f t="array" ref="AG2025">INDEX($K$3:$AF$4100,INT((ROW(K2025)-1)/22)+1,MOD(ROW(K2025)-1,22)+1)</f>
        <v>なのはな農業協同組合</v>
      </c>
    </row>
    <row r="2026" spans="33:33">
      <c r="AG2026" s="1" t="str" cm="1">
        <f t="array" ref="AG2026">INDEX($K$3:$AF$4100,INT((ROW(K2026)-1)/22)+1,MOD(ROW(K2026)-1,22)+1)</f>
        <v>富山県富山農林振興センター</v>
      </c>
    </row>
    <row r="2027" spans="33:33">
      <c r="AG2027" s="1" t="str" cm="1">
        <f t="array" ref="AG2027">INDEX($K$3:$AF$4100,INT((ROW(K2027)-1)/22)+1,MOD(ROW(K2027)-1,22)+1)</f>
        <v>富山県農林水産総合技術センター</v>
      </c>
    </row>
    <row r="2028" spans="33:33">
      <c r="AG2028" s="1" t="str" cm="1">
        <f t="array" ref="AG2028">INDEX($K$3:$AF$4100,INT((ROW(K2028)-1)/22)+1,MOD(ROW(K2028)-1,22)+1)</f>
        <v>全国農業協同組合連合会富山県本部</v>
      </c>
    </row>
    <row r="2029" spans="33:33">
      <c r="AG2029" s="1" t="str" cm="1">
        <f t="array" ref="AG2029">INDEX($K$3:$AF$4100,INT((ROW(K2029)-1)/22)+1,MOD(ROW(K2029)-1,22)+1)</f>
        <v>ヤンマーアグリジャパン(株)</v>
      </c>
    </row>
    <row r="2030" spans="33:33">
      <c r="AG2030" s="1" t="str" cm="1">
        <f t="array" ref="AG2030">INDEX($K$3:$AF$4100,INT((ROW(K2030)-1)/22)+1,MOD(ROW(K2030)-1,22)+1)</f>
        <v>(株)ヰセキ北陸</v>
      </c>
    </row>
    <row r="2031" spans="33:33">
      <c r="AG2031" s="1" t="str" cm="1">
        <f t="array" ref="AG2031">INDEX($K$3:$AF$4100,INT((ROW(K2031)-1)/22)+1,MOD(ROW(K2031)-1,22)+1)</f>
        <v>やまびこジャパン(株)中部支社</v>
      </c>
    </row>
    <row r="2032" spans="33:33">
      <c r="AG2032" s="1" t="str" cm="1">
        <f t="array" ref="AG2032">INDEX($K$3:$AF$4100,INT((ROW(K2032)-1)/22)+1,MOD(ROW(K2032)-1,22)+1)</f>
        <v>富山市農政企画課</v>
      </c>
    </row>
    <row r="2033" spans="33:33">
      <c r="AG2033" s="1" t="str" cm="1">
        <f t="array" ref="AG2033">INDEX($K$3:$AF$4100,INT((ROW(K2033)-1)/22)+1,MOD(ROW(K2033)-1,22)+1)</f>
        <v>富山県土地改良事業団体連合会</v>
      </c>
    </row>
    <row r="2034" spans="33:33">
      <c r="AG2034" s="1" t="str" cm="1">
        <f t="array" ref="AG2034">INDEX($K$3:$AF$4100,INT((ROW(K2034)-1)/22)+1,MOD(ROW(K2034)-1,22)+1)</f>
        <v>(株)かなき</v>
      </c>
    </row>
    <row r="2035" spans="33:33">
      <c r="AG2035" s="1" cm="1">
        <f t="array" ref="AG2035">INDEX($K$3:$AF$4100,INT((ROW(K2035)-1)/22)+1,MOD(ROW(K2035)-1,22)+1)</f>
        <v>0</v>
      </c>
    </row>
    <row r="2036" spans="33:33">
      <c r="AG2036" s="1" cm="1">
        <f t="array" ref="AG2036">INDEX($K$3:$AF$4100,INT((ROW(K2036)-1)/22)+1,MOD(ROW(K2036)-1,22)+1)</f>
        <v>0</v>
      </c>
    </row>
    <row r="2037" spans="33:33">
      <c r="AG2037" s="1" cm="1">
        <f t="array" ref="AG2037">INDEX($K$3:$AF$4100,INT((ROW(K2037)-1)/22)+1,MOD(ROW(K2037)-1,22)+1)</f>
        <v>0</v>
      </c>
    </row>
    <row r="2038" spans="33:33">
      <c r="AG2038" s="1" cm="1">
        <f t="array" ref="AG2038">INDEX($K$3:$AF$4100,INT((ROW(K2038)-1)/22)+1,MOD(ROW(K2038)-1,22)+1)</f>
        <v>0</v>
      </c>
    </row>
    <row r="2039" spans="33:33">
      <c r="AG2039" s="1" cm="1">
        <f t="array" ref="AG2039">INDEX($K$3:$AF$4100,INT((ROW(K2039)-1)/22)+1,MOD(ROW(K2039)-1,22)+1)</f>
        <v>0</v>
      </c>
    </row>
    <row r="2040" spans="33:33">
      <c r="AG2040" s="1" cm="1">
        <f t="array" ref="AG2040">INDEX($K$3:$AF$4100,INT((ROW(K2040)-1)/22)+1,MOD(ROW(K2040)-1,22)+1)</f>
        <v>0</v>
      </c>
    </row>
    <row r="2041" spans="33:33">
      <c r="AG2041" s="1" cm="1">
        <f t="array" ref="AG2041">INDEX($K$3:$AF$4100,INT((ROW(K2041)-1)/22)+1,MOD(ROW(K2041)-1,22)+1)</f>
        <v>0</v>
      </c>
    </row>
    <row r="2042" spans="33:33">
      <c r="AG2042" s="1" cm="1">
        <f t="array" ref="AG2042">INDEX($K$3:$AF$4100,INT((ROW(K2042)-1)/22)+1,MOD(ROW(K2042)-1,22)+1)</f>
        <v>0</v>
      </c>
    </row>
    <row r="2043" spans="33:33">
      <c r="AG2043" s="1" cm="1">
        <f t="array" ref="AG2043">INDEX($K$3:$AF$4100,INT((ROW(K2043)-1)/22)+1,MOD(ROW(K2043)-1,22)+1)</f>
        <v>0</v>
      </c>
    </row>
    <row r="2044" spans="33:33">
      <c r="AG2044" s="1" cm="1">
        <f t="array" ref="AG2044">INDEX($K$3:$AF$4100,INT((ROW(K2044)-1)/22)+1,MOD(ROW(K2044)-1,22)+1)</f>
        <v>0</v>
      </c>
    </row>
    <row r="2045" spans="33:33">
      <c r="AG2045" s="1" cm="1">
        <f t="array" ref="AG2045">INDEX($K$3:$AF$4100,INT((ROW(K2045)-1)/22)+1,MOD(ROW(K2045)-1,22)+1)</f>
        <v>0</v>
      </c>
    </row>
    <row r="2046" spans="33:33">
      <c r="AG2046" s="1" cm="1">
        <f t="array" ref="AG2046">INDEX($K$3:$AF$4100,INT((ROW(K2046)-1)/22)+1,MOD(ROW(K2046)-1,22)+1)</f>
        <v>0</v>
      </c>
    </row>
    <row r="2047" spans="33:33">
      <c r="AG2047" s="1" t="str" cm="1">
        <f t="array" ref="AG2047">INDEX($K$3:$AF$4100,INT((ROW(K2047)-1)/22)+1,MOD(ROW(K2047)-1,22)+1)</f>
        <v>石川県農林総合研究センター 農業試験場</v>
      </c>
    </row>
    <row r="2048" spans="33:33">
      <c r="AG2048" s="1" t="str" cm="1">
        <f t="array" ref="AG2048">INDEX($K$3:$AF$4100,INT((ROW(K2048)-1)/22)+1,MOD(ROW(K2048)-1,22)+1)</f>
        <v>ヤンマーアグリジャパン（株）</v>
      </c>
    </row>
    <row r="2049" spans="33:33">
      <c r="AG2049" s="1" t="str" cm="1">
        <f t="array" ref="AG2049">INDEX($K$3:$AF$4100,INT((ROW(K2049)-1)/22)+1,MOD(ROW(K2049)-1,22)+1)</f>
        <v>（株）スカイマティクス</v>
      </c>
    </row>
    <row r="2050" spans="33:33">
      <c r="AG2050" s="1" t="str" cm="1">
        <f t="array" ref="AG2050">INDEX($K$3:$AF$4100,INT((ROW(K2050)-1)/22)+1,MOD(ROW(K2050)-1,22)+1)</f>
        <v>丸果石川中央青果（株）</v>
      </c>
    </row>
    <row r="2051" spans="33:33">
      <c r="AG2051" s="1" t="str" cm="1">
        <f t="array" ref="AG2051">INDEX($K$3:$AF$4100,INT((ROW(K2051)-1)/22)+1,MOD(ROW(K2051)-1,22)+1)</f>
        <v>（公財）いしかわ農業総合支援機構</v>
      </c>
    </row>
    <row r="2052" spans="33:33">
      <c r="AG2052" s="1" t="str" cm="1">
        <f t="array" ref="AG2052">INDEX($K$3:$AF$4100,INT((ROW(K2052)-1)/22)+1,MOD(ROW(K2052)-1,22)+1)</f>
        <v>石川県石川農林総合事務所</v>
      </c>
    </row>
    <row r="2053" spans="33:33">
      <c r="AG2053" s="1" t="str" cm="1">
        <f t="array" ref="AG2053">INDEX($K$3:$AF$4100,INT((ROW(K2053)-1)/22)+1,MOD(ROW(K2053)-1,22)+1)</f>
        <v>(有)安井ファーム</v>
      </c>
    </row>
    <row r="2054" spans="33:33">
      <c r="AG2054" s="1" cm="1">
        <f t="array" ref="AG2054">INDEX($K$3:$AF$4100,INT((ROW(K2054)-1)/22)+1,MOD(ROW(K2054)-1,22)+1)</f>
        <v>0</v>
      </c>
    </row>
    <row r="2055" spans="33:33">
      <c r="AG2055" s="1" cm="1">
        <f t="array" ref="AG2055">INDEX($K$3:$AF$4100,INT((ROW(K2055)-1)/22)+1,MOD(ROW(K2055)-1,22)+1)</f>
        <v>0</v>
      </c>
    </row>
    <row r="2056" spans="33:33">
      <c r="AG2056" s="1" cm="1">
        <f t="array" ref="AG2056">INDEX($K$3:$AF$4100,INT((ROW(K2056)-1)/22)+1,MOD(ROW(K2056)-1,22)+1)</f>
        <v>0</v>
      </c>
    </row>
    <row r="2057" spans="33:33">
      <c r="AG2057" s="1" cm="1">
        <f t="array" ref="AG2057">INDEX($K$3:$AF$4100,INT((ROW(K2057)-1)/22)+1,MOD(ROW(K2057)-1,22)+1)</f>
        <v>0</v>
      </c>
    </row>
    <row r="2058" spans="33:33">
      <c r="AG2058" s="1" cm="1">
        <f t="array" ref="AG2058">INDEX($K$3:$AF$4100,INT((ROW(K2058)-1)/22)+1,MOD(ROW(K2058)-1,22)+1)</f>
        <v>0</v>
      </c>
    </row>
    <row r="2059" spans="33:33">
      <c r="AG2059" s="1" cm="1">
        <f t="array" ref="AG2059">INDEX($K$3:$AF$4100,INT((ROW(K2059)-1)/22)+1,MOD(ROW(K2059)-1,22)+1)</f>
        <v>0</v>
      </c>
    </row>
    <row r="2060" spans="33:33">
      <c r="AG2060" s="1" cm="1">
        <f t="array" ref="AG2060">INDEX($K$3:$AF$4100,INT((ROW(K2060)-1)/22)+1,MOD(ROW(K2060)-1,22)+1)</f>
        <v>0</v>
      </c>
    </row>
    <row r="2061" spans="33:33">
      <c r="AG2061" s="1" cm="1">
        <f t="array" ref="AG2061">INDEX($K$3:$AF$4100,INT((ROW(K2061)-1)/22)+1,MOD(ROW(K2061)-1,22)+1)</f>
        <v>0</v>
      </c>
    </row>
    <row r="2062" spans="33:33">
      <c r="AG2062" s="1" cm="1">
        <f t="array" ref="AG2062">INDEX($K$3:$AF$4100,INT((ROW(K2062)-1)/22)+1,MOD(ROW(K2062)-1,22)+1)</f>
        <v>0</v>
      </c>
    </row>
    <row r="2063" spans="33:33">
      <c r="AG2063" s="1" cm="1">
        <f t="array" ref="AG2063">INDEX($K$3:$AF$4100,INT((ROW(K2063)-1)/22)+1,MOD(ROW(K2063)-1,22)+1)</f>
        <v>0</v>
      </c>
    </row>
    <row r="2064" spans="33:33">
      <c r="AG2064" s="1" cm="1">
        <f t="array" ref="AG2064">INDEX($K$3:$AF$4100,INT((ROW(K2064)-1)/22)+1,MOD(ROW(K2064)-1,22)+1)</f>
        <v>0</v>
      </c>
    </row>
    <row r="2065" spans="33:33">
      <c r="AG2065" s="1" cm="1">
        <f t="array" ref="AG2065">INDEX($K$3:$AF$4100,INT((ROW(K2065)-1)/22)+1,MOD(ROW(K2065)-1,22)+1)</f>
        <v>0</v>
      </c>
    </row>
    <row r="2066" spans="33:33">
      <c r="AG2066" s="1" cm="1">
        <f t="array" ref="AG2066">INDEX($K$3:$AF$4100,INT((ROW(K2066)-1)/22)+1,MOD(ROW(K2066)-1,22)+1)</f>
        <v>0</v>
      </c>
    </row>
    <row r="2067" spans="33:33">
      <c r="AG2067" s="1" cm="1">
        <f t="array" ref="AG2067">INDEX($K$3:$AF$4100,INT((ROW(K2067)-1)/22)+1,MOD(ROW(K2067)-1,22)+1)</f>
        <v>0</v>
      </c>
    </row>
    <row r="2068" spans="33:33">
      <c r="AG2068" s="1" cm="1">
        <f t="array" ref="AG2068">INDEX($K$3:$AF$4100,INT((ROW(K2068)-1)/22)+1,MOD(ROW(K2068)-1,22)+1)</f>
        <v>0</v>
      </c>
    </row>
    <row r="2069" spans="33:33">
      <c r="AG2069" s="1" t="str" cm="1">
        <f t="array" ref="AG2069">INDEX($K$3:$AF$4100,INT((ROW(K2069)-1)/22)+1,MOD(ROW(K2069)-1,22)+1)</f>
        <v>岡山県備中県民局農林水産事業部・井笠農業普及指導センター</v>
      </c>
    </row>
    <row r="2070" spans="33:33">
      <c r="AG2070" s="1" t="str" cm="1">
        <f t="array" ref="AG2070">INDEX($K$3:$AF$4100,INT((ROW(K2070)-1)/22)+1,MOD(ROW(K2070)-1,22)+1)</f>
        <v>岡山県（備中県民局農林水産事業部農畜産物生産課</v>
      </c>
    </row>
    <row r="2071" spans="33:33">
      <c r="AG2071" s="1" t="str" cm="1">
        <f t="array" ref="AG2071">INDEX($K$3:$AF$4100,INT((ROW(K2071)-1)/22)+1,MOD(ROW(K2071)-1,22)+1)</f>
        <v>岡山県農林水産総合センター普及連携部普及推進課）</v>
      </c>
    </row>
    <row r="2072" spans="33:33">
      <c r="AG2072" s="1" t="str" cm="1">
        <f t="array" ref="AG2072">INDEX($K$3:$AF$4100,INT((ROW(K2072)-1)/22)+1,MOD(ROW(K2072)-1,22)+1)</f>
        <v>国立大学法人岡山大学（大学院環境生命科学研究科・農学部）</v>
      </c>
    </row>
    <row r="2073" spans="33:33">
      <c r="AG2073" s="1" t="str" cm="1">
        <f t="array" ref="AG2073">INDEX($K$3:$AF$4100,INT((ROW(K2073)-1)/22)+1,MOD(ROW(K2073)-1,22)+1)</f>
        <v>国立研究開発法人農業・食品産業技術総合研究機構（西日本農業研究センター）</v>
      </c>
    </row>
    <row r="2074" spans="33:33">
      <c r="AG2074" s="1" t="str" cm="1">
        <f t="array" ref="AG2074">INDEX($K$3:$AF$4100,INT((ROW(K2074)-1)/22)+1,MOD(ROW(K2074)-1,22)+1)</f>
        <v>JA全農おかやま</v>
      </c>
    </row>
    <row r="2075" spans="33:33">
      <c r="AG2075" s="1" t="str" cm="1">
        <f t="array" ref="AG2075">INDEX($K$3:$AF$4100,INT((ROW(K2075)-1)/22)+1,MOD(ROW(K2075)-1,22)+1)</f>
        <v>JA晴れの国岡山</v>
      </c>
    </row>
    <row r="2076" spans="33:33">
      <c r="AG2076" s="1" t="str" cm="1">
        <f t="array" ref="AG2076">INDEX($K$3:$AF$4100,INT((ROW(K2076)-1)/22)+1,MOD(ROW(K2076)-1,22)+1)</f>
        <v>倉敷かさや農業協同組合（笠岡営農センター）</v>
      </c>
    </row>
    <row r="2077" spans="33:33">
      <c r="AG2077" s="1" t="str" cm="1">
        <f t="array" ref="AG2077">INDEX($K$3:$AF$4100,INT((ROW(K2077)-1)/22)+1,MOD(ROW(K2077)-1,22)+1)</f>
        <v>ヤンマーアグリジャパン(株)（中四国支社）</v>
      </c>
    </row>
    <row r="2078" spans="33:33">
      <c r="AG2078" s="1" t="str" cm="1">
        <f t="array" ref="AG2078">INDEX($K$3:$AF$4100,INT((ROW(K2078)-1)/22)+1,MOD(ROW(K2078)-1,22)+1)</f>
        <v>山陽薬品(株)</v>
      </c>
    </row>
    <row r="2079" spans="33:33">
      <c r="AG2079" s="1" t="str" cm="1">
        <f t="array" ref="AG2079">INDEX($K$3:$AF$4100,INT((ROW(K2079)-1)/22)+1,MOD(ROW(K2079)-1,22)+1)</f>
        <v>笠岡市産業部農政水産課</v>
      </c>
    </row>
    <row r="2080" spans="33:33">
      <c r="AG2080" s="1" t="str" cm="1">
        <f t="array" ref="AG2080">INDEX($K$3:$AF$4100,INT((ROW(K2080)-1)/22)+1,MOD(ROW(K2080)-1,22)+1)</f>
        <v>(有)エーアンドエス</v>
      </c>
    </row>
    <row r="2081" spans="33:33">
      <c r="AG2081" s="1" cm="1">
        <f t="array" ref="AG2081">INDEX($K$3:$AF$4100,INT((ROW(K2081)-1)/22)+1,MOD(ROW(K2081)-1,22)+1)</f>
        <v>0</v>
      </c>
    </row>
    <row r="2082" spans="33:33">
      <c r="AG2082" s="1" cm="1">
        <f t="array" ref="AG2082">INDEX($K$3:$AF$4100,INT((ROW(K2082)-1)/22)+1,MOD(ROW(K2082)-1,22)+1)</f>
        <v>0</v>
      </c>
    </row>
    <row r="2083" spans="33:33">
      <c r="AG2083" s="1" cm="1">
        <f t="array" ref="AG2083">INDEX($K$3:$AF$4100,INT((ROW(K2083)-1)/22)+1,MOD(ROW(K2083)-1,22)+1)</f>
        <v>0</v>
      </c>
    </row>
    <row r="2084" spans="33:33">
      <c r="AG2084" s="1" cm="1">
        <f t="array" ref="AG2084">INDEX($K$3:$AF$4100,INT((ROW(K2084)-1)/22)+1,MOD(ROW(K2084)-1,22)+1)</f>
        <v>0</v>
      </c>
    </row>
    <row r="2085" spans="33:33">
      <c r="AG2085" s="1" cm="1">
        <f t="array" ref="AG2085">INDEX($K$3:$AF$4100,INT((ROW(K2085)-1)/22)+1,MOD(ROW(K2085)-1,22)+1)</f>
        <v>0</v>
      </c>
    </row>
    <row r="2086" spans="33:33">
      <c r="AG2086" s="1" cm="1">
        <f t="array" ref="AG2086">INDEX($K$3:$AF$4100,INT((ROW(K2086)-1)/22)+1,MOD(ROW(K2086)-1,22)+1)</f>
        <v>0</v>
      </c>
    </row>
    <row r="2087" spans="33:33">
      <c r="AG2087" s="1" cm="1">
        <f t="array" ref="AG2087">INDEX($K$3:$AF$4100,INT((ROW(K2087)-1)/22)+1,MOD(ROW(K2087)-1,22)+1)</f>
        <v>0</v>
      </c>
    </row>
    <row r="2088" spans="33:33">
      <c r="AG2088" s="1" cm="1">
        <f t="array" ref="AG2088">INDEX($K$3:$AF$4100,INT((ROW(K2088)-1)/22)+1,MOD(ROW(K2088)-1,22)+1)</f>
        <v>0</v>
      </c>
    </row>
    <row r="2089" spans="33:33">
      <c r="AG2089" s="1" cm="1">
        <f t="array" ref="AG2089">INDEX($K$3:$AF$4100,INT((ROW(K2089)-1)/22)+1,MOD(ROW(K2089)-1,22)+1)</f>
        <v>0</v>
      </c>
    </row>
    <row r="2090" spans="33:33">
      <c r="AG2090" s="1" cm="1">
        <f t="array" ref="AG2090">INDEX($K$3:$AF$4100,INT((ROW(K2090)-1)/22)+1,MOD(ROW(K2090)-1,22)+1)</f>
        <v>0</v>
      </c>
    </row>
    <row r="2091" spans="33:33">
      <c r="AG2091" s="1" t="str" cm="1">
        <f t="array" ref="AG2091">INDEX($K$3:$AF$4100,INT((ROW(K2091)-1)/22)+1,MOD(ROW(K2091)-1,22)+1)</f>
        <v>徳島県</v>
      </c>
    </row>
    <row r="2092" spans="33:33">
      <c r="AG2092" s="1" t="str" cm="1">
        <f t="array" ref="AG2092">INDEX($K$3:$AF$4100,INT((ROW(K2092)-1)/22)+1,MOD(ROW(K2092)-1,22)+1)</f>
        <v>(株)中四国クボタ</v>
      </c>
    </row>
    <row r="2093" spans="33:33">
      <c r="AG2093" s="1" t="str" cm="1">
        <f t="array" ref="AG2093">INDEX($K$3:$AF$4100,INT((ROW(K2093)-1)/22)+1,MOD(ROW(K2093)-1,22)+1)</f>
        <v>三協商事(株)</v>
      </c>
    </row>
    <row r="2094" spans="33:33">
      <c r="AG2094" s="1" t="str" cm="1">
        <f t="array" ref="AG2094">INDEX($K$3:$AF$4100,INT((ROW(K2094)-1)/22)+1,MOD(ROW(K2094)-1,22)+1)</f>
        <v>国立研究開発法人農業・食品産業技術総合研究機構西日本農業研究センター</v>
      </c>
    </row>
    <row r="2095" spans="33:33">
      <c r="AG2095" s="1" t="str" cm="1">
        <f t="array" ref="AG2095">INDEX($K$3:$AF$4100,INT((ROW(K2095)-1)/22)+1,MOD(ROW(K2095)-1,22)+1)</f>
        <v>ＮＰＯ法人れんこん研究会</v>
      </c>
    </row>
    <row r="2096" spans="33:33">
      <c r="AG2096" s="1" t="str" cm="1">
        <f t="array" ref="AG2096">INDEX($K$3:$AF$4100,INT((ROW(K2096)-1)/22)+1,MOD(ROW(K2096)-1,22)+1)</f>
        <v>仲須農園</v>
      </c>
    </row>
    <row r="2097" spans="33:33">
      <c r="AG2097" s="1" cm="1">
        <f t="array" ref="AG2097">INDEX($K$3:$AF$4100,INT((ROW(K2097)-1)/22)+1,MOD(ROW(K2097)-1,22)+1)</f>
        <v>0</v>
      </c>
    </row>
    <row r="2098" spans="33:33">
      <c r="AG2098" s="1" cm="1">
        <f t="array" ref="AG2098">INDEX($K$3:$AF$4100,INT((ROW(K2098)-1)/22)+1,MOD(ROW(K2098)-1,22)+1)</f>
        <v>0</v>
      </c>
    </row>
    <row r="2099" spans="33:33">
      <c r="AG2099" s="1" cm="1">
        <f t="array" ref="AG2099">INDEX($K$3:$AF$4100,INT((ROW(K2099)-1)/22)+1,MOD(ROW(K2099)-1,22)+1)</f>
        <v>0</v>
      </c>
    </row>
    <row r="2100" spans="33:33">
      <c r="AG2100" s="1" cm="1">
        <f t="array" ref="AG2100">INDEX($K$3:$AF$4100,INT((ROW(K2100)-1)/22)+1,MOD(ROW(K2100)-1,22)+1)</f>
        <v>0</v>
      </c>
    </row>
    <row r="2101" spans="33:33">
      <c r="AG2101" s="1" cm="1">
        <f t="array" ref="AG2101">INDEX($K$3:$AF$4100,INT((ROW(K2101)-1)/22)+1,MOD(ROW(K2101)-1,22)+1)</f>
        <v>0</v>
      </c>
    </row>
    <row r="2102" spans="33:33">
      <c r="AG2102" s="1" cm="1">
        <f t="array" ref="AG2102">INDEX($K$3:$AF$4100,INT((ROW(K2102)-1)/22)+1,MOD(ROW(K2102)-1,22)+1)</f>
        <v>0</v>
      </c>
    </row>
    <row r="2103" spans="33:33">
      <c r="AG2103" s="1" cm="1">
        <f t="array" ref="AG2103">INDEX($K$3:$AF$4100,INT((ROW(K2103)-1)/22)+1,MOD(ROW(K2103)-1,22)+1)</f>
        <v>0</v>
      </c>
    </row>
    <row r="2104" spans="33:33">
      <c r="AG2104" s="1" cm="1">
        <f t="array" ref="AG2104">INDEX($K$3:$AF$4100,INT((ROW(K2104)-1)/22)+1,MOD(ROW(K2104)-1,22)+1)</f>
        <v>0</v>
      </c>
    </row>
    <row r="2105" spans="33:33">
      <c r="AG2105" s="1" cm="1">
        <f t="array" ref="AG2105">INDEX($K$3:$AF$4100,INT((ROW(K2105)-1)/22)+1,MOD(ROW(K2105)-1,22)+1)</f>
        <v>0</v>
      </c>
    </row>
    <row r="2106" spans="33:33">
      <c r="AG2106" s="1" cm="1">
        <f t="array" ref="AG2106">INDEX($K$3:$AF$4100,INT((ROW(K2106)-1)/22)+1,MOD(ROW(K2106)-1,22)+1)</f>
        <v>0</v>
      </c>
    </row>
    <row r="2107" spans="33:33">
      <c r="AG2107" s="1" cm="1">
        <f t="array" ref="AG2107">INDEX($K$3:$AF$4100,INT((ROW(K2107)-1)/22)+1,MOD(ROW(K2107)-1,22)+1)</f>
        <v>0</v>
      </c>
    </row>
    <row r="2108" spans="33:33">
      <c r="AG2108" s="1" cm="1">
        <f t="array" ref="AG2108">INDEX($K$3:$AF$4100,INT((ROW(K2108)-1)/22)+1,MOD(ROW(K2108)-1,22)+1)</f>
        <v>0</v>
      </c>
    </row>
    <row r="2109" spans="33:33">
      <c r="AG2109" s="1" cm="1">
        <f t="array" ref="AG2109">INDEX($K$3:$AF$4100,INT((ROW(K2109)-1)/22)+1,MOD(ROW(K2109)-1,22)+1)</f>
        <v>0</v>
      </c>
    </row>
    <row r="2110" spans="33:33">
      <c r="AG2110" s="1" cm="1">
        <f t="array" ref="AG2110">INDEX($K$3:$AF$4100,INT((ROW(K2110)-1)/22)+1,MOD(ROW(K2110)-1,22)+1)</f>
        <v>0</v>
      </c>
    </row>
    <row r="2111" spans="33:33">
      <c r="AG2111" s="1" cm="1">
        <f t="array" ref="AG2111">INDEX($K$3:$AF$4100,INT((ROW(K2111)-1)/22)+1,MOD(ROW(K2111)-1,22)+1)</f>
        <v>0</v>
      </c>
    </row>
    <row r="2112" spans="33:33">
      <c r="AG2112" s="1" cm="1">
        <f t="array" ref="AG2112">INDEX($K$3:$AF$4100,INT((ROW(K2112)-1)/22)+1,MOD(ROW(K2112)-1,22)+1)</f>
        <v>0</v>
      </c>
    </row>
    <row r="2113" spans="33:33">
      <c r="AG2113" s="1" t="str" cm="1">
        <f t="array" ref="AG2113">INDEX($K$3:$AF$4100,INT((ROW(K2113)-1)/22)+1,MOD(ROW(K2113)-1,22)+1)</f>
        <v>西条市役所</v>
      </c>
    </row>
    <row r="2114" spans="33:33">
      <c r="AG2114" s="1" t="str" cm="1">
        <f t="array" ref="AG2114">INDEX($K$3:$AF$4100,INT((ROW(K2114)-1)/22)+1,MOD(ROW(K2114)-1,22)+1)</f>
        <v>(株) サンライズ西条加工センター</v>
      </c>
    </row>
    <row r="2115" spans="33:33">
      <c r="AG2115" s="1" t="str" cm="1">
        <f t="array" ref="AG2115">INDEX($K$3:$AF$4100,INT((ROW(K2115)-1)/22)+1,MOD(ROW(K2115)-1,22)+1)</f>
        <v>愛媛大学地域協働センター西条</v>
      </c>
    </row>
    <row r="2116" spans="33:33">
      <c r="AG2116" s="1" t="str" cm="1">
        <f t="array" ref="AG2116">INDEX($K$3:$AF$4100,INT((ROW(K2116)-1)/22)+1,MOD(ROW(K2116)-1,22)+1)</f>
        <v>PLANT DATA(株)</v>
      </c>
    </row>
    <row r="2117" spans="33:33">
      <c r="AG2117" s="1" t="str" cm="1">
        <f t="array" ref="AG2117">INDEX($K$3:$AF$4100,INT((ROW(K2117)-1)/22)+1,MOD(ROW(K2117)-1,22)+1)</f>
        <v>PwCあらた有限責任監査法人</v>
      </c>
    </row>
    <row r="2118" spans="33:33">
      <c r="AG2118" s="1" t="str" cm="1">
        <f t="array" ref="AG2118">INDEX($K$3:$AF$4100,INT((ROW(K2118)-1)/22)+1,MOD(ROW(K2118)-1,22)+1)</f>
        <v>愛媛県農林水産研究所</v>
      </c>
    </row>
    <row r="2119" spans="33:33">
      <c r="AG2119" s="1" t="str" cm="1">
        <f t="array" ref="AG2119">INDEX($K$3:$AF$4100,INT((ROW(K2119)-1)/22)+1,MOD(ROW(K2119)-1,22)+1)</f>
        <v>(株)サンライズファーム西条</v>
      </c>
    </row>
    <row r="2120" spans="33:33">
      <c r="AG2120" s="1" cm="1">
        <f t="array" ref="AG2120">INDEX($K$3:$AF$4100,INT((ROW(K2120)-1)/22)+1,MOD(ROW(K2120)-1,22)+1)</f>
        <v>0</v>
      </c>
    </row>
    <row r="2121" spans="33:33">
      <c r="AG2121" s="1" cm="1">
        <f t="array" ref="AG2121">INDEX($K$3:$AF$4100,INT((ROW(K2121)-1)/22)+1,MOD(ROW(K2121)-1,22)+1)</f>
        <v>0</v>
      </c>
    </row>
    <row r="2122" spans="33:33">
      <c r="AG2122" s="1" cm="1">
        <f t="array" ref="AG2122">INDEX($K$3:$AF$4100,INT((ROW(K2122)-1)/22)+1,MOD(ROW(K2122)-1,22)+1)</f>
        <v>0</v>
      </c>
    </row>
    <row r="2123" spans="33:33">
      <c r="AG2123" s="1" cm="1">
        <f t="array" ref="AG2123">INDEX($K$3:$AF$4100,INT((ROW(K2123)-1)/22)+1,MOD(ROW(K2123)-1,22)+1)</f>
        <v>0</v>
      </c>
    </row>
    <row r="2124" spans="33:33">
      <c r="AG2124" s="1" cm="1">
        <f t="array" ref="AG2124">INDEX($K$3:$AF$4100,INT((ROW(K2124)-1)/22)+1,MOD(ROW(K2124)-1,22)+1)</f>
        <v>0</v>
      </c>
    </row>
    <row r="2125" spans="33:33">
      <c r="AG2125" s="1" cm="1">
        <f t="array" ref="AG2125">INDEX($K$3:$AF$4100,INT((ROW(K2125)-1)/22)+1,MOD(ROW(K2125)-1,22)+1)</f>
        <v>0</v>
      </c>
    </row>
    <row r="2126" spans="33:33">
      <c r="AG2126" s="1" cm="1">
        <f t="array" ref="AG2126">INDEX($K$3:$AF$4100,INT((ROW(K2126)-1)/22)+1,MOD(ROW(K2126)-1,22)+1)</f>
        <v>0</v>
      </c>
    </row>
    <row r="2127" spans="33:33">
      <c r="AG2127" s="1" cm="1">
        <f t="array" ref="AG2127">INDEX($K$3:$AF$4100,INT((ROW(K2127)-1)/22)+1,MOD(ROW(K2127)-1,22)+1)</f>
        <v>0</v>
      </c>
    </row>
    <row r="2128" spans="33:33">
      <c r="AG2128" s="1" cm="1">
        <f t="array" ref="AG2128">INDEX($K$3:$AF$4100,INT((ROW(K2128)-1)/22)+1,MOD(ROW(K2128)-1,22)+1)</f>
        <v>0</v>
      </c>
    </row>
    <row r="2129" spans="33:33">
      <c r="AG2129" s="1" cm="1">
        <f t="array" ref="AG2129">INDEX($K$3:$AF$4100,INT((ROW(K2129)-1)/22)+1,MOD(ROW(K2129)-1,22)+1)</f>
        <v>0</v>
      </c>
    </row>
    <row r="2130" spans="33:33">
      <c r="AG2130" s="1" cm="1">
        <f t="array" ref="AG2130">INDEX($K$3:$AF$4100,INT((ROW(K2130)-1)/22)+1,MOD(ROW(K2130)-1,22)+1)</f>
        <v>0</v>
      </c>
    </row>
    <row r="2131" spans="33:33">
      <c r="AG2131" s="1" cm="1">
        <f t="array" ref="AG2131">INDEX($K$3:$AF$4100,INT((ROW(K2131)-1)/22)+1,MOD(ROW(K2131)-1,22)+1)</f>
        <v>0</v>
      </c>
    </row>
    <row r="2132" spans="33:33">
      <c r="AG2132" s="1" cm="1">
        <f t="array" ref="AG2132">INDEX($K$3:$AF$4100,INT((ROW(K2132)-1)/22)+1,MOD(ROW(K2132)-1,22)+1)</f>
        <v>0</v>
      </c>
    </row>
    <row r="2133" spans="33:33">
      <c r="AG2133" s="1" cm="1">
        <f t="array" ref="AG2133">INDEX($K$3:$AF$4100,INT((ROW(K2133)-1)/22)+1,MOD(ROW(K2133)-1,22)+1)</f>
        <v>0</v>
      </c>
    </row>
    <row r="2134" spans="33:33">
      <c r="AG2134" s="1" cm="1">
        <f t="array" ref="AG2134">INDEX($K$3:$AF$4100,INT((ROW(K2134)-1)/22)+1,MOD(ROW(K2134)-1,22)+1)</f>
        <v>0</v>
      </c>
    </row>
    <row r="2135" spans="33:33">
      <c r="AG2135" s="1" t="str" cm="1">
        <f t="array" ref="AG2135">INDEX($K$3:$AF$4100,INT((ROW(K2135)-1)/22)+1,MOD(ROW(K2135)-1,22)+1)</f>
        <v>長崎県農林技術開発センター</v>
      </c>
    </row>
    <row r="2136" spans="33:33">
      <c r="AG2136" s="1" t="str" cm="1">
        <f t="array" ref="AG2136">INDEX($K$3:$AF$4100,INT((ROW(K2136)-1)/22)+1,MOD(ROW(K2136)-1,22)+1)</f>
        <v>APEX JAPAN（株）</v>
      </c>
    </row>
    <row r="2137" spans="33:33">
      <c r="AG2137" s="1" t="str" cm="1">
        <f t="array" ref="AG2137">INDEX($K$3:$AF$4100,INT((ROW(K2137)-1)/22)+1,MOD(ROW(K2137)-1,22)+1)</f>
        <v>（株）ＮＴＴ データ</v>
      </c>
    </row>
    <row r="2138" spans="33:33">
      <c r="AG2138" s="1" t="str" cm="1">
        <f t="array" ref="AG2138">INDEX($K$3:$AF$4100,INT((ROW(K2138)-1)/22)+1,MOD(ROW(K2138)-1,22)+1)</f>
        <v>日本協同企画(株)（ＮＫＫ）</v>
      </c>
    </row>
    <row r="2139" spans="33:33">
      <c r="AG2139" s="1" t="str" cm="1">
        <f t="array" ref="AG2139">INDEX($K$3:$AF$4100,INT((ROW(K2139)-1)/22)+1,MOD(ROW(K2139)-1,22)+1)</f>
        <v>（株）ＪＳＯＬ</v>
      </c>
    </row>
    <row r="2140" spans="33:33">
      <c r="AG2140" s="1" t="str" cm="1">
        <f t="array" ref="AG2140">INDEX($K$3:$AF$4100,INT((ROW(K2140)-1)/22)+1,MOD(ROW(K2140)-1,22)+1)</f>
        <v>東京大学</v>
      </c>
    </row>
    <row r="2141" spans="33:33">
      <c r="AG2141" s="1" t="str" cm="1">
        <f t="array" ref="AG2141">INDEX($K$3:$AF$4100,INT((ROW(K2141)-1)/22)+1,MOD(ROW(K2141)-1,22)+1)</f>
        <v>ベジタリア（株）</v>
      </c>
    </row>
    <row r="2142" spans="33:33">
      <c r="AG2142" s="1" t="str" cm="1">
        <f t="array" ref="AG2142">INDEX($K$3:$AF$4100,INT((ROW(K2142)-1)/22)+1,MOD(ROW(K2142)-1,22)+1)</f>
        <v>長崎県農林部農産園芸課</v>
      </c>
    </row>
    <row r="2143" spans="33:33">
      <c r="AG2143" s="1" t="str" cm="1">
        <f t="array" ref="AG2143">INDEX($K$3:$AF$4100,INT((ROW(K2143)-1)/22)+1,MOD(ROW(K2143)-1,22)+1)</f>
        <v>長崎県島原振興局</v>
      </c>
    </row>
    <row r="2144" spans="33:33">
      <c r="AG2144" s="1" t="str" cm="1">
        <f t="array" ref="AG2144">INDEX($K$3:$AF$4100,INT((ROW(K2144)-1)/22)+1,MOD(ROW(K2144)-1,22)+1)</f>
        <v>一般社団法人食品需給研究センター</v>
      </c>
    </row>
    <row r="2145" spans="33:33">
      <c r="AG2145" s="1" t="str" cm="1">
        <f t="array" ref="AG2145">INDEX($K$3:$AF$4100,INT((ROW(K2145)-1)/22)+1,MOD(ROW(K2145)-1,22)+1)</f>
        <v>JA島原雲仙</v>
      </c>
    </row>
    <row r="2146" spans="33:33">
      <c r="AG2146" s="1" t="str" cm="1">
        <f t="array" ref="AG2146">INDEX($K$3:$AF$4100,INT((ROW(K2146)-1)/22)+1,MOD(ROW(K2146)-1,22)+1)</f>
        <v>島原雲仙農協ブロッコリー部会連絡協議会</v>
      </c>
    </row>
    <row r="2147" spans="33:33">
      <c r="AG2147" s="1" cm="1">
        <f t="array" ref="AG2147">INDEX($K$3:$AF$4100,INT((ROW(K2147)-1)/22)+1,MOD(ROW(K2147)-1,22)+1)</f>
        <v>0</v>
      </c>
    </row>
    <row r="2148" spans="33:33">
      <c r="AG2148" s="1" cm="1">
        <f t="array" ref="AG2148">INDEX($K$3:$AF$4100,INT((ROW(K2148)-1)/22)+1,MOD(ROW(K2148)-1,22)+1)</f>
        <v>0</v>
      </c>
    </row>
    <row r="2149" spans="33:33">
      <c r="AG2149" s="1" cm="1">
        <f t="array" ref="AG2149">INDEX($K$3:$AF$4100,INT((ROW(K2149)-1)/22)+1,MOD(ROW(K2149)-1,22)+1)</f>
        <v>0</v>
      </c>
    </row>
    <row r="2150" spans="33:33">
      <c r="AG2150" s="1" cm="1">
        <f t="array" ref="AG2150">INDEX($K$3:$AF$4100,INT((ROW(K2150)-1)/22)+1,MOD(ROW(K2150)-1,22)+1)</f>
        <v>0</v>
      </c>
    </row>
    <row r="2151" spans="33:33">
      <c r="AG2151" s="1" cm="1">
        <f t="array" ref="AG2151">INDEX($K$3:$AF$4100,INT((ROW(K2151)-1)/22)+1,MOD(ROW(K2151)-1,22)+1)</f>
        <v>0</v>
      </c>
    </row>
    <row r="2152" spans="33:33">
      <c r="AG2152" s="1" cm="1">
        <f t="array" ref="AG2152">INDEX($K$3:$AF$4100,INT((ROW(K2152)-1)/22)+1,MOD(ROW(K2152)-1,22)+1)</f>
        <v>0</v>
      </c>
    </row>
    <row r="2153" spans="33:33">
      <c r="AG2153" s="1" cm="1">
        <f t="array" ref="AG2153">INDEX($K$3:$AF$4100,INT((ROW(K2153)-1)/22)+1,MOD(ROW(K2153)-1,22)+1)</f>
        <v>0</v>
      </c>
    </row>
    <row r="2154" spans="33:33">
      <c r="AG2154" s="1" cm="1">
        <f t="array" ref="AG2154">INDEX($K$3:$AF$4100,INT((ROW(K2154)-1)/22)+1,MOD(ROW(K2154)-1,22)+1)</f>
        <v>0</v>
      </c>
    </row>
    <row r="2155" spans="33:33">
      <c r="AG2155" s="1" cm="1">
        <f t="array" ref="AG2155">INDEX($K$3:$AF$4100,INT((ROW(K2155)-1)/22)+1,MOD(ROW(K2155)-1,22)+1)</f>
        <v>0</v>
      </c>
    </row>
    <row r="2156" spans="33:33">
      <c r="AG2156" s="1" cm="1">
        <f t="array" ref="AG2156">INDEX($K$3:$AF$4100,INT((ROW(K2156)-1)/22)+1,MOD(ROW(K2156)-1,22)+1)</f>
        <v>0</v>
      </c>
    </row>
    <row r="2157" spans="33:33">
      <c r="AG2157" s="1" t="str" cm="1">
        <f t="array" ref="AG2157">INDEX($K$3:$AF$4100,INT((ROW(K2157)-1)/22)+1,MOD(ROW(K2157)-1,22)+1)</f>
        <v>有限会社 太陽ファーム</v>
      </c>
    </row>
    <row r="2158" spans="33:33">
      <c r="AG2158" s="1" t="str" cm="1">
        <f t="array" ref="AG2158">INDEX($K$3:$AF$4100,INT((ROW(K2158)-1)/22)+1,MOD(ROW(K2158)-1,22)+1)</f>
        <v>(株) マキタ運輸</v>
      </c>
    </row>
    <row r="2159" spans="33:33">
      <c r="AG2159" s="1" t="str" cm="1">
        <f t="array" ref="AG2159">INDEX($K$3:$AF$4100,INT((ROW(K2159)-1)/22)+1,MOD(ROW(K2159)-1,22)+1)</f>
        <v>(株) オクニ</v>
      </c>
    </row>
    <row r="2160" spans="33:33">
      <c r="AG2160" s="1" t="str" cm="1">
        <f t="array" ref="AG2160">INDEX($K$3:$AF$4100,INT((ROW(K2160)-1)/22)+1,MOD(ROW(K2160)-1,22)+1)</f>
        <v>サイボウズ(株)</v>
      </c>
    </row>
    <row r="2161" spans="33:33">
      <c r="AG2161" s="1" t="str" cm="1">
        <f t="array" ref="AG2161">INDEX($K$3:$AF$4100,INT((ROW(K2161)-1)/22)+1,MOD(ROW(K2161)-1,22)+1)</f>
        <v>アグリスマート(株)</v>
      </c>
    </row>
    <row r="2162" spans="33:33">
      <c r="AG2162" s="1" t="str" cm="1">
        <f t="array" ref="AG2162">INDEX($K$3:$AF$4100,INT((ROW(K2162)-1)/22)+1,MOD(ROW(K2162)-1,22)+1)</f>
        <v>ヤンマーアグリジャパン株式会社 九州支社</v>
      </c>
    </row>
    <row r="2163" spans="33:33">
      <c r="AG2163" s="1" t="str" cm="1">
        <f t="array" ref="AG2163">INDEX($K$3:$AF$4100,INT((ROW(K2163)-1)/22)+1,MOD(ROW(K2163)-1,22)+1)</f>
        <v>宮崎県北諸県農林振興局</v>
      </c>
    </row>
    <row r="2164" spans="33:33">
      <c r="AG2164" s="1" t="str" cm="1">
        <f t="array" ref="AG2164">INDEX($K$3:$AF$4100,INT((ROW(K2164)-1)/22)+1,MOD(ROW(K2164)-1,22)+1)</f>
        <v>都城市</v>
      </c>
    </row>
    <row r="2165" spans="33:33">
      <c r="AG2165" s="1" t="str" cm="1">
        <f t="array" ref="AG2165">INDEX($K$3:$AF$4100,INT((ROW(K2165)-1)/22)+1,MOD(ROW(K2165)-1,22)+1)</f>
        <v>宮崎県総合農業試験場</v>
      </c>
    </row>
    <row r="2166" spans="33:33">
      <c r="AG2166" s="1" t="str" cm="1">
        <f t="array" ref="AG2166">INDEX($K$3:$AF$4100,INT((ROW(K2166)-1)/22)+1,MOD(ROW(K2166)-1,22)+1)</f>
        <v>宮崎県農業振興公社</v>
      </c>
    </row>
    <row r="2167" spans="33:33">
      <c r="AG2167" s="1" t="str" cm="1">
        <f t="array" ref="AG2167">INDEX($K$3:$AF$4100,INT((ROW(K2167)-1)/22)+1,MOD(ROW(K2167)-1,22)+1)</f>
        <v>東京農工大学</v>
      </c>
    </row>
    <row r="2168" spans="33:33">
      <c r="AG2168" s="1" t="str" cm="1">
        <f t="array" ref="AG2168">INDEX($K$3:$AF$4100,INT((ROW(K2168)-1)/22)+1,MOD(ROW(K2168)-1,22)+1)</f>
        <v>山口大学</v>
      </c>
    </row>
    <row r="2169" spans="33:33">
      <c r="AG2169" s="1" t="str" cm="1">
        <f t="array" ref="AG2169">INDEX($K$3:$AF$4100,INT((ROW(K2169)-1)/22)+1,MOD(ROW(K2169)-1,22)+1)</f>
        <v>(株) 近代経営研究所</v>
      </c>
    </row>
    <row r="2170" spans="33:33">
      <c r="AG2170" s="1" cm="1">
        <f t="array" ref="AG2170">INDEX($K$3:$AF$4100,INT((ROW(K2170)-1)/22)+1,MOD(ROW(K2170)-1,22)+1)</f>
        <v>0</v>
      </c>
    </row>
    <row r="2171" spans="33:33">
      <c r="AG2171" s="1" cm="1">
        <f t="array" ref="AG2171">INDEX($K$3:$AF$4100,INT((ROW(K2171)-1)/22)+1,MOD(ROW(K2171)-1,22)+1)</f>
        <v>0</v>
      </c>
    </row>
    <row r="2172" spans="33:33">
      <c r="AG2172" s="1" cm="1">
        <f t="array" ref="AG2172">INDEX($K$3:$AF$4100,INT((ROW(K2172)-1)/22)+1,MOD(ROW(K2172)-1,22)+1)</f>
        <v>0</v>
      </c>
    </row>
    <row r="2173" spans="33:33">
      <c r="AG2173" s="1" cm="1">
        <f t="array" ref="AG2173">INDEX($K$3:$AF$4100,INT((ROW(K2173)-1)/22)+1,MOD(ROW(K2173)-1,22)+1)</f>
        <v>0</v>
      </c>
    </row>
    <row r="2174" spans="33:33">
      <c r="AG2174" s="1" cm="1">
        <f t="array" ref="AG2174">INDEX($K$3:$AF$4100,INT((ROW(K2174)-1)/22)+1,MOD(ROW(K2174)-1,22)+1)</f>
        <v>0</v>
      </c>
    </row>
    <row r="2175" spans="33:33">
      <c r="AG2175" s="1" cm="1">
        <f t="array" ref="AG2175">INDEX($K$3:$AF$4100,INT((ROW(K2175)-1)/22)+1,MOD(ROW(K2175)-1,22)+1)</f>
        <v>0</v>
      </c>
    </row>
    <row r="2176" spans="33:33">
      <c r="AG2176" s="1" cm="1">
        <f t="array" ref="AG2176">INDEX($K$3:$AF$4100,INT((ROW(K2176)-1)/22)+1,MOD(ROW(K2176)-1,22)+1)</f>
        <v>0</v>
      </c>
    </row>
    <row r="2177" spans="33:33">
      <c r="AG2177" s="1" cm="1">
        <f t="array" ref="AG2177">INDEX($K$3:$AF$4100,INT((ROW(K2177)-1)/22)+1,MOD(ROW(K2177)-1,22)+1)</f>
        <v>0</v>
      </c>
    </row>
    <row r="2178" spans="33:33">
      <c r="AG2178" s="1" cm="1">
        <f t="array" ref="AG2178">INDEX($K$3:$AF$4100,INT((ROW(K2178)-1)/22)+1,MOD(ROW(K2178)-1,22)+1)</f>
        <v>0</v>
      </c>
    </row>
    <row r="2179" spans="33:33">
      <c r="AG2179" s="1" t="str" cm="1">
        <f t="array" ref="AG2179">INDEX($K$3:$AF$4100,INT((ROW(K2179)-1)/22)+1,MOD(ROW(K2179)-1,22)+1)</f>
        <v>茨城県農業総合センター</v>
      </c>
    </row>
    <row r="2180" spans="33:33">
      <c r="AG2180" s="1" t="str" cm="1">
        <f t="array" ref="AG2180">INDEX($K$3:$AF$4100,INT((ROW(K2180)-1)/22)+1,MOD(ROW(K2180)-1,22)+1)</f>
        <v>茨城県県北農林事務所常陸大宮地域農業改良普及センター</v>
      </c>
    </row>
    <row r="2181" spans="33:33">
      <c r="AG2181" s="1" t="str" cm="1">
        <f t="array" ref="AG2181">INDEX($K$3:$AF$4100,INT((ROW(K2181)-1)/22)+1,MOD(ROW(K2181)-1,22)+1)</f>
        <v>PwCあらた有限責任監査法人</v>
      </c>
    </row>
    <row r="2182" spans="33:33">
      <c r="AG2182" s="1" t="str" cm="1">
        <f t="array" ref="AG2182">INDEX($K$3:$AF$4100,INT((ROW(K2182)-1)/22)+1,MOD(ROW(K2182)-1,22)+1)</f>
        <v>（株）サカタのタネ</v>
      </c>
    </row>
    <row r="2183" spans="33:33">
      <c r="AG2183" s="1" t="str" cm="1">
        <f t="array" ref="AG2183">INDEX($K$3:$AF$4100,INT((ROW(K2183)-1)/22)+1,MOD(ROW(K2183)-1,22)+1)</f>
        <v>（株）ルートレック･ネットワークス</v>
      </c>
    </row>
    <row r="2184" spans="33:33">
      <c r="AG2184" s="1" t="str" cm="1">
        <f t="array" ref="AG2184">INDEX($K$3:$AF$4100,INT((ROW(K2184)-1)/22)+1,MOD(ROW(K2184)-1,22)+1)</f>
        <v>（株）イノフィス</v>
      </c>
    </row>
    <row r="2185" spans="33:33">
      <c r="AG2185" s="1" cm="1">
        <f t="array" ref="AG2185">INDEX($K$3:$AF$4100,INT((ROW(K2185)-1)/22)+1,MOD(ROW(K2185)-1,22)+1)</f>
        <v>0</v>
      </c>
    </row>
    <row r="2186" spans="33:33">
      <c r="AG2186" s="1" cm="1">
        <f t="array" ref="AG2186">INDEX($K$3:$AF$4100,INT((ROW(K2186)-1)/22)+1,MOD(ROW(K2186)-1,22)+1)</f>
        <v>0</v>
      </c>
    </row>
    <row r="2187" spans="33:33">
      <c r="AG2187" s="1" cm="1">
        <f t="array" ref="AG2187">INDEX($K$3:$AF$4100,INT((ROW(K2187)-1)/22)+1,MOD(ROW(K2187)-1,22)+1)</f>
        <v>0</v>
      </c>
    </row>
    <row r="2188" spans="33:33">
      <c r="AG2188" s="1" cm="1">
        <f t="array" ref="AG2188">INDEX($K$3:$AF$4100,INT((ROW(K2188)-1)/22)+1,MOD(ROW(K2188)-1,22)+1)</f>
        <v>0</v>
      </c>
    </row>
    <row r="2189" spans="33:33">
      <c r="AG2189" s="1" cm="1">
        <f t="array" ref="AG2189">INDEX($K$3:$AF$4100,INT((ROW(K2189)-1)/22)+1,MOD(ROW(K2189)-1,22)+1)</f>
        <v>0</v>
      </c>
    </row>
    <row r="2190" spans="33:33">
      <c r="AG2190" s="1" cm="1">
        <f t="array" ref="AG2190">INDEX($K$3:$AF$4100,INT((ROW(K2190)-1)/22)+1,MOD(ROW(K2190)-1,22)+1)</f>
        <v>0</v>
      </c>
    </row>
    <row r="2191" spans="33:33">
      <c r="AG2191" s="1" cm="1">
        <f t="array" ref="AG2191">INDEX($K$3:$AF$4100,INT((ROW(K2191)-1)/22)+1,MOD(ROW(K2191)-1,22)+1)</f>
        <v>0</v>
      </c>
    </row>
    <row r="2192" spans="33:33">
      <c r="AG2192" s="1" cm="1">
        <f t="array" ref="AG2192">INDEX($K$3:$AF$4100,INT((ROW(K2192)-1)/22)+1,MOD(ROW(K2192)-1,22)+1)</f>
        <v>0</v>
      </c>
    </row>
    <row r="2193" spans="33:33">
      <c r="AG2193" s="1" cm="1">
        <f t="array" ref="AG2193">INDEX($K$3:$AF$4100,INT((ROW(K2193)-1)/22)+1,MOD(ROW(K2193)-1,22)+1)</f>
        <v>0</v>
      </c>
    </row>
    <row r="2194" spans="33:33">
      <c r="AG2194" s="1" cm="1">
        <f t="array" ref="AG2194">INDEX($K$3:$AF$4100,INT((ROW(K2194)-1)/22)+1,MOD(ROW(K2194)-1,22)+1)</f>
        <v>0</v>
      </c>
    </row>
    <row r="2195" spans="33:33">
      <c r="AG2195" s="1" cm="1">
        <f t="array" ref="AG2195">INDEX($K$3:$AF$4100,INT((ROW(K2195)-1)/22)+1,MOD(ROW(K2195)-1,22)+1)</f>
        <v>0</v>
      </c>
    </row>
    <row r="2196" spans="33:33">
      <c r="AG2196" s="1" cm="1">
        <f t="array" ref="AG2196">INDEX($K$3:$AF$4100,INT((ROW(K2196)-1)/22)+1,MOD(ROW(K2196)-1,22)+1)</f>
        <v>0</v>
      </c>
    </row>
    <row r="2197" spans="33:33">
      <c r="AG2197" s="1" cm="1">
        <f t="array" ref="AG2197">INDEX($K$3:$AF$4100,INT((ROW(K2197)-1)/22)+1,MOD(ROW(K2197)-1,22)+1)</f>
        <v>0</v>
      </c>
    </row>
    <row r="2198" spans="33:33">
      <c r="AG2198" s="1" cm="1">
        <f t="array" ref="AG2198">INDEX($K$3:$AF$4100,INT((ROW(K2198)-1)/22)+1,MOD(ROW(K2198)-1,22)+1)</f>
        <v>0</v>
      </c>
    </row>
    <row r="2199" spans="33:33">
      <c r="AG2199" s="1" cm="1">
        <f t="array" ref="AG2199">INDEX($K$3:$AF$4100,INT((ROW(K2199)-1)/22)+1,MOD(ROW(K2199)-1,22)+1)</f>
        <v>0</v>
      </c>
    </row>
    <row r="2200" spans="33:33">
      <c r="AG2200" s="1" cm="1">
        <f t="array" ref="AG2200">INDEX($K$3:$AF$4100,INT((ROW(K2200)-1)/22)+1,MOD(ROW(K2200)-1,22)+1)</f>
        <v>0</v>
      </c>
    </row>
    <row r="2201" spans="33:33">
      <c r="AG2201" s="1" t="str" cm="1">
        <f t="array" ref="AG2201">INDEX($K$3:$AF$4100,INT((ROW(K2201)-1)/22)+1,MOD(ROW(K2201)-1,22)+1)</f>
        <v>◎国立研究開発法人 農業・食品産業技術総合研究機構 野菜花き研究部門</v>
      </c>
    </row>
    <row r="2202" spans="33:33">
      <c r="AG2202" s="1" t="str" cm="1">
        <f t="array" ref="AG2202">INDEX($K$3:$AF$4100,INT((ROW(K2202)-1)/22)+1,MOD(ROW(K2202)-1,22)+1)</f>
        <v>(株)デルフィージャパン</v>
      </c>
    </row>
    <row r="2203" spans="33:33">
      <c r="AG2203" s="1" t="str" cm="1">
        <f t="array" ref="AG2203">INDEX($K$3:$AF$4100,INT((ROW(K2203)-1)/22)+1,MOD(ROW(K2203)-1,22)+1)</f>
        <v>静岡県中遠農林事務所</v>
      </c>
    </row>
    <row r="2204" spans="33:33">
      <c r="AG2204" s="1" t="str" cm="1">
        <f t="array" ref="AG2204">INDEX($K$3:$AF$4100,INT((ROW(K2204)-1)/22)+1,MOD(ROW(K2204)-1,22)+1)</f>
        <v>静岡県農林技術研究所</v>
      </c>
    </row>
    <row r="2205" spans="33:33">
      <c r="AG2205" s="1" t="str" cm="1">
        <f t="array" ref="AG2205">INDEX($K$3:$AF$4100,INT((ROW(K2205)-1)/22)+1,MOD(ROW(K2205)-1,22)+1)</f>
        <v>小林クリエイト(株)</v>
      </c>
    </row>
    <row r="2206" spans="33:33">
      <c r="AG2206" s="1" t="str" cm="1">
        <f t="array" ref="AG2206">INDEX($K$3:$AF$4100,INT((ROW(K2206)-1)/22)+1,MOD(ROW(K2206)-1,22)+1)</f>
        <v>ベルファーム(株)</v>
      </c>
    </row>
    <row r="2207" spans="33:33">
      <c r="AG2207" s="1" t="str" cm="1">
        <f t="array" ref="AG2207">INDEX($K$3:$AF$4100,INT((ROW(K2207)-1)/22)+1,MOD(ROW(K2207)-1,22)+1)</f>
        <v>つづく農園</v>
      </c>
    </row>
    <row r="2208" spans="33:33">
      <c r="AG2208" s="1" cm="1">
        <f t="array" ref="AG2208">INDEX($K$3:$AF$4100,INT((ROW(K2208)-1)/22)+1,MOD(ROW(K2208)-1,22)+1)</f>
        <v>0</v>
      </c>
    </row>
    <row r="2209" spans="33:33">
      <c r="AG2209" s="1" cm="1">
        <f t="array" ref="AG2209">INDEX($K$3:$AF$4100,INT((ROW(K2209)-1)/22)+1,MOD(ROW(K2209)-1,22)+1)</f>
        <v>0</v>
      </c>
    </row>
    <row r="2210" spans="33:33">
      <c r="AG2210" s="1" cm="1">
        <f t="array" ref="AG2210">INDEX($K$3:$AF$4100,INT((ROW(K2210)-1)/22)+1,MOD(ROW(K2210)-1,22)+1)</f>
        <v>0</v>
      </c>
    </row>
    <row r="2211" spans="33:33">
      <c r="AG2211" s="1" cm="1">
        <f t="array" ref="AG2211">INDEX($K$3:$AF$4100,INT((ROW(K2211)-1)/22)+1,MOD(ROW(K2211)-1,22)+1)</f>
        <v>0</v>
      </c>
    </row>
    <row r="2212" spans="33:33">
      <c r="AG2212" s="1" cm="1">
        <f t="array" ref="AG2212">INDEX($K$3:$AF$4100,INT((ROW(K2212)-1)/22)+1,MOD(ROW(K2212)-1,22)+1)</f>
        <v>0</v>
      </c>
    </row>
    <row r="2213" spans="33:33">
      <c r="AG2213" s="1" cm="1">
        <f t="array" ref="AG2213">INDEX($K$3:$AF$4100,INT((ROW(K2213)-1)/22)+1,MOD(ROW(K2213)-1,22)+1)</f>
        <v>0</v>
      </c>
    </row>
    <row r="2214" spans="33:33">
      <c r="AG2214" s="1" cm="1">
        <f t="array" ref="AG2214">INDEX($K$3:$AF$4100,INT((ROW(K2214)-1)/22)+1,MOD(ROW(K2214)-1,22)+1)</f>
        <v>0</v>
      </c>
    </row>
    <row r="2215" spans="33:33">
      <c r="AG2215" s="1" cm="1">
        <f t="array" ref="AG2215">INDEX($K$3:$AF$4100,INT((ROW(K2215)-1)/22)+1,MOD(ROW(K2215)-1,22)+1)</f>
        <v>0</v>
      </c>
    </row>
    <row r="2216" spans="33:33">
      <c r="AG2216" s="1" cm="1">
        <f t="array" ref="AG2216">INDEX($K$3:$AF$4100,INT((ROW(K2216)-1)/22)+1,MOD(ROW(K2216)-1,22)+1)</f>
        <v>0</v>
      </c>
    </row>
    <row r="2217" spans="33:33">
      <c r="AG2217" s="1" cm="1">
        <f t="array" ref="AG2217">INDEX($K$3:$AF$4100,INT((ROW(K2217)-1)/22)+1,MOD(ROW(K2217)-1,22)+1)</f>
        <v>0</v>
      </c>
    </row>
    <row r="2218" spans="33:33">
      <c r="AG2218" s="1" cm="1">
        <f t="array" ref="AG2218">INDEX($K$3:$AF$4100,INT((ROW(K2218)-1)/22)+1,MOD(ROW(K2218)-1,22)+1)</f>
        <v>0</v>
      </c>
    </row>
    <row r="2219" spans="33:33">
      <c r="AG2219" s="1" cm="1">
        <f t="array" ref="AG2219">INDEX($K$3:$AF$4100,INT((ROW(K2219)-1)/22)+1,MOD(ROW(K2219)-1,22)+1)</f>
        <v>0</v>
      </c>
    </row>
    <row r="2220" spans="33:33">
      <c r="AG2220" s="1" cm="1">
        <f t="array" ref="AG2220">INDEX($K$3:$AF$4100,INT((ROW(K2220)-1)/22)+1,MOD(ROW(K2220)-1,22)+1)</f>
        <v>0</v>
      </c>
    </row>
    <row r="2221" spans="33:33">
      <c r="AG2221" s="1" cm="1">
        <f t="array" ref="AG2221">INDEX($K$3:$AF$4100,INT((ROW(K2221)-1)/22)+1,MOD(ROW(K2221)-1,22)+1)</f>
        <v>0</v>
      </c>
    </row>
    <row r="2222" spans="33:33">
      <c r="AG2222" s="1" cm="1">
        <f t="array" ref="AG2222">INDEX($K$3:$AF$4100,INT((ROW(K2222)-1)/22)+1,MOD(ROW(K2222)-1,22)+1)</f>
        <v>0</v>
      </c>
    </row>
    <row r="2223" spans="33:33">
      <c r="AG2223" s="1" t="str" cm="1">
        <f t="array" ref="AG2223">INDEX($K$3:$AF$4100,INT((ROW(K2223)-1)/22)+1,MOD(ROW(K2223)-1,22)+1)</f>
        <v>◎岐阜県農政部農政課</v>
      </c>
    </row>
    <row r="2224" spans="33:33">
      <c r="AG2224" s="1" t="str" cm="1">
        <f t="array" ref="AG2224">INDEX($K$3:$AF$4100,INT((ROW(K2224)-1)/22)+1,MOD(ROW(K2224)-1,22)+1)</f>
        <v>岐阜県農政部（農業経営課農産園芸課）</v>
      </c>
    </row>
    <row r="2225" spans="33:33">
      <c r="AG2225" s="1" t="str" cm="1">
        <f t="array" ref="AG2225">INDEX($K$3:$AF$4100,INT((ROW(K2225)-1)/22)+1,MOD(ROW(K2225)-1,22)+1)</f>
        <v>岐阜県農政部飛騨農林事務所（農業振興課農業普及課）</v>
      </c>
    </row>
    <row r="2226" spans="33:33">
      <c r="AG2226" s="1" t="str" cm="1">
        <f t="array" ref="AG2226">INDEX($K$3:$AF$4100,INT((ROW(K2226)-1)/22)+1,MOD(ROW(K2226)-1,22)+1)</f>
        <v>高山市農政部農務課</v>
      </c>
    </row>
    <row r="2227" spans="33:33">
      <c r="AG2227" s="1" t="str" cm="1">
        <f t="array" ref="AG2227">INDEX($K$3:$AF$4100,INT((ROW(K2227)-1)/22)+1,MOD(ROW(K2227)-1,22)+1)</f>
        <v>岐阜県農政部中山間農業研究所</v>
      </c>
    </row>
    <row r="2228" spans="33:33">
      <c r="AG2228" s="1" t="str" cm="1">
        <f t="array" ref="AG2228">INDEX($K$3:$AF$4100,INT((ROW(K2228)-1)/22)+1,MOD(ROW(K2228)-1,22)+1)</f>
        <v>ＪＡひだ</v>
      </c>
    </row>
    <row r="2229" spans="33:33">
      <c r="AG2229" s="1" t="str" cm="1">
        <f t="array" ref="AG2229">INDEX($K$3:$AF$4100,INT((ROW(K2229)-1)/22)+1,MOD(ROW(K2229)-1,22)+1)</f>
        <v>(株)インフォファーム</v>
      </c>
    </row>
    <row r="2230" spans="33:33">
      <c r="AG2230" s="1" t="str" cm="1">
        <f t="array" ref="AG2230">INDEX($K$3:$AF$4100,INT((ROW(K2230)-1)/22)+1,MOD(ROW(K2230)-1,22)+1)</f>
        <v>(株) 東海近畿クボタ</v>
      </c>
    </row>
    <row r="2231" spans="33:33">
      <c r="AG2231" s="1" t="str" cm="1">
        <f t="array" ref="AG2231">INDEX($K$3:$AF$4100,INT((ROW(K2231)-1)/22)+1,MOD(ROW(K2231)-1,22)+1)</f>
        <v>フューチャアグリ(株)</v>
      </c>
    </row>
    <row r="2232" spans="33:33">
      <c r="AG2232" s="1" t="str" cm="1">
        <f t="array" ref="AG2232">INDEX($K$3:$AF$4100,INT((ROW(K2232)-1)/22)+1,MOD(ROW(K2232)-1,22)+1)</f>
        <v>(株) インターネットイニシアティブ</v>
      </c>
    </row>
    <row r="2233" spans="33:33">
      <c r="AG2233" s="1" t="str" cm="1">
        <f t="array" ref="AG2233">INDEX($K$3:$AF$4100,INT((ROW(K2233)-1)/22)+1,MOD(ROW(K2233)-1,22)+1)</f>
        <v>NPO法人 東海地域生物系先端技術研究会</v>
      </c>
    </row>
    <row r="2234" spans="33:33">
      <c r="AG2234" s="1" t="str" cm="1">
        <f t="array" ref="AG2234">INDEX($K$3:$AF$4100,INT((ROW(K2234)-1)/22)+1,MOD(ROW(K2234)-1,22)+1)</f>
        <v>飛驒蔬菜出荷組合ほうれんそう部会若菜会</v>
      </c>
    </row>
    <row r="2235" spans="33:33">
      <c r="AG2235" s="1" cm="1">
        <f t="array" ref="AG2235">INDEX($K$3:$AF$4100,INT((ROW(K2235)-1)/22)+1,MOD(ROW(K2235)-1,22)+1)</f>
        <v>0</v>
      </c>
    </row>
    <row r="2236" spans="33:33">
      <c r="AG2236" s="1" cm="1">
        <f t="array" ref="AG2236">INDEX($K$3:$AF$4100,INT((ROW(K2236)-1)/22)+1,MOD(ROW(K2236)-1,22)+1)</f>
        <v>0</v>
      </c>
    </row>
    <row r="2237" spans="33:33">
      <c r="AG2237" s="1" cm="1">
        <f t="array" ref="AG2237">INDEX($K$3:$AF$4100,INT((ROW(K2237)-1)/22)+1,MOD(ROW(K2237)-1,22)+1)</f>
        <v>0</v>
      </c>
    </row>
    <row r="2238" spans="33:33">
      <c r="AG2238" s="1" cm="1">
        <f t="array" ref="AG2238">INDEX($K$3:$AF$4100,INT((ROW(K2238)-1)/22)+1,MOD(ROW(K2238)-1,22)+1)</f>
        <v>0</v>
      </c>
    </row>
    <row r="2239" spans="33:33">
      <c r="AG2239" s="1" cm="1">
        <f t="array" ref="AG2239">INDEX($K$3:$AF$4100,INT((ROW(K2239)-1)/22)+1,MOD(ROW(K2239)-1,22)+1)</f>
        <v>0</v>
      </c>
    </row>
    <row r="2240" spans="33:33">
      <c r="AG2240" s="1" cm="1">
        <f t="array" ref="AG2240">INDEX($K$3:$AF$4100,INT((ROW(K2240)-1)/22)+1,MOD(ROW(K2240)-1,22)+1)</f>
        <v>0</v>
      </c>
    </row>
    <row r="2241" spans="33:33">
      <c r="AG2241" s="1" cm="1">
        <f t="array" ref="AG2241">INDEX($K$3:$AF$4100,INT((ROW(K2241)-1)/22)+1,MOD(ROW(K2241)-1,22)+1)</f>
        <v>0</v>
      </c>
    </row>
    <row r="2242" spans="33:33">
      <c r="AG2242" s="1" cm="1">
        <f t="array" ref="AG2242">INDEX($K$3:$AF$4100,INT((ROW(K2242)-1)/22)+1,MOD(ROW(K2242)-1,22)+1)</f>
        <v>0</v>
      </c>
    </row>
    <row r="2243" spans="33:33">
      <c r="AG2243" s="1" cm="1">
        <f t="array" ref="AG2243">INDEX($K$3:$AF$4100,INT((ROW(K2243)-1)/22)+1,MOD(ROW(K2243)-1,22)+1)</f>
        <v>0</v>
      </c>
    </row>
    <row r="2244" spans="33:33">
      <c r="AG2244" s="1" cm="1">
        <f t="array" ref="AG2244">INDEX($K$3:$AF$4100,INT((ROW(K2244)-1)/22)+1,MOD(ROW(K2244)-1,22)+1)</f>
        <v>0</v>
      </c>
    </row>
    <row r="2245" spans="33:33">
      <c r="AG2245" s="1" t="str" cm="1">
        <f t="array" ref="AG2245">INDEX($K$3:$AF$4100,INT((ROW(K2245)-1)/22)+1,MOD(ROW(K2245)-1,22)+1)</f>
        <v>(株)セラク みどりクラウド事業部</v>
      </c>
    </row>
    <row r="2246" spans="33:33">
      <c r="AG2246" s="1" t="str" cm="1">
        <f t="array" ref="AG2246">INDEX($K$3:$AF$4100,INT((ROW(K2246)-1)/22)+1,MOD(ROW(K2246)-1,22)+1)</f>
        <v>(株)セラク</v>
      </c>
    </row>
    <row r="2247" spans="33:33">
      <c r="AG2247" s="1" t="str" cm="1">
        <f t="array" ref="AG2247">INDEX($K$3:$AF$4100,INT((ROW(K2247)-1)/22)+1,MOD(ROW(K2247)-1,22)+1)</f>
        <v>南島原農業IT研究所</v>
      </c>
    </row>
    <row r="2248" spans="33:33">
      <c r="AG2248" s="1" t="str" cm="1">
        <f t="array" ref="AG2248">INDEX($K$3:$AF$4100,INT((ROW(K2248)-1)/22)+1,MOD(ROW(K2248)-1,22)+1)</f>
        <v>南島原市IoT推進コンソーシアム</v>
      </c>
    </row>
    <row r="2249" spans="33:33">
      <c r="AG2249" s="1" t="str" cm="1">
        <f t="array" ref="AG2249">INDEX($K$3:$AF$4100,INT((ROW(K2249)-1)/22)+1,MOD(ROW(K2249)-1,22)+1)</f>
        <v>長崎県立島原農業高校</v>
      </c>
    </row>
    <row r="2250" spans="33:33">
      <c r="AG2250" s="1" t="str" cm="1">
        <f t="array" ref="AG2250">INDEX($K$3:$AF$4100,INT((ROW(K2250)-1)/22)+1,MOD(ROW(K2250)-1,22)+1)</f>
        <v>島原雲仙農業協同組合</v>
      </c>
    </row>
    <row r="2251" spans="33:33">
      <c r="AG2251" s="1" t="str" cm="1">
        <f t="array" ref="AG2251">INDEX($K$3:$AF$4100,INT((ROW(K2251)-1)/22)+1,MOD(ROW(K2251)-1,22)+1)</f>
        <v>長崎県島原振興局</v>
      </c>
    </row>
    <row r="2252" spans="33:33">
      <c r="AG2252" s="1" t="str" cm="1">
        <f t="array" ref="AG2252">INDEX($K$3:$AF$4100,INT((ROW(K2252)-1)/22)+1,MOD(ROW(K2252)-1,22)+1)</f>
        <v>南島原市</v>
      </c>
    </row>
    <row r="2253" spans="33:33">
      <c r="AG2253" s="1" t="str" cm="1">
        <f t="array" ref="AG2253">INDEX($K$3:$AF$4100,INT((ROW(K2253)-1)/22)+1,MOD(ROW(K2253)-1,22)+1)</f>
        <v>南島原スマート農業研究会</v>
      </c>
    </row>
    <row r="2254" spans="33:33">
      <c r="AG2254" s="1" cm="1">
        <f t="array" ref="AG2254">INDEX($K$3:$AF$4100,INT((ROW(K2254)-1)/22)+1,MOD(ROW(K2254)-1,22)+1)</f>
        <v>0</v>
      </c>
    </row>
    <row r="2255" spans="33:33">
      <c r="AG2255" s="1" cm="1">
        <f t="array" ref="AG2255">INDEX($K$3:$AF$4100,INT((ROW(K2255)-1)/22)+1,MOD(ROW(K2255)-1,22)+1)</f>
        <v>0</v>
      </c>
    </row>
    <row r="2256" spans="33:33">
      <c r="AG2256" s="1" cm="1">
        <f t="array" ref="AG2256">INDEX($K$3:$AF$4100,INT((ROW(K2256)-1)/22)+1,MOD(ROW(K2256)-1,22)+1)</f>
        <v>0</v>
      </c>
    </row>
    <row r="2257" spans="33:33">
      <c r="AG2257" s="1" cm="1">
        <f t="array" ref="AG2257">INDEX($K$3:$AF$4100,INT((ROW(K2257)-1)/22)+1,MOD(ROW(K2257)-1,22)+1)</f>
        <v>0</v>
      </c>
    </row>
    <row r="2258" spans="33:33">
      <c r="AG2258" s="1" cm="1">
        <f t="array" ref="AG2258">INDEX($K$3:$AF$4100,INT((ROW(K2258)-1)/22)+1,MOD(ROW(K2258)-1,22)+1)</f>
        <v>0</v>
      </c>
    </row>
    <row r="2259" spans="33:33">
      <c r="AG2259" s="1" cm="1">
        <f t="array" ref="AG2259">INDEX($K$3:$AF$4100,INT((ROW(K2259)-1)/22)+1,MOD(ROW(K2259)-1,22)+1)</f>
        <v>0</v>
      </c>
    </row>
    <row r="2260" spans="33:33">
      <c r="AG2260" s="1" cm="1">
        <f t="array" ref="AG2260">INDEX($K$3:$AF$4100,INT((ROW(K2260)-1)/22)+1,MOD(ROW(K2260)-1,22)+1)</f>
        <v>0</v>
      </c>
    </row>
    <row r="2261" spans="33:33">
      <c r="AG2261" s="1" cm="1">
        <f t="array" ref="AG2261">INDEX($K$3:$AF$4100,INT((ROW(K2261)-1)/22)+1,MOD(ROW(K2261)-1,22)+1)</f>
        <v>0</v>
      </c>
    </row>
    <row r="2262" spans="33:33">
      <c r="AG2262" s="1" cm="1">
        <f t="array" ref="AG2262">INDEX($K$3:$AF$4100,INT((ROW(K2262)-1)/22)+1,MOD(ROW(K2262)-1,22)+1)</f>
        <v>0</v>
      </c>
    </row>
    <row r="2263" spans="33:33">
      <c r="AG2263" s="1" cm="1">
        <f t="array" ref="AG2263">INDEX($K$3:$AF$4100,INT((ROW(K2263)-1)/22)+1,MOD(ROW(K2263)-1,22)+1)</f>
        <v>0</v>
      </c>
    </row>
    <row r="2264" spans="33:33">
      <c r="AG2264" s="1" cm="1">
        <f t="array" ref="AG2264">INDEX($K$3:$AF$4100,INT((ROW(K2264)-1)/22)+1,MOD(ROW(K2264)-1,22)+1)</f>
        <v>0</v>
      </c>
    </row>
    <row r="2265" spans="33:33">
      <c r="AG2265" s="1" cm="1">
        <f t="array" ref="AG2265">INDEX($K$3:$AF$4100,INT((ROW(K2265)-1)/22)+1,MOD(ROW(K2265)-1,22)+1)</f>
        <v>0</v>
      </c>
    </row>
    <row r="2266" spans="33:33">
      <c r="AG2266" s="1" cm="1">
        <f t="array" ref="AG2266">INDEX($K$3:$AF$4100,INT((ROW(K2266)-1)/22)+1,MOD(ROW(K2266)-1,22)+1)</f>
        <v>0</v>
      </c>
    </row>
    <row r="2267" spans="33:33">
      <c r="AG2267" s="1" t="str" cm="1">
        <f t="array" ref="AG2267">INDEX($K$3:$AF$4100,INT((ROW(K2267)-1)/22)+1,MOD(ROW(K2267)-1,22)+1)</f>
        <v>(株)果実堂</v>
      </c>
    </row>
    <row r="2268" spans="33:33">
      <c r="AG2268" s="1" t="str" cm="1">
        <f t="array" ref="AG2268">INDEX($K$3:$AF$4100,INT((ROW(K2268)-1)/22)+1,MOD(ROW(K2268)-1,22)+1)</f>
        <v>(株)SenSprout</v>
      </c>
    </row>
    <row r="2269" spans="33:33">
      <c r="AG2269" s="1" t="str" cm="1">
        <f t="array" ref="AG2269">INDEX($K$3:$AF$4100,INT((ROW(K2269)-1)/22)+1,MOD(ROW(K2269)-1,22)+1)</f>
        <v>（一社）機械振興協会研究所</v>
      </c>
    </row>
    <row r="2270" spans="33:33">
      <c r="AG2270" s="1" t="str" cm="1">
        <f t="array" ref="AG2270">INDEX($K$3:$AF$4100,INT((ROW(K2270)-1)/22)+1,MOD(ROW(K2270)-1,22)+1)</f>
        <v>(株) ケー・ティー・システム</v>
      </c>
    </row>
    <row r="2271" spans="33:33">
      <c r="AG2271" s="1" t="str" cm="1">
        <f t="array" ref="AG2271">INDEX($K$3:$AF$4100,INT((ROW(K2271)-1)/22)+1,MOD(ROW(K2271)-1,22)+1)</f>
        <v>東京大学大学院</v>
      </c>
    </row>
    <row r="2272" spans="33:33">
      <c r="AG2272" s="1" t="str" cm="1">
        <f t="array" ref="AG2272">INDEX($K$3:$AF$4100,INT((ROW(K2272)-1)/22)+1,MOD(ROW(K2272)-1,22)+1)</f>
        <v>岡山大学</v>
      </c>
    </row>
    <row r="2273" spans="33:33">
      <c r="AG2273" s="1" cm="1">
        <f t="array" ref="AG2273">INDEX($K$3:$AF$4100,INT((ROW(K2273)-1)/22)+1,MOD(ROW(K2273)-1,22)+1)</f>
        <v>0</v>
      </c>
    </row>
    <row r="2274" spans="33:33">
      <c r="AG2274" s="1" cm="1">
        <f t="array" ref="AG2274">INDEX($K$3:$AF$4100,INT((ROW(K2274)-1)/22)+1,MOD(ROW(K2274)-1,22)+1)</f>
        <v>0</v>
      </c>
    </row>
    <row r="2275" spans="33:33">
      <c r="AG2275" s="1" cm="1">
        <f t="array" ref="AG2275">INDEX($K$3:$AF$4100,INT((ROW(K2275)-1)/22)+1,MOD(ROW(K2275)-1,22)+1)</f>
        <v>0</v>
      </c>
    </row>
    <row r="2276" spans="33:33">
      <c r="AG2276" s="1" cm="1">
        <f t="array" ref="AG2276">INDEX($K$3:$AF$4100,INT((ROW(K2276)-1)/22)+1,MOD(ROW(K2276)-1,22)+1)</f>
        <v>0</v>
      </c>
    </row>
    <row r="2277" spans="33:33">
      <c r="AG2277" s="1" cm="1">
        <f t="array" ref="AG2277">INDEX($K$3:$AF$4100,INT((ROW(K2277)-1)/22)+1,MOD(ROW(K2277)-1,22)+1)</f>
        <v>0</v>
      </c>
    </row>
    <row r="2278" spans="33:33">
      <c r="AG2278" s="1" cm="1">
        <f t="array" ref="AG2278">INDEX($K$3:$AF$4100,INT((ROW(K2278)-1)/22)+1,MOD(ROW(K2278)-1,22)+1)</f>
        <v>0</v>
      </c>
    </row>
    <row r="2279" spans="33:33">
      <c r="AG2279" s="1" cm="1">
        <f t="array" ref="AG2279">INDEX($K$3:$AF$4100,INT((ROW(K2279)-1)/22)+1,MOD(ROW(K2279)-1,22)+1)</f>
        <v>0</v>
      </c>
    </row>
    <row r="2280" spans="33:33">
      <c r="AG2280" s="1" cm="1">
        <f t="array" ref="AG2280">INDEX($K$3:$AF$4100,INT((ROW(K2280)-1)/22)+1,MOD(ROW(K2280)-1,22)+1)</f>
        <v>0</v>
      </c>
    </row>
    <row r="2281" spans="33:33">
      <c r="AG2281" s="1" cm="1">
        <f t="array" ref="AG2281">INDEX($K$3:$AF$4100,INT((ROW(K2281)-1)/22)+1,MOD(ROW(K2281)-1,22)+1)</f>
        <v>0</v>
      </c>
    </row>
    <row r="2282" spans="33:33">
      <c r="AG2282" s="1" cm="1">
        <f t="array" ref="AG2282">INDEX($K$3:$AF$4100,INT((ROW(K2282)-1)/22)+1,MOD(ROW(K2282)-1,22)+1)</f>
        <v>0</v>
      </c>
    </row>
    <row r="2283" spans="33:33">
      <c r="AG2283" s="1" cm="1">
        <f t="array" ref="AG2283">INDEX($K$3:$AF$4100,INT((ROW(K2283)-1)/22)+1,MOD(ROW(K2283)-1,22)+1)</f>
        <v>0</v>
      </c>
    </row>
    <row r="2284" spans="33:33">
      <c r="AG2284" s="1" cm="1">
        <f t="array" ref="AG2284">INDEX($K$3:$AF$4100,INT((ROW(K2284)-1)/22)+1,MOD(ROW(K2284)-1,22)+1)</f>
        <v>0</v>
      </c>
    </row>
    <row r="2285" spans="33:33">
      <c r="AG2285" s="1" cm="1">
        <f t="array" ref="AG2285">INDEX($K$3:$AF$4100,INT((ROW(K2285)-1)/22)+1,MOD(ROW(K2285)-1,22)+1)</f>
        <v>0</v>
      </c>
    </row>
    <row r="2286" spans="33:33">
      <c r="AG2286" s="1" cm="1">
        <f t="array" ref="AG2286">INDEX($K$3:$AF$4100,INT((ROW(K2286)-1)/22)+1,MOD(ROW(K2286)-1,22)+1)</f>
        <v>0</v>
      </c>
    </row>
    <row r="2287" spans="33:33">
      <c r="AG2287" s="1" cm="1">
        <f t="array" ref="AG2287">INDEX($K$3:$AF$4100,INT((ROW(K2287)-1)/22)+1,MOD(ROW(K2287)-1,22)+1)</f>
        <v>0</v>
      </c>
    </row>
    <row r="2288" spans="33:33">
      <c r="AG2288" s="1" cm="1">
        <f t="array" ref="AG2288">INDEX($K$3:$AF$4100,INT((ROW(K2288)-1)/22)+1,MOD(ROW(K2288)-1,22)+1)</f>
        <v>0</v>
      </c>
    </row>
    <row r="2289" spans="33:33">
      <c r="AG2289" s="1" t="str" cm="1">
        <f t="array" ref="AG2289">INDEX($K$3:$AF$4100,INT((ROW(K2289)-1)/22)+1,MOD(ROW(K2289)-1,22)+1)</f>
        <v>（一財）こゆ地域づくり推進機構</v>
      </c>
    </row>
    <row r="2290" spans="33:33">
      <c r="AG2290" s="1" t="str" cm="1">
        <f t="array" ref="AG2290">INDEX($K$3:$AF$4100,INT((ROW(K2290)-1)/22)+1,MOD(ROW(K2290)-1,22)+1)</f>
        <v>（株）アグリスト</v>
      </c>
    </row>
    <row r="2291" spans="33:33">
      <c r="AG2291" s="1" t="str" cm="1">
        <f t="array" ref="AG2291">INDEX($K$3:$AF$4100,INT((ROW(K2291)-1)/22)+1,MOD(ROW(K2291)-1,22)+1)</f>
        <v>テラスマイル（株）</v>
      </c>
    </row>
    <row r="2292" spans="33:33">
      <c r="AG2292" s="1" t="str" cm="1">
        <f t="array" ref="AG2292">INDEX($K$3:$AF$4100,INT((ROW(K2292)-1)/22)+1,MOD(ROW(K2292)-1,22)+1)</f>
        <v>宮崎県児湯農業改良普及センター</v>
      </c>
    </row>
    <row r="2293" spans="33:33">
      <c r="AG2293" s="1" t="str" cm="1">
        <f t="array" ref="AG2293">INDEX($K$3:$AF$4100,INT((ROW(K2293)-1)/22)+1,MOD(ROW(K2293)-1,22)+1)</f>
        <v>宮崎県総合農業試験場</v>
      </c>
    </row>
    <row r="2294" spans="33:33">
      <c r="AG2294" s="1" t="str" cm="1">
        <f t="array" ref="AG2294">INDEX($K$3:$AF$4100,INT((ROW(K2294)-1)/22)+1,MOD(ROW(K2294)-1,22)+1)</f>
        <v>宮崎県工業技術センター</v>
      </c>
    </row>
    <row r="2295" spans="33:33">
      <c r="AG2295" s="1" t="str" cm="1">
        <f t="array" ref="AG2295">INDEX($K$3:$AF$4100,INT((ROW(K2295)-1)/22)+1,MOD(ROW(K2295)-1,22)+1)</f>
        <v>宮崎県経済農業協同組合連合会</v>
      </c>
    </row>
    <row r="2296" spans="33:33">
      <c r="AG2296" s="1" t="str" cm="1">
        <f t="array" ref="AG2296">INDEX($K$3:$AF$4100,INT((ROW(K2296)-1)/22)+1,MOD(ROW(K2296)-1,22)+1)</f>
        <v>JA児湯</v>
      </c>
    </row>
    <row r="2297" spans="33:33">
      <c r="AG2297" s="1" t="str" cm="1">
        <f t="array" ref="AG2297">INDEX($K$3:$AF$4100,INT((ROW(K2297)-1)/22)+1,MOD(ROW(K2297)-1,22)+1)</f>
        <v>新富町役場産業振興課</v>
      </c>
    </row>
    <row r="2298" spans="33:33">
      <c r="AG2298" s="1" t="str" cm="1">
        <f t="array" ref="AG2298">INDEX($K$3:$AF$4100,INT((ROW(K2298)-1)/22)+1,MOD(ROW(K2298)-1,22)+1)</f>
        <v>東京大学大学院農学生命科学研究科</v>
      </c>
    </row>
    <row r="2299" spans="33:33">
      <c r="AG2299" s="1" t="str" cm="1">
        <f t="array" ref="AG2299">INDEX($K$3:$AF$4100,INT((ROW(K2299)-1)/22)+1,MOD(ROW(K2299)-1,22)+1)</f>
        <v>都城工業高等専門学校</v>
      </c>
    </row>
    <row r="2300" spans="33:33">
      <c r="AG2300" s="1" t="str" cm="1">
        <f t="array" ref="AG2300">INDEX($K$3:$AF$4100,INT((ROW(K2300)-1)/22)+1,MOD(ROW(K2300)-1,22)+1)</f>
        <v>宮崎大学</v>
      </c>
    </row>
    <row r="2301" spans="33:33">
      <c r="AG2301" s="1" t="str" cm="1">
        <f t="array" ref="AG2301">INDEX($K$3:$AF$4100,INT((ROW(K2301)-1)/22)+1,MOD(ROW(K2301)-1,22)+1)</f>
        <v>新富町農業研究会</v>
      </c>
    </row>
    <row r="2302" spans="33:33">
      <c r="AG2302" s="1" cm="1">
        <f t="array" ref="AG2302">INDEX($K$3:$AF$4100,INT((ROW(K2302)-1)/22)+1,MOD(ROW(K2302)-1,22)+1)</f>
        <v>0</v>
      </c>
    </row>
    <row r="2303" spans="33:33">
      <c r="AG2303" s="1" cm="1">
        <f t="array" ref="AG2303">INDEX($K$3:$AF$4100,INT((ROW(K2303)-1)/22)+1,MOD(ROW(K2303)-1,22)+1)</f>
        <v>0</v>
      </c>
    </row>
    <row r="2304" spans="33:33">
      <c r="AG2304" s="1" cm="1">
        <f t="array" ref="AG2304">INDEX($K$3:$AF$4100,INT((ROW(K2304)-1)/22)+1,MOD(ROW(K2304)-1,22)+1)</f>
        <v>0</v>
      </c>
    </row>
    <row r="2305" spans="33:33">
      <c r="AG2305" s="1" cm="1">
        <f t="array" ref="AG2305">INDEX($K$3:$AF$4100,INT((ROW(K2305)-1)/22)+1,MOD(ROW(K2305)-1,22)+1)</f>
        <v>0</v>
      </c>
    </row>
    <row r="2306" spans="33:33">
      <c r="AG2306" s="1" cm="1">
        <f t="array" ref="AG2306">INDEX($K$3:$AF$4100,INT((ROW(K2306)-1)/22)+1,MOD(ROW(K2306)-1,22)+1)</f>
        <v>0</v>
      </c>
    </row>
    <row r="2307" spans="33:33">
      <c r="AG2307" s="1" cm="1">
        <f t="array" ref="AG2307">INDEX($K$3:$AF$4100,INT((ROW(K2307)-1)/22)+1,MOD(ROW(K2307)-1,22)+1)</f>
        <v>0</v>
      </c>
    </row>
    <row r="2308" spans="33:33">
      <c r="AG2308" s="1" cm="1">
        <f t="array" ref="AG2308">INDEX($K$3:$AF$4100,INT((ROW(K2308)-1)/22)+1,MOD(ROW(K2308)-1,22)+1)</f>
        <v>0</v>
      </c>
    </row>
    <row r="2309" spans="33:33">
      <c r="AG2309" s="1" cm="1">
        <f t="array" ref="AG2309">INDEX($K$3:$AF$4100,INT((ROW(K2309)-1)/22)+1,MOD(ROW(K2309)-1,22)+1)</f>
        <v>0</v>
      </c>
    </row>
    <row r="2310" spans="33:33">
      <c r="AG2310" s="1" cm="1">
        <f t="array" ref="AG2310">INDEX($K$3:$AF$4100,INT((ROW(K2310)-1)/22)+1,MOD(ROW(K2310)-1,22)+1)</f>
        <v>0</v>
      </c>
    </row>
    <row r="2311" spans="33:33">
      <c r="AG2311" s="1" t="str" cm="1">
        <f t="array" ref="AG2311">INDEX($K$3:$AF$4100,INT((ROW(K2311)-1)/22)+1,MOD(ROW(K2311)-1,22)+1)</f>
        <v>(株)いわき花匠</v>
      </c>
    </row>
    <row r="2312" spans="33:33">
      <c r="AG2312" s="1" t="str" cm="1">
        <f t="array" ref="AG2312">INDEX($K$3:$AF$4100,INT((ROW(K2312)-1)/22)+1,MOD(ROW(K2312)-1,22)+1)</f>
        <v>(株)ダブルエム</v>
      </c>
    </row>
    <row r="2313" spans="33:33">
      <c r="AG2313" s="1" t="str" cm="1">
        <f t="array" ref="AG2313">INDEX($K$3:$AF$4100,INT((ROW(K2313)-1)/22)+1,MOD(ROW(K2313)-1,22)+1)</f>
        <v>パレス化学(株)</v>
      </c>
    </row>
    <row r="2314" spans="33:33">
      <c r="AG2314" s="1" t="str" cm="1">
        <f t="array" ref="AG2314">INDEX($K$3:$AF$4100,INT((ROW(K2314)-1)/22)+1,MOD(ROW(K2314)-1,22)+1)</f>
        <v>(株)フレネットHIBIYA</v>
      </c>
    </row>
    <row r="2315" spans="33:33">
      <c r="AG2315" s="1" t="str" cm="1">
        <f t="array" ref="AG2315">INDEX($K$3:$AF$4100,INT((ROW(K2315)-1)/22)+1,MOD(ROW(K2315)-1,22)+1)</f>
        <v>日本総合研究所(株)</v>
      </c>
    </row>
    <row r="2316" spans="33:33">
      <c r="AG2316" s="1" t="str" cm="1">
        <f t="array" ref="AG2316">INDEX($K$3:$AF$4100,INT((ROW(K2316)-1)/22)+1,MOD(ROW(K2316)-1,22)+1)</f>
        <v>農研機構 野菜花き研究部門</v>
      </c>
    </row>
    <row r="2317" spans="33:33">
      <c r="AG2317" s="1" cm="1">
        <f t="array" ref="AG2317">INDEX($K$3:$AF$4100,INT((ROW(K2317)-1)/22)+1,MOD(ROW(K2317)-1,22)+1)</f>
        <v>0</v>
      </c>
    </row>
    <row r="2318" spans="33:33">
      <c r="AG2318" s="1" cm="1">
        <f t="array" ref="AG2318">INDEX($K$3:$AF$4100,INT((ROW(K2318)-1)/22)+1,MOD(ROW(K2318)-1,22)+1)</f>
        <v>0</v>
      </c>
    </row>
    <row r="2319" spans="33:33">
      <c r="AG2319" s="1" cm="1">
        <f t="array" ref="AG2319">INDEX($K$3:$AF$4100,INT((ROW(K2319)-1)/22)+1,MOD(ROW(K2319)-1,22)+1)</f>
        <v>0</v>
      </c>
    </row>
    <row r="2320" spans="33:33">
      <c r="AG2320" s="1" cm="1">
        <f t="array" ref="AG2320">INDEX($K$3:$AF$4100,INT((ROW(K2320)-1)/22)+1,MOD(ROW(K2320)-1,22)+1)</f>
        <v>0</v>
      </c>
    </row>
    <row r="2321" spans="33:33">
      <c r="AG2321" s="1" cm="1">
        <f t="array" ref="AG2321">INDEX($K$3:$AF$4100,INT((ROW(K2321)-1)/22)+1,MOD(ROW(K2321)-1,22)+1)</f>
        <v>0</v>
      </c>
    </row>
    <row r="2322" spans="33:33">
      <c r="AG2322" s="1" cm="1">
        <f t="array" ref="AG2322">INDEX($K$3:$AF$4100,INT((ROW(K2322)-1)/22)+1,MOD(ROW(K2322)-1,22)+1)</f>
        <v>0</v>
      </c>
    </row>
    <row r="2323" spans="33:33">
      <c r="AG2323" s="1" cm="1">
        <f t="array" ref="AG2323">INDEX($K$3:$AF$4100,INT((ROW(K2323)-1)/22)+1,MOD(ROW(K2323)-1,22)+1)</f>
        <v>0</v>
      </c>
    </row>
    <row r="2324" spans="33:33">
      <c r="AG2324" s="1" cm="1">
        <f t="array" ref="AG2324">INDEX($K$3:$AF$4100,INT((ROW(K2324)-1)/22)+1,MOD(ROW(K2324)-1,22)+1)</f>
        <v>0</v>
      </c>
    </row>
    <row r="2325" spans="33:33">
      <c r="AG2325" s="1" cm="1">
        <f t="array" ref="AG2325">INDEX($K$3:$AF$4100,INT((ROW(K2325)-1)/22)+1,MOD(ROW(K2325)-1,22)+1)</f>
        <v>0</v>
      </c>
    </row>
    <row r="2326" spans="33:33">
      <c r="AG2326" s="1" cm="1">
        <f t="array" ref="AG2326">INDEX($K$3:$AF$4100,INT((ROW(K2326)-1)/22)+1,MOD(ROW(K2326)-1,22)+1)</f>
        <v>0</v>
      </c>
    </row>
    <row r="2327" spans="33:33">
      <c r="AG2327" s="1" cm="1">
        <f t="array" ref="AG2327">INDEX($K$3:$AF$4100,INT((ROW(K2327)-1)/22)+1,MOD(ROW(K2327)-1,22)+1)</f>
        <v>0</v>
      </c>
    </row>
    <row r="2328" spans="33:33">
      <c r="AG2328" s="1" cm="1">
        <f t="array" ref="AG2328">INDEX($K$3:$AF$4100,INT((ROW(K2328)-1)/22)+1,MOD(ROW(K2328)-1,22)+1)</f>
        <v>0</v>
      </c>
    </row>
    <row r="2329" spans="33:33">
      <c r="AG2329" s="1" cm="1">
        <f t="array" ref="AG2329">INDEX($K$3:$AF$4100,INT((ROW(K2329)-1)/22)+1,MOD(ROW(K2329)-1,22)+1)</f>
        <v>0</v>
      </c>
    </row>
    <row r="2330" spans="33:33">
      <c r="AG2330" s="1" cm="1">
        <f t="array" ref="AG2330">INDEX($K$3:$AF$4100,INT((ROW(K2330)-1)/22)+1,MOD(ROW(K2330)-1,22)+1)</f>
        <v>0</v>
      </c>
    </row>
    <row r="2331" spans="33:33">
      <c r="AG2331" s="1" cm="1">
        <f t="array" ref="AG2331">INDEX($K$3:$AF$4100,INT((ROW(K2331)-1)/22)+1,MOD(ROW(K2331)-1,22)+1)</f>
        <v>0</v>
      </c>
    </row>
    <row r="2332" spans="33:33">
      <c r="AG2332" s="1" cm="1">
        <f t="array" ref="AG2332">INDEX($K$3:$AF$4100,INT((ROW(K2332)-1)/22)+1,MOD(ROW(K2332)-1,22)+1)</f>
        <v>0</v>
      </c>
    </row>
    <row r="2333" spans="33:33">
      <c r="AG2333" s="1" t="str" cm="1">
        <f t="array" ref="AG2333">INDEX($K$3:$AF$4100,INT((ROW(K2333)-1)/22)+1,MOD(ROW(K2333)-1,22)+1)</f>
        <v>愛知県東三河農林水産事務所</v>
      </c>
    </row>
    <row r="2334" spans="33:33">
      <c r="AG2334" s="1" t="str" cm="1">
        <f t="array" ref="AG2334">INDEX($K$3:$AF$4100,INT((ROW(K2334)-1)/22)+1,MOD(ROW(K2334)-1,22)+1)</f>
        <v>愛知県農業総合試験場（企画普及部広域指導室・東三河農業研究所花き研究室）</v>
      </c>
    </row>
    <row r="2335" spans="33:33">
      <c r="AG2335" s="1" t="str" cm="1">
        <f t="array" ref="AG2335">INDEX($K$3:$AF$4100,INT((ROW(K2335)-1)/22)+1,MOD(ROW(K2335)-1,22)+1)</f>
        <v>ひまわり農業協同組合</v>
      </c>
    </row>
    <row r="2336" spans="33:33">
      <c r="AG2336" s="1" t="str" cm="1">
        <f t="array" ref="AG2336">INDEX($K$3:$AF$4100,INT((ROW(K2336)-1)/22)+1,MOD(ROW(K2336)-1,22)+1)</f>
        <v>（株）コム・エンジニアリング</v>
      </c>
    </row>
    <row r="2337" spans="33:33">
      <c r="AG2337" s="1" t="str" cm="1">
        <f t="array" ref="AG2337">INDEX($K$3:$AF$4100,INT((ROW(K2337)-1)/22)+1,MOD(ROW(K2337)-1,22)+1)</f>
        <v>㈱アグリトリオ</v>
      </c>
    </row>
    <row r="2338" spans="33:33">
      <c r="AG2338" s="1" t="str" cm="1">
        <f t="array" ref="AG2338">INDEX($K$3:$AF$4100,INT((ROW(K2338)-1)/22)+1,MOD(ROW(K2338)-1,22)+1)</f>
        <v>豊橋技術科学大学</v>
      </c>
    </row>
    <row r="2339" spans="33:33">
      <c r="AG2339" s="1" t="str" cm="1">
        <f t="array" ref="AG2339">INDEX($K$3:$AF$4100,INT((ROW(K2339)-1)/22)+1,MOD(ROW(K2339)-1,22)+1)</f>
        <v>イノチオアグリ（株）</v>
      </c>
    </row>
    <row r="2340" spans="33:33">
      <c r="AG2340" s="1" t="str" cm="1">
        <f t="array" ref="AG2340">INDEX($K$3:$AF$4100,INT((ROW(K2340)-1)/22)+1,MOD(ROW(K2340)-1,22)+1)</f>
        <v>PwCあらた有限責任監査法人</v>
      </c>
    </row>
    <row r="2341" spans="33:33">
      <c r="AG2341" s="1" t="str" cm="1">
        <f t="array" ref="AG2341">INDEX($K$3:$AF$4100,INT((ROW(K2341)-1)/22)+1,MOD(ROW(K2341)-1,22)+1)</f>
        <v>NPO法人東海地域生物系先端技術研究会</v>
      </c>
    </row>
    <row r="2342" spans="33:33">
      <c r="AG2342" s="1" cm="1">
        <f t="array" ref="AG2342">INDEX($K$3:$AF$4100,INT((ROW(K2342)-1)/22)+1,MOD(ROW(K2342)-1,22)+1)</f>
        <v>0</v>
      </c>
    </row>
    <row r="2343" spans="33:33">
      <c r="AG2343" s="1" cm="1">
        <f t="array" ref="AG2343">INDEX($K$3:$AF$4100,INT((ROW(K2343)-1)/22)+1,MOD(ROW(K2343)-1,22)+1)</f>
        <v>0</v>
      </c>
    </row>
    <row r="2344" spans="33:33">
      <c r="AG2344" s="1" cm="1">
        <f t="array" ref="AG2344">INDEX($K$3:$AF$4100,INT((ROW(K2344)-1)/22)+1,MOD(ROW(K2344)-1,22)+1)</f>
        <v>0</v>
      </c>
    </row>
    <row r="2345" spans="33:33">
      <c r="AG2345" s="1" cm="1">
        <f t="array" ref="AG2345">INDEX($K$3:$AF$4100,INT((ROW(K2345)-1)/22)+1,MOD(ROW(K2345)-1,22)+1)</f>
        <v>0</v>
      </c>
    </row>
    <row r="2346" spans="33:33">
      <c r="AG2346" s="1" cm="1">
        <f t="array" ref="AG2346">INDEX($K$3:$AF$4100,INT((ROW(K2346)-1)/22)+1,MOD(ROW(K2346)-1,22)+1)</f>
        <v>0</v>
      </c>
    </row>
    <row r="2347" spans="33:33">
      <c r="AG2347" s="1" cm="1">
        <f t="array" ref="AG2347">INDEX($K$3:$AF$4100,INT((ROW(K2347)-1)/22)+1,MOD(ROW(K2347)-1,22)+1)</f>
        <v>0</v>
      </c>
    </row>
    <row r="2348" spans="33:33">
      <c r="AG2348" s="1" cm="1">
        <f t="array" ref="AG2348">INDEX($K$3:$AF$4100,INT((ROW(K2348)-1)/22)+1,MOD(ROW(K2348)-1,22)+1)</f>
        <v>0</v>
      </c>
    </row>
    <row r="2349" spans="33:33">
      <c r="AG2349" s="1" cm="1">
        <f t="array" ref="AG2349">INDEX($K$3:$AF$4100,INT((ROW(K2349)-1)/22)+1,MOD(ROW(K2349)-1,22)+1)</f>
        <v>0</v>
      </c>
    </row>
    <row r="2350" spans="33:33">
      <c r="AG2350" s="1" cm="1">
        <f t="array" ref="AG2350">INDEX($K$3:$AF$4100,INT((ROW(K2350)-1)/22)+1,MOD(ROW(K2350)-1,22)+1)</f>
        <v>0</v>
      </c>
    </row>
    <row r="2351" spans="33:33">
      <c r="AG2351" s="1" cm="1">
        <f t="array" ref="AG2351">INDEX($K$3:$AF$4100,INT((ROW(K2351)-1)/22)+1,MOD(ROW(K2351)-1,22)+1)</f>
        <v>0</v>
      </c>
    </row>
    <row r="2352" spans="33:33">
      <c r="AG2352" s="1" cm="1">
        <f t="array" ref="AG2352">INDEX($K$3:$AF$4100,INT((ROW(K2352)-1)/22)+1,MOD(ROW(K2352)-1,22)+1)</f>
        <v>0</v>
      </c>
    </row>
    <row r="2353" spans="33:33">
      <c r="AG2353" s="1" cm="1">
        <f t="array" ref="AG2353">INDEX($K$3:$AF$4100,INT((ROW(K2353)-1)/22)+1,MOD(ROW(K2353)-1,22)+1)</f>
        <v>0</v>
      </c>
    </row>
    <row r="2354" spans="33:33">
      <c r="AG2354" s="1" cm="1">
        <f t="array" ref="AG2354">INDEX($K$3:$AF$4100,INT((ROW(K2354)-1)/22)+1,MOD(ROW(K2354)-1,22)+1)</f>
        <v>0</v>
      </c>
    </row>
    <row r="2355" spans="33:33">
      <c r="AG2355" s="1" t="str" cm="1">
        <f t="array" ref="AG2355">INDEX($K$3:$AF$4100,INT((ROW(K2355)-1)/22)+1,MOD(ROW(K2355)-1,22)+1)</f>
        <v>（地独）青森県産業技術センターりんご研究所</v>
      </c>
    </row>
    <row r="2356" spans="33:33">
      <c r="AG2356" s="1" t="str" cm="1">
        <f t="array" ref="AG2356">INDEX($K$3:$AF$4100,INT((ROW(K2356)-1)/22)+1,MOD(ROW(K2356)-1,22)+1)</f>
        <v>青森県中南地域県民局地域農林水産部農業普及振興室</v>
      </c>
    </row>
    <row r="2357" spans="33:33">
      <c r="AG2357" s="1" t="str" cm="1">
        <f t="array" ref="AG2357">INDEX($K$3:$AF$4100,INT((ROW(K2357)-1)/22)+1,MOD(ROW(K2357)-1,22)+1)</f>
        <v xml:space="preserve">ヤンマーアグリジャパン（株） </v>
      </c>
    </row>
    <row r="2358" spans="33:33">
      <c r="AG2358" s="1" t="str" cm="1">
        <f t="array" ref="AG2358">INDEX($K$3:$AF$4100,INT((ROW(K2358)-1)/22)+1,MOD(ROW(K2358)-1,22)+1)</f>
        <v>ライブリッツ（株）</v>
      </c>
    </row>
    <row r="2359" spans="33:33">
      <c r="AG2359" s="1" t="str" cm="1">
        <f t="array" ref="AG2359">INDEX($K$3:$AF$4100,INT((ROW(K2359)-1)/22)+1,MOD(ROW(K2359)-1,22)+1)</f>
        <v>もりやま園</v>
      </c>
    </row>
    <row r="2360" spans="33:33">
      <c r="AG2360" s="1" t="str" cm="1">
        <f t="array" ref="AG2360">INDEX($K$3:$AF$4100,INT((ROW(K2360)-1)/22)+1,MOD(ROW(K2360)-1,22)+1)</f>
        <v>（一社）食品需給研究センター</v>
      </c>
    </row>
    <row r="2361" spans="33:33">
      <c r="AG2361" s="1" cm="1">
        <f t="array" ref="AG2361">INDEX($K$3:$AF$4100,INT((ROW(K2361)-1)/22)+1,MOD(ROW(K2361)-1,22)+1)</f>
        <v>0</v>
      </c>
    </row>
    <row r="2362" spans="33:33">
      <c r="AG2362" s="1" cm="1">
        <f t="array" ref="AG2362">INDEX($K$3:$AF$4100,INT((ROW(K2362)-1)/22)+1,MOD(ROW(K2362)-1,22)+1)</f>
        <v>0</v>
      </c>
    </row>
    <row r="2363" spans="33:33">
      <c r="AG2363" s="1" cm="1">
        <f t="array" ref="AG2363">INDEX($K$3:$AF$4100,INT((ROW(K2363)-1)/22)+1,MOD(ROW(K2363)-1,22)+1)</f>
        <v>0</v>
      </c>
    </row>
    <row r="2364" spans="33:33">
      <c r="AG2364" s="1" cm="1">
        <f t="array" ref="AG2364">INDEX($K$3:$AF$4100,INT((ROW(K2364)-1)/22)+1,MOD(ROW(K2364)-1,22)+1)</f>
        <v>0</v>
      </c>
    </row>
    <row r="2365" spans="33:33">
      <c r="AG2365" s="1" cm="1">
        <f t="array" ref="AG2365">INDEX($K$3:$AF$4100,INT((ROW(K2365)-1)/22)+1,MOD(ROW(K2365)-1,22)+1)</f>
        <v>0</v>
      </c>
    </row>
    <row r="2366" spans="33:33">
      <c r="AG2366" s="1" cm="1">
        <f t="array" ref="AG2366">INDEX($K$3:$AF$4100,INT((ROW(K2366)-1)/22)+1,MOD(ROW(K2366)-1,22)+1)</f>
        <v>0</v>
      </c>
    </row>
    <row r="2367" spans="33:33">
      <c r="AG2367" s="1" cm="1">
        <f t="array" ref="AG2367">INDEX($K$3:$AF$4100,INT((ROW(K2367)-1)/22)+1,MOD(ROW(K2367)-1,22)+1)</f>
        <v>0</v>
      </c>
    </row>
    <row r="2368" spans="33:33">
      <c r="AG2368" s="1" cm="1">
        <f t="array" ref="AG2368">INDEX($K$3:$AF$4100,INT((ROW(K2368)-1)/22)+1,MOD(ROW(K2368)-1,22)+1)</f>
        <v>0</v>
      </c>
    </row>
    <row r="2369" spans="33:33">
      <c r="AG2369" s="1" cm="1">
        <f t="array" ref="AG2369">INDEX($K$3:$AF$4100,INT((ROW(K2369)-1)/22)+1,MOD(ROW(K2369)-1,22)+1)</f>
        <v>0</v>
      </c>
    </row>
    <row r="2370" spans="33:33">
      <c r="AG2370" s="1" cm="1">
        <f t="array" ref="AG2370">INDEX($K$3:$AF$4100,INT((ROW(K2370)-1)/22)+1,MOD(ROW(K2370)-1,22)+1)</f>
        <v>0</v>
      </c>
    </row>
    <row r="2371" spans="33:33">
      <c r="AG2371" s="1" cm="1">
        <f t="array" ref="AG2371">INDEX($K$3:$AF$4100,INT((ROW(K2371)-1)/22)+1,MOD(ROW(K2371)-1,22)+1)</f>
        <v>0</v>
      </c>
    </row>
    <row r="2372" spans="33:33">
      <c r="AG2372" s="1" cm="1">
        <f t="array" ref="AG2372">INDEX($K$3:$AF$4100,INT((ROW(K2372)-1)/22)+1,MOD(ROW(K2372)-1,22)+1)</f>
        <v>0</v>
      </c>
    </row>
    <row r="2373" spans="33:33">
      <c r="AG2373" s="1" cm="1">
        <f t="array" ref="AG2373">INDEX($K$3:$AF$4100,INT((ROW(K2373)-1)/22)+1,MOD(ROW(K2373)-1,22)+1)</f>
        <v>0</v>
      </c>
    </row>
    <row r="2374" spans="33:33">
      <c r="AG2374" s="1" cm="1">
        <f t="array" ref="AG2374">INDEX($K$3:$AF$4100,INT((ROW(K2374)-1)/22)+1,MOD(ROW(K2374)-1,22)+1)</f>
        <v>0</v>
      </c>
    </row>
    <row r="2375" spans="33:33">
      <c r="AG2375" s="1" cm="1">
        <f t="array" ref="AG2375">INDEX($K$3:$AF$4100,INT((ROW(K2375)-1)/22)+1,MOD(ROW(K2375)-1,22)+1)</f>
        <v>0</v>
      </c>
    </row>
    <row r="2376" spans="33:33">
      <c r="AG2376" s="1" cm="1">
        <f t="array" ref="AG2376">INDEX($K$3:$AF$4100,INT((ROW(K2376)-1)/22)+1,MOD(ROW(K2376)-1,22)+1)</f>
        <v>0</v>
      </c>
    </row>
    <row r="2377" spans="33:33">
      <c r="AG2377" s="1" t="str" cm="1">
        <f t="array" ref="AG2377">INDEX($K$3:$AF$4100,INT((ROW(K2377)-1)/22)+1,MOD(ROW(K2377)-1,22)+1)</f>
        <v>◎静岡県経済産業部農業局</v>
      </c>
    </row>
    <row r="2378" spans="33:33">
      <c r="AG2378" s="1" t="str" cm="1">
        <f t="array" ref="AG2378">INDEX($K$3:$AF$4100,INT((ROW(K2378)-1)/22)+1,MOD(ROW(K2378)-1,22)+1)</f>
        <v>三ケ日町農業協同組合</v>
      </c>
    </row>
    <row r="2379" spans="33:33">
      <c r="AG2379" s="1" t="str" cm="1">
        <f t="array" ref="AG2379">INDEX($K$3:$AF$4100,INT((ROW(K2379)-1)/22)+1,MOD(ROW(K2379)-1,22)+1)</f>
        <v>（株）ソミックマネージメントホールディングス</v>
      </c>
    </row>
    <row r="2380" spans="33:33">
      <c r="AG2380" s="1" t="str" cm="1">
        <f t="array" ref="AG2380">INDEX($K$3:$AF$4100,INT((ROW(K2380)-1)/22)+1,MOD(ROW(K2380)-1,22)+1)</f>
        <v>（株）浜松パルス</v>
      </c>
    </row>
    <row r="2381" spans="33:33">
      <c r="AG2381" s="1" t="str" cm="1">
        <f t="array" ref="AG2381">INDEX($K$3:$AF$4100,INT((ROW(K2381)-1)/22)+1,MOD(ROW(K2381)-1,22)+1)</f>
        <v>静岡県農業ロボット・経営戦略科</v>
      </c>
    </row>
    <row r="2382" spans="33:33">
      <c r="AG2382" s="1" t="str" cm="1">
        <f t="array" ref="AG2382">INDEX($K$3:$AF$4100,INT((ROW(K2382)-1)/22)+1,MOD(ROW(K2382)-1,22)+1)</f>
        <v>静岡県農林技術研究所</v>
      </c>
    </row>
    <row r="2383" spans="33:33">
      <c r="AG2383" s="1" t="str" cm="1">
        <f t="array" ref="AG2383">INDEX($K$3:$AF$4100,INT((ROW(K2383)-1)/22)+1,MOD(ROW(K2383)-1,22)+1)</f>
        <v>静岡県果樹研究センター</v>
      </c>
    </row>
    <row r="2384" spans="33:33">
      <c r="AG2384" s="1" t="str" cm="1">
        <f t="array" ref="AG2384">INDEX($K$3:$AF$4100,INT((ROW(K2384)-1)/22)+1,MOD(ROW(K2384)-1,22)+1)</f>
        <v>静岡県西部農林事務所</v>
      </c>
    </row>
    <row r="2385" spans="33:33">
      <c r="AG2385" s="1" t="str" cm="1">
        <f t="array" ref="AG2385">INDEX($K$3:$AF$4100,INT((ROW(K2385)-1)/22)+1,MOD(ROW(K2385)-1,22)+1)</f>
        <v>（株）日本農業サポート研究所</v>
      </c>
    </row>
    <row r="2386" spans="33:33">
      <c r="AG2386" s="1" t="str" cm="1">
        <f t="array" ref="AG2386">INDEX($K$3:$AF$4100,INT((ROW(K2386)-1)/22)+1,MOD(ROW(K2386)-1,22)+1)</f>
        <v>浜松市産業部農業水産課</v>
      </c>
    </row>
    <row r="2387" spans="33:33">
      <c r="AG2387" s="1" t="str" cm="1">
        <f t="array" ref="AG2387">INDEX($K$3:$AF$4100,INT((ROW(K2387)-1)/22)+1,MOD(ROW(K2387)-1,22)+1)</f>
        <v>次世代農業推進グループ</v>
      </c>
    </row>
    <row r="2388" spans="33:33">
      <c r="AG2388" s="1" t="str" cm="1">
        <f t="array" ref="AG2388">INDEX($K$3:$AF$4100,INT((ROW(K2388)-1)/22)+1,MOD(ROW(K2388)-1,22)+1)</f>
        <v>JAみっかび</v>
      </c>
    </row>
    <row r="2389" spans="33:33">
      <c r="AG2389" s="1" cm="1">
        <f t="array" ref="AG2389">INDEX($K$3:$AF$4100,INT((ROW(K2389)-1)/22)+1,MOD(ROW(K2389)-1,22)+1)</f>
        <v>0</v>
      </c>
    </row>
    <row r="2390" spans="33:33">
      <c r="AG2390" s="1" cm="1">
        <f t="array" ref="AG2390">INDEX($K$3:$AF$4100,INT((ROW(K2390)-1)/22)+1,MOD(ROW(K2390)-1,22)+1)</f>
        <v>0</v>
      </c>
    </row>
    <row r="2391" spans="33:33">
      <c r="AG2391" s="1" cm="1">
        <f t="array" ref="AG2391">INDEX($K$3:$AF$4100,INT((ROW(K2391)-1)/22)+1,MOD(ROW(K2391)-1,22)+1)</f>
        <v>0</v>
      </c>
    </row>
    <row r="2392" spans="33:33">
      <c r="AG2392" s="1" cm="1">
        <f t="array" ref="AG2392">INDEX($K$3:$AF$4100,INT((ROW(K2392)-1)/22)+1,MOD(ROW(K2392)-1,22)+1)</f>
        <v>0</v>
      </c>
    </row>
    <row r="2393" spans="33:33">
      <c r="AG2393" s="1" cm="1">
        <f t="array" ref="AG2393">INDEX($K$3:$AF$4100,INT((ROW(K2393)-1)/22)+1,MOD(ROW(K2393)-1,22)+1)</f>
        <v>0</v>
      </c>
    </row>
    <row r="2394" spans="33:33">
      <c r="AG2394" s="1" cm="1">
        <f t="array" ref="AG2394">INDEX($K$3:$AF$4100,INT((ROW(K2394)-1)/22)+1,MOD(ROW(K2394)-1,22)+1)</f>
        <v>0</v>
      </c>
    </row>
    <row r="2395" spans="33:33">
      <c r="AG2395" s="1" cm="1">
        <f t="array" ref="AG2395">INDEX($K$3:$AF$4100,INT((ROW(K2395)-1)/22)+1,MOD(ROW(K2395)-1,22)+1)</f>
        <v>0</v>
      </c>
    </row>
    <row r="2396" spans="33:33">
      <c r="AG2396" s="1" cm="1">
        <f t="array" ref="AG2396">INDEX($K$3:$AF$4100,INT((ROW(K2396)-1)/22)+1,MOD(ROW(K2396)-1,22)+1)</f>
        <v>0</v>
      </c>
    </row>
    <row r="2397" spans="33:33">
      <c r="AG2397" s="1" cm="1">
        <f t="array" ref="AG2397">INDEX($K$3:$AF$4100,INT((ROW(K2397)-1)/22)+1,MOD(ROW(K2397)-1,22)+1)</f>
        <v>0</v>
      </c>
    </row>
    <row r="2398" spans="33:33">
      <c r="AG2398" s="1" cm="1">
        <f t="array" ref="AG2398">INDEX($K$3:$AF$4100,INT((ROW(K2398)-1)/22)+1,MOD(ROW(K2398)-1,22)+1)</f>
        <v>0</v>
      </c>
    </row>
    <row r="2399" spans="33:33">
      <c r="AG2399" s="1" t="str" cm="1">
        <f t="array" ref="AG2399">INDEX($K$3:$AF$4100,INT((ROW(K2399)-1)/22)+1,MOD(ROW(K2399)-1,22)+1)</f>
        <v>新潟県佐渡地域振興局農林水産振興部</v>
      </c>
    </row>
    <row r="2400" spans="33:33">
      <c r="AG2400" s="1" t="str" cm="1">
        <f t="array" ref="AG2400">INDEX($K$3:$AF$4100,INT((ROW(K2400)-1)/22)+1,MOD(ROW(K2400)-1,22)+1)</f>
        <v>新潟県農業総合研究所園芸研究センター</v>
      </c>
    </row>
    <row r="2401" spans="33:33">
      <c r="AG2401" s="1" t="str" cm="1">
        <f t="array" ref="AG2401">INDEX($K$3:$AF$4100,INT((ROW(K2401)-1)/22)+1,MOD(ROW(K2401)-1,22)+1)</f>
        <v>新潟県農業総合研究所佐渡農業技術センター</v>
      </c>
    </row>
    <row r="2402" spans="33:33">
      <c r="AG2402" s="1" t="str" cm="1">
        <f t="array" ref="AG2402">INDEX($K$3:$AF$4100,INT((ROW(K2402)-1)/22)+1,MOD(ROW(K2402)-1,22)+1)</f>
        <v>新潟県農林水産部経営普及課</v>
      </c>
    </row>
    <row r="2403" spans="33:33">
      <c r="AG2403" s="1" t="str" cm="1">
        <f t="array" ref="AG2403">INDEX($K$3:$AF$4100,INT((ROW(K2403)-1)/22)+1,MOD(ROW(K2403)-1,22)+1)</f>
        <v>佐渡農業協同組合</v>
      </c>
    </row>
    <row r="2404" spans="33:33">
      <c r="AG2404" s="1" t="str" cm="1">
        <f t="array" ref="AG2404">INDEX($K$3:$AF$4100,INT((ROW(K2404)-1)/22)+1,MOD(ROW(K2404)-1,22)+1)</f>
        <v>佐渡市農業政策課</v>
      </c>
    </row>
    <row r="2405" spans="33:33">
      <c r="AG2405" s="1" t="str" cm="1">
        <f t="array" ref="AG2405">INDEX($K$3:$AF$4100,INT((ROW(K2405)-1)/22)+1,MOD(ROW(K2405)-1,22)+1)</f>
        <v>日本システムウエア(株)</v>
      </c>
    </row>
    <row r="2406" spans="33:33">
      <c r="AG2406" s="1" t="str" cm="1">
        <f t="array" ref="AG2406">INDEX($K$3:$AF$4100,INT((ROW(K2406)-1)/22)+1,MOD(ROW(K2406)-1,22)+1)</f>
        <v>アスザック(株)</v>
      </c>
    </row>
    <row r="2407" spans="33:33">
      <c r="AG2407" s="1" t="str" cm="1">
        <f t="array" ref="AG2407">INDEX($K$3:$AF$4100,INT((ROW(K2407)-1)/22)+1,MOD(ROW(K2407)-1,22)+1)</f>
        <v>(株)ドコモＣＳ</v>
      </c>
    </row>
    <row r="2408" spans="33:33">
      <c r="AG2408" s="1" t="str" cm="1">
        <f t="array" ref="AG2408">INDEX($K$3:$AF$4100,INT((ROW(K2408)-1)/22)+1,MOD(ROW(K2408)-1,22)+1)</f>
        <v>佐渡農業協同組合おけさ柿部会</v>
      </c>
    </row>
    <row r="2409" spans="33:33">
      <c r="AG2409" s="1" cm="1">
        <f t="array" ref="AG2409">INDEX($K$3:$AF$4100,INT((ROW(K2409)-1)/22)+1,MOD(ROW(K2409)-1,22)+1)</f>
        <v>0</v>
      </c>
    </row>
    <row r="2410" spans="33:33">
      <c r="AG2410" s="1" cm="1">
        <f t="array" ref="AG2410">INDEX($K$3:$AF$4100,INT((ROW(K2410)-1)/22)+1,MOD(ROW(K2410)-1,22)+1)</f>
        <v>0</v>
      </c>
    </row>
    <row r="2411" spans="33:33">
      <c r="AG2411" s="1" cm="1">
        <f t="array" ref="AG2411">INDEX($K$3:$AF$4100,INT((ROW(K2411)-1)/22)+1,MOD(ROW(K2411)-1,22)+1)</f>
        <v>0</v>
      </c>
    </row>
    <row r="2412" spans="33:33">
      <c r="AG2412" s="1" cm="1">
        <f t="array" ref="AG2412">INDEX($K$3:$AF$4100,INT((ROW(K2412)-1)/22)+1,MOD(ROW(K2412)-1,22)+1)</f>
        <v>0</v>
      </c>
    </row>
    <row r="2413" spans="33:33">
      <c r="AG2413" s="1" cm="1">
        <f t="array" ref="AG2413">INDEX($K$3:$AF$4100,INT((ROW(K2413)-1)/22)+1,MOD(ROW(K2413)-1,22)+1)</f>
        <v>0</v>
      </c>
    </row>
    <row r="2414" spans="33:33">
      <c r="AG2414" s="1" cm="1">
        <f t="array" ref="AG2414">INDEX($K$3:$AF$4100,INT((ROW(K2414)-1)/22)+1,MOD(ROW(K2414)-1,22)+1)</f>
        <v>0</v>
      </c>
    </row>
    <row r="2415" spans="33:33">
      <c r="AG2415" s="1" cm="1">
        <f t="array" ref="AG2415">INDEX($K$3:$AF$4100,INT((ROW(K2415)-1)/22)+1,MOD(ROW(K2415)-1,22)+1)</f>
        <v>0</v>
      </c>
    </row>
    <row r="2416" spans="33:33">
      <c r="AG2416" s="1" cm="1">
        <f t="array" ref="AG2416">INDEX($K$3:$AF$4100,INT((ROW(K2416)-1)/22)+1,MOD(ROW(K2416)-1,22)+1)</f>
        <v>0</v>
      </c>
    </row>
    <row r="2417" spans="33:33">
      <c r="AG2417" s="1" cm="1">
        <f t="array" ref="AG2417">INDEX($K$3:$AF$4100,INT((ROW(K2417)-1)/22)+1,MOD(ROW(K2417)-1,22)+1)</f>
        <v>0</v>
      </c>
    </row>
    <row r="2418" spans="33:33">
      <c r="AG2418" s="1" cm="1">
        <f t="array" ref="AG2418">INDEX($K$3:$AF$4100,INT((ROW(K2418)-1)/22)+1,MOD(ROW(K2418)-1,22)+1)</f>
        <v>0</v>
      </c>
    </row>
    <row r="2419" spans="33:33">
      <c r="AG2419" s="1" cm="1">
        <f t="array" ref="AG2419">INDEX($K$3:$AF$4100,INT((ROW(K2419)-1)/22)+1,MOD(ROW(K2419)-1,22)+1)</f>
        <v>0</v>
      </c>
    </row>
    <row r="2420" spans="33:33">
      <c r="AG2420" s="1" cm="1">
        <f t="array" ref="AG2420">INDEX($K$3:$AF$4100,INT((ROW(K2420)-1)/22)+1,MOD(ROW(K2420)-1,22)+1)</f>
        <v>0</v>
      </c>
    </row>
    <row r="2421" spans="33:33">
      <c r="AG2421" s="1" t="str" cm="1">
        <f t="array" ref="AG2421">INDEX($K$3:$AF$4100,INT((ROW(K2421)-1)/22)+1,MOD(ROW(K2421)-1,22)+1)</f>
        <v>大阪府中部農と緑の総合事務所</v>
      </c>
    </row>
    <row r="2422" spans="33:33">
      <c r="AG2422" s="1" t="str" cm="1">
        <f t="array" ref="AG2422">INDEX($K$3:$AF$4100,INT((ROW(K2422)-1)/22)+1,MOD(ROW(K2422)-1,22)+1)</f>
        <v>柏原市役所産業振興課</v>
      </c>
    </row>
    <row r="2423" spans="33:33">
      <c r="AG2423" s="1" t="str" cm="1">
        <f t="array" ref="AG2423">INDEX($K$3:$AF$4100,INT((ROW(K2423)-1)/22)+1,MOD(ROW(K2423)-1,22)+1)</f>
        <v>地方独立行政法人大阪府立環境農林水産総合研究所</v>
      </c>
    </row>
    <row r="2424" spans="33:33">
      <c r="AG2424" s="1" t="str" cm="1">
        <f t="array" ref="AG2424">INDEX($K$3:$AF$4100,INT((ROW(K2424)-1)/22)+1,MOD(ROW(K2424)-1,22)+1)</f>
        <v>（株）東海近畿クボタ</v>
      </c>
    </row>
    <row r="2425" spans="33:33">
      <c r="AG2425" s="1" t="str" cm="1">
        <f t="array" ref="AG2425">INDEX($K$3:$AF$4100,INT((ROW(K2425)-1)/22)+1,MOD(ROW(K2425)-1,22)+1)</f>
        <v>ドローン・ジャパン（株）</v>
      </c>
    </row>
    <row r="2426" spans="33:33">
      <c r="AG2426" s="1" t="str" cm="1">
        <f t="array" ref="AG2426">INDEX($K$3:$AF$4100,INT((ROW(K2426)-1)/22)+1,MOD(ROW(K2426)-1,22)+1)</f>
        <v>（株）日本農業サポート研究所</v>
      </c>
    </row>
    <row r="2427" spans="33:33">
      <c r="AG2427" s="1" t="str" cm="1">
        <f t="array" ref="AG2427">INDEX($K$3:$AF$4100,INT((ROW(K2427)-1)/22)+1,MOD(ROW(K2427)-1,22)+1)</f>
        <v>ＪＡ大阪中河内柏原営農購買所</v>
      </c>
    </row>
    <row r="2428" spans="33:33">
      <c r="AG2428" s="1" t="str" cm="1">
        <f t="array" ref="AG2428">INDEX($K$3:$AF$4100,INT((ROW(K2428)-1)/22)+1,MOD(ROW(K2428)-1,22)+1)</f>
        <v>ＪＡ大阪中河内ぶどう栽培同好会</v>
      </c>
    </row>
    <row r="2429" spans="33:33">
      <c r="AG2429" s="1" cm="1">
        <f t="array" ref="AG2429">INDEX($K$3:$AF$4100,INT((ROW(K2429)-1)/22)+1,MOD(ROW(K2429)-1,22)+1)</f>
        <v>0</v>
      </c>
    </row>
    <row r="2430" spans="33:33">
      <c r="AG2430" s="1" cm="1">
        <f t="array" ref="AG2430">INDEX($K$3:$AF$4100,INT((ROW(K2430)-1)/22)+1,MOD(ROW(K2430)-1,22)+1)</f>
        <v>0</v>
      </c>
    </row>
    <row r="2431" spans="33:33">
      <c r="AG2431" s="1" cm="1">
        <f t="array" ref="AG2431">INDEX($K$3:$AF$4100,INT((ROW(K2431)-1)/22)+1,MOD(ROW(K2431)-1,22)+1)</f>
        <v>0</v>
      </c>
    </row>
    <row r="2432" spans="33:33">
      <c r="AG2432" s="1" cm="1">
        <f t="array" ref="AG2432">INDEX($K$3:$AF$4100,INT((ROW(K2432)-1)/22)+1,MOD(ROW(K2432)-1,22)+1)</f>
        <v>0</v>
      </c>
    </row>
    <row r="2433" spans="33:33">
      <c r="AG2433" s="1" cm="1">
        <f t="array" ref="AG2433">INDEX($K$3:$AF$4100,INT((ROW(K2433)-1)/22)+1,MOD(ROW(K2433)-1,22)+1)</f>
        <v>0</v>
      </c>
    </row>
    <row r="2434" spans="33:33">
      <c r="AG2434" s="1" cm="1">
        <f t="array" ref="AG2434">INDEX($K$3:$AF$4100,INT((ROW(K2434)-1)/22)+1,MOD(ROW(K2434)-1,22)+1)</f>
        <v>0</v>
      </c>
    </row>
    <row r="2435" spans="33:33">
      <c r="AG2435" s="1" cm="1">
        <f t="array" ref="AG2435">INDEX($K$3:$AF$4100,INT((ROW(K2435)-1)/22)+1,MOD(ROW(K2435)-1,22)+1)</f>
        <v>0</v>
      </c>
    </row>
    <row r="2436" spans="33:33">
      <c r="AG2436" s="1" cm="1">
        <f t="array" ref="AG2436">INDEX($K$3:$AF$4100,INT((ROW(K2436)-1)/22)+1,MOD(ROW(K2436)-1,22)+1)</f>
        <v>0</v>
      </c>
    </row>
    <row r="2437" spans="33:33">
      <c r="AG2437" s="1" cm="1">
        <f t="array" ref="AG2437">INDEX($K$3:$AF$4100,INT((ROW(K2437)-1)/22)+1,MOD(ROW(K2437)-1,22)+1)</f>
        <v>0</v>
      </c>
    </row>
    <row r="2438" spans="33:33">
      <c r="AG2438" s="1" cm="1">
        <f t="array" ref="AG2438">INDEX($K$3:$AF$4100,INT((ROW(K2438)-1)/22)+1,MOD(ROW(K2438)-1,22)+1)</f>
        <v>0</v>
      </c>
    </row>
    <row r="2439" spans="33:33">
      <c r="AG2439" s="1" cm="1">
        <f t="array" ref="AG2439">INDEX($K$3:$AF$4100,INT((ROW(K2439)-1)/22)+1,MOD(ROW(K2439)-1,22)+1)</f>
        <v>0</v>
      </c>
    </row>
    <row r="2440" spans="33:33">
      <c r="AG2440" s="1" cm="1">
        <f t="array" ref="AG2440">INDEX($K$3:$AF$4100,INT((ROW(K2440)-1)/22)+1,MOD(ROW(K2440)-1,22)+1)</f>
        <v>0</v>
      </c>
    </row>
    <row r="2441" spans="33:33">
      <c r="AG2441" s="1" cm="1">
        <f t="array" ref="AG2441">INDEX($K$3:$AF$4100,INT((ROW(K2441)-1)/22)+1,MOD(ROW(K2441)-1,22)+1)</f>
        <v>0</v>
      </c>
    </row>
    <row r="2442" spans="33:33">
      <c r="AG2442" s="1" cm="1">
        <f t="array" ref="AG2442">INDEX($K$3:$AF$4100,INT((ROW(K2442)-1)/22)+1,MOD(ROW(K2442)-1,22)+1)</f>
        <v>0</v>
      </c>
    </row>
    <row r="2443" spans="33:33">
      <c r="AG2443" s="1" t="str" cm="1">
        <f t="array" ref="AG2443">INDEX($K$3:$AF$4100,INT((ROW(K2443)-1)/22)+1,MOD(ROW(K2443)-1,22)+1)</f>
        <v>農業法人(株)秋津野</v>
      </c>
    </row>
    <row r="2444" spans="33:33">
      <c r="AG2444" s="1" t="str" cm="1">
        <f t="array" ref="AG2444">INDEX($K$3:$AF$4100,INT((ROW(K2444)-1)/22)+1,MOD(ROW(K2444)-1,22)+1)</f>
        <v>国立大学法人和歌山大学食農総合研究所</v>
      </c>
    </row>
    <row r="2445" spans="33:33">
      <c r="AG2445" s="1" t="str" cm="1">
        <f t="array" ref="AG2445">INDEX($K$3:$AF$4100,INT((ROW(K2445)-1)/22)+1,MOD(ROW(K2445)-1,22)+1)</f>
        <v>農業法人(株)秋津野ゆい</v>
      </c>
    </row>
    <row r="2446" spans="33:33">
      <c r="AG2446" s="1" t="str" cm="1">
        <f t="array" ref="AG2446">INDEX($K$3:$AF$4100,INT((ROW(K2446)-1)/22)+1,MOD(ROW(K2446)-1,22)+1)</f>
        <v>和歌山県西牟婁振興局農業振興部</v>
      </c>
    </row>
    <row r="2447" spans="33:33">
      <c r="AG2447" s="1" t="str" cm="1">
        <f t="array" ref="AG2447">INDEX($K$3:$AF$4100,INT((ROW(K2447)-1)/22)+1,MOD(ROW(K2447)-1,22)+1)</f>
        <v>田辺市農林水産部</v>
      </c>
    </row>
    <row r="2448" spans="33:33">
      <c r="AG2448" s="1" t="str" cm="1">
        <f t="array" ref="AG2448">INDEX($K$3:$AF$4100,INT((ROW(K2448)-1)/22)+1,MOD(ROW(K2448)-1,22)+1)</f>
        <v>紀南農業協同組合</v>
      </c>
    </row>
    <row r="2449" spans="33:33">
      <c r="AG2449" s="1" t="str" cm="1">
        <f t="array" ref="AG2449">INDEX($K$3:$AF$4100,INT((ROW(K2449)-1)/22)+1,MOD(ROW(K2449)-1,22)+1)</f>
        <v>(株)きてら</v>
      </c>
    </row>
    <row r="2450" spans="33:33">
      <c r="AG2450" s="1" cm="1">
        <f t="array" ref="AG2450">INDEX($K$3:$AF$4100,INT((ROW(K2450)-1)/22)+1,MOD(ROW(K2450)-1,22)+1)</f>
        <v>0</v>
      </c>
    </row>
    <row r="2451" spans="33:33">
      <c r="AG2451" s="1" cm="1">
        <f t="array" ref="AG2451">INDEX($K$3:$AF$4100,INT((ROW(K2451)-1)/22)+1,MOD(ROW(K2451)-1,22)+1)</f>
        <v>0</v>
      </c>
    </row>
    <row r="2452" spans="33:33">
      <c r="AG2452" s="1" cm="1">
        <f t="array" ref="AG2452">INDEX($K$3:$AF$4100,INT((ROW(K2452)-1)/22)+1,MOD(ROW(K2452)-1,22)+1)</f>
        <v>0</v>
      </c>
    </row>
    <row r="2453" spans="33:33">
      <c r="AG2453" s="1" cm="1">
        <f t="array" ref="AG2453">INDEX($K$3:$AF$4100,INT((ROW(K2453)-1)/22)+1,MOD(ROW(K2453)-1,22)+1)</f>
        <v>0</v>
      </c>
    </row>
    <row r="2454" spans="33:33">
      <c r="AG2454" s="1" cm="1">
        <f t="array" ref="AG2454">INDEX($K$3:$AF$4100,INT((ROW(K2454)-1)/22)+1,MOD(ROW(K2454)-1,22)+1)</f>
        <v>0</v>
      </c>
    </row>
    <row r="2455" spans="33:33">
      <c r="AG2455" s="1" cm="1">
        <f t="array" ref="AG2455">INDEX($K$3:$AF$4100,INT((ROW(K2455)-1)/22)+1,MOD(ROW(K2455)-1,22)+1)</f>
        <v>0</v>
      </c>
    </row>
    <row r="2456" spans="33:33">
      <c r="AG2456" s="1" cm="1">
        <f t="array" ref="AG2456">INDEX($K$3:$AF$4100,INT((ROW(K2456)-1)/22)+1,MOD(ROW(K2456)-1,22)+1)</f>
        <v>0</v>
      </c>
    </row>
    <row r="2457" spans="33:33">
      <c r="AG2457" s="1" cm="1">
        <f t="array" ref="AG2457">INDEX($K$3:$AF$4100,INT((ROW(K2457)-1)/22)+1,MOD(ROW(K2457)-1,22)+1)</f>
        <v>0</v>
      </c>
    </row>
    <row r="2458" spans="33:33">
      <c r="AG2458" s="1" cm="1">
        <f t="array" ref="AG2458">INDEX($K$3:$AF$4100,INT((ROW(K2458)-1)/22)+1,MOD(ROW(K2458)-1,22)+1)</f>
        <v>0</v>
      </c>
    </row>
    <row r="2459" spans="33:33">
      <c r="AG2459" s="1" cm="1">
        <f t="array" ref="AG2459">INDEX($K$3:$AF$4100,INT((ROW(K2459)-1)/22)+1,MOD(ROW(K2459)-1,22)+1)</f>
        <v>0</v>
      </c>
    </row>
    <row r="2460" spans="33:33">
      <c r="AG2460" s="1" cm="1">
        <f t="array" ref="AG2460">INDEX($K$3:$AF$4100,INT((ROW(K2460)-1)/22)+1,MOD(ROW(K2460)-1,22)+1)</f>
        <v>0</v>
      </c>
    </row>
    <row r="2461" spans="33:33">
      <c r="AG2461" s="1" cm="1">
        <f t="array" ref="AG2461">INDEX($K$3:$AF$4100,INT((ROW(K2461)-1)/22)+1,MOD(ROW(K2461)-1,22)+1)</f>
        <v>0</v>
      </c>
    </row>
    <row r="2462" spans="33:33">
      <c r="AG2462" s="1" cm="1">
        <f t="array" ref="AG2462">INDEX($K$3:$AF$4100,INT((ROW(K2462)-1)/22)+1,MOD(ROW(K2462)-1,22)+1)</f>
        <v>0</v>
      </c>
    </row>
    <row r="2463" spans="33:33">
      <c r="AG2463" s="1" cm="1">
        <f t="array" ref="AG2463">INDEX($K$3:$AF$4100,INT((ROW(K2463)-1)/22)+1,MOD(ROW(K2463)-1,22)+1)</f>
        <v>0</v>
      </c>
    </row>
    <row r="2464" spans="33:33">
      <c r="AG2464" s="1" cm="1">
        <f t="array" ref="AG2464">INDEX($K$3:$AF$4100,INT((ROW(K2464)-1)/22)+1,MOD(ROW(K2464)-1,22)+1)</f>
        <v>0</v>
      </c>
    </row>
    <row r="2465" spans="33:33">
      <c r="AG2465" s="1" t="str" cm="1">
        <f t="array" ref="AG2465">INDEX($K$3:$AF$4100,INT((ROW(K2465)-1)/22)+1,MOD(ROW(K2465)-1,22)+1)</f>
        <v>出雲市農林水産部農業振興課</v>
      </c>
    </row>
    <row r="2466" spans="33:33">
      <c r="AG2466" s="1" t="str" cm="1">
        <f t="array" ref="AG2466">INDEX($K$3:$AF$4100,INT((ROW(K2466)-1)/22)+1,MOD(ROW(K2466)-1,22)+1)</f>
        <v>出雲市東部農林振興センター出雲事務所</v>
      </c>
    </row>
    <row r="2467" spans="33:33">
      <c r="AG2467" s="1" t="str" cm="1">
        <f t="array" ref="AG2467">INDEX($K$3:$AF$4100,INT((ROW(K2467)-1)/22)+1,MOD(ROW(K2467)-1,22)+1)</f>
        <v>島根県（東部農林振興センター出雲事務所農業技術センター）</v>
      </c>
    </row>
    <row r="2468" spans="33:33">
      <c r="AG2468" s="1" t="str" cm="1">
        <f t="array" ref="AG2468">INDEX($K$3:$AF$4100,INT((ROW(K2468)-1)/22)+1,MOD(ROW(K2468)-1,22)+1)</f>
        <v>島根県農業協同組合出雲地区本部</v>
      </c>
    </row>
    <row r="2469" spans="33:33">
      <c r="AG2469" s="1" t="str" cm="1">
        <f t="array" ref="AG2469">INDEX($K$3:$AF$4100,INT((ROW(K2469)-1)/22)+1,MOD(ROW(K2469)-1,22)+1)</f>
        <v>農研機構果樹研究部門ブドウ･カキ研究領域</v>
      </c>
    </row>
    <row r="2470" spans="33:33">
      <c r="AG2470" s="1" t="str" cm="1">
        <f t="array" ref="AG2470">INDEX($K$3:$AF$4100,INT((ROW(K2470)-1)/22)+1,MOD(ROW(K2470)-1,22)+1)</f>
        <v>東芝システムテクノロジー（株）</v>
      </c>
    </row>
    <row r="2471" spans="33:33">
      <c r="AG2471" s="1" t="str" cm="1">
        <f t="array" ref="AG2471">INDEX($K$3:$AF$4100,INT((ROW(K2471)-1)/22)+1,MOD(ROW(K2471)-1,22)+1)</f>
        <v>大社観光ぶどう園ほか（浅津英雄、伊藤康浩）</v>
      </c>
    </row>
    <row r="2472" spans="33:33">
      <c r="AG2472" s="1" cm="1">
        <f t="array" ref="AG2472">INDEX($K$3:$AF$4100,INT((ROW(K2472)-1)/22)+1,MOD(ROW(K2472)-1,22)+1)</f>
        <v>0</v>
      </c>
    </row>
    <row r="2473" spans="33:33">
      <c r="AG2473" s="1" cm="1">
        <f t="array" ref="AG2473">INDEX($K$3:$AF$4100,INT((ROW(K2473)-1)/22)+1,MOD(ROW(K2473)-1,22)+1)</f>
        <v>0</v>
      </c>
    </row>
    <row r="2474" spans="33:33">
      <c r="AG2474" s="1" cm="1">
        <f t="array" ref="AG2474">INDEX($K$3:$AF$4100,INT((ROW(K2474)-1)/22)+1,MOD(ROW(K2474)-1,22)+1)</f>
        <v>0</v>
      </c>
    </row>
    <row r="2475" spans="33:33">
      <c r="AG2475" s="1" cm="1">
        <f t="array" ref="AG2475">INDEX($K$3:$AF$4100,INT((ROW(K2475)-1)/22)+1,MOD(ROW(K2475)-1,22)+1)</f>
        <v>0</v>
      </c>
    </row>
    <row r="2476" spans="33:33">
      <c r="AG2476" s="1" cm="1">
        <f t="array" ref="AG2476">INDEX($K$3:$AF$4100,INT((ROW(K2476)-1)/22)+1,MOD(ROW(K2476)-1,22)+1)</f>
        <v>0</v>
      </c>
    </row>
    <row r="2477" spans="33:33">
      <c r="AG2477" s="1" cm="1">
        <f t="array" ref="AG2477">INDEX($K$3:$AF$4100,INT((ROW(K2477)-1)/22)+1,MOD(ROW(K2477)-1,22)+1)</f>
        <v>0</v>
      </c>
    </row>
    <row r="2478" spans="33:33">
      <c r="AG2478" s="1" cm="1">
        <f t="array" ref="AG2478">INDEX($K$3:$AF$4100,INT((ROW(K2478)-1)/22)+1,MOD(ROW(K2478)-1,22)+1)</f>
        <v>0</v>
      </c>
    </row>
    <row r="2479" spans="33:33">
      <c r="AG2479" s="1" cm="1">
        <f t="array" ref="AG2479">INDEX($K$3:$AF$4100,INT((ROW(K2479)-1)/22)+1,MOD(ROW(K2479)-1,22)+1)</f>
        <v>0</v>
      </c>
    </row>
    <row r="2480" spans="33:33">
      <c r="AG2480" s="1" cm="1">
        <f t="array" ref="AG2480">INDEX($K$3:$AF$4100,INT((ROW(K2480)-1)/22)+1,MOD(ROW(K2480)-1,22)+1)</f>
        <v>0</v>
      </c>
    </row>
    <row r="2481" spans="33:33">
      <c r="AG2481" s="1" cm="1">
        <f t="array" ref="AG2481">INDEX($K$3:$AF$4100,INT((ROW(K2481)-1)/22)+1,MOD(ROW(K2481)-1,22)+1)</f>
        <v>0</v>
      </c>
    </row>
    <row r="2482" spans="33:33">
      <c r="AG2482" s="1" cm="1">
        <f t="array" ref="AG2482">INDEX($K$3:$AF$4100,INT((ROW(K2482)-1)/22)+1,MOD(ROW(K2482)-1,22)+1)</f>
        <v>0</v>
      </c>
    </row>
    <row r="2483" spans="33:33">
      <c r="AG2483" s="1" cm="1">
        <f t="array" ref="AG2483">INDEX($K$3:$AF$4100,INT((ROW(K2483)-1)/22)+1,MOD(ROW(K2483)-1,22)+1)</f>
        <v>0</v>
      </c>
    </row>
    <row r="2484" spans="33:33">
      <c r="AG2484" s="1" cm="1">
        <f t="array" ref="AG2484">INDEX($K$3:$AF$4100,INT((ROW(K2484)-1)/22)+1,MOD(ROW(K2484)-1,22)+1)</f>
        <v>0</v>
      </c>
    </row>
    <row r="2485" spans="33:33">
      <c r="AG2485" s="1" cm="1">
        <f t="array" ref="AG2485">INDEX($K$3:$AF$4100,INT((ROW(K2485)-1)/22)+1,MOD(ROW(K2485)-1,22)+1)</f>
        <v>0</v>
      </c>
    </row>
    <row r="2486" spans="33:33">
      <c r="AG2486" s="1" cm="1">
        <f t="array" ref="AG2486">INDEX($K$3:$AF$4100,INT((ROW(K2486)-1)/22)+1,MOD(ROW(K2486)-1,22)+1)</f>
        <v>0</v>
      </c>
    </row>
    <row r="2487" spans="33:33">
      <c r="AG2487" s="1" t="str" cm="1">
        <f t="array" ref="AG2487">INDEX($K$3:$AF$4100,INT((ROW(K2487)-1)/22)+1,MOD(ROW(K2487)-1,22)+1)</f>
        <v>(株)次世代一次産業実践所</v>
      </c>
    </row>
    <row r="2488" spans="33:33">
      <c r="AG2488" s="1" t="str" cm="1">
        <f t="array" ref="AG2488">INDEX($K$3:$AF$4100,INT((ROW(K2488)-1)/22)+1,MOD(ROW(K2488)-1,22)+1)</f>
        <v>リデン(株)</v>
      </c>
    </row>
    <row r="2489" spans="33:33">
      <c r="AG2489" s="1" t="str" cm="1">
        <f t="array" ref="AG2489">INDEX($K$3:$AF$4100,INT((ROW(K2489)-1)/22)+1,MOD(ROW(K2489)-1,22)+1)</f>
        <v>日鉄ソリューションズ(株)</v>
      </c>
    </row>
    <row r="2490" spans="33:33">
      <c r="AG2490" s="1" t="str" cm="1">
        <f t="array" ref="AG2490">INDEX($K$3:$AF$4100,INT((ROW(K2490)-1)/22)+1,MOD(ROW(K2490)-1,22)+1)</f>
        <v>（一社）北川村振興公社</v>
      </c>
    </row>
    <row r="2491" spans="33:33">
      <c r="AG2491" s="1" t="str" cm="1">
        <f t="array" ref="AG2491">INDEX($K$3:$AF$4100,INT((ROW(K2491)-1)/22)+1,MOD(ROW(K2491)-1,22)+1)</f>
        <v>(株)土佐北川農園</v>
      </c>
    </row>
    <row r="2492" spans="33:33">
      <c r="AG2492" s="1" cm="1">
        <f t="array" ref="AG2492">INDEX($K$3:$AF$4100,INT((ROW(K2492)-1)/22)+1,MOD(ROW(K2492)-1,22)+1)</f>
        <v>0</v>
      </c>
    </row>
    <row r="2493" spans="33:33">
      <c r="AG2493" s="1" cm="1">
        <f t="array" ref="AG2493">INDEX($K$3:$AF$4100,INT((ROW(K2493)-1)/22)+1,MOD(ROW(K2493)-1,22)+1)</f>
        <v>0</v>
      </c>
    </row>
    <row r="2494" spans="33:33">
      <c r="AG2494" s="1" cm="1">
        <f t="array" ref="AG2494">INDEX($K$3:$AF$4100,INT((ROW(K2494)-1)/22)+1,MOD(ROW(K2494)-1,22)+1)</f>
        <v>0</v>
      </c>
    </row>
    <row r="2495" spans="33:33">
      <c r="AG2495" s="1" cm="1">
        <f t="array" ref="AG2495">INDEX($K$3:$AF$4100,INT((ROW(K2495)-1)/22)+1,MOD(ROW(K2495)-1,22)+1)</f>
        <v>0</v>
      </c>
    </row>
    <row r="2496" spans="33:33">
      <c r="AG2496" s="1" cm="1">
        <f t="array" ref="AG2496">INDEX($K$3:$AF$4100,INT((ROW(K2496)-1)/22)+1,MOD(ROW(K2496)-1,22)+1)</f>
        <v>0</v>
      </c>
    </row>
    <row r="2497" spans="33:33">
      <c r="AG2497" s="1" cm="1">
        <f t="array" ref="AG2497">INDEX($K$3:$AF$4100,INT((ROW(K2497)-1)/22)+1,MOD(ROW(K2497)-1,22)+1)</f>
        <v>0</v>
      </c>
    </row>
    <row r="2498" spans="33:33">
      <c r="AG2498" s="1" cm="1">
        <f t="array" ref="AG2498">INDEX($K$3:$AF$4100,INT((ROW(K2498)-1)/22)+1,MOD(ROW(K2498)-1,22)+1)</f>
        <v>0</v>
      </c>
    </row>
    <row r="2499" spans="33:33">
      <c r="AG2499" s="1" cm="1">
        <f t="array" ref="AG2499">INDEX($K$3:$AF$4100,INT((ROW(K2499)-1)/22)+1,MOD(ROW(K2499)-1,22)+1)</f>
        <v>0</v>
      </c>
    </row>
    <row r="2500" spans="33:33">
      <c r="AG2500" s="1" cm="1">
        <f t="array" ref="AG2500">INDEX($K$3:$AF$4100,INT((ROW(K2500)-1)/22)+1,MOD(ROW(K2500)-1,22)+1)</f>
        <v>0</v>
      </c>
    </row>
    <row r="2501" spans="33:33">
      <c r="AG2501" s="1" cm="1">
        <f t="array" ref="AG2501">INDEX($K$3:$AF$4100,INT((ROW(K2501)-1)/22)+1,MOD(ROW(K2501)-1,22)+1)</f>
        <v>0</v>
      </c>
    </row>
    <row r="2502" spans="33:33">
      <c r="AG2502" s="1" cm="1">
        <f t="array" ref="AG2502">INDEX($K$3:$AF$4100,INT((ROW(K2502)-1)/22)+1,MOD(ROW(K2502)-1,22)+1)</f>
        <v>0</v>
      </c>
    </row>
    <row r="2503" spans="33:33">
      <c r="AG2503" s="1" cm="1">
        <f t="array" ref="AG2503">INDEX($K$3:$AF$4100,INT((ROW(K2503)-1)/22)+1,MOD(ROW(K2503)-1,22)+1)</f>
        <v>0</v>
      </c>
    </row>
    <row r="2504" spans="33:33">
      <c r="AG2504" s="1" cm="1">
        <f t="array" ref="AG2504">INDEX($K$3:$AF$4100,INT((ROW(K2504)-1)/22)+1,MOD(ROW(K2504)-1,22)+1)</f>
        <v>0</v>
      </c>
    </row>
    <row r="2505" spans="33:33">
      <c r="AG2505" s="1" cm="1">
        <f t="array" ref="AG2505">INDEX($K$3:$AF$4100,INT((ROW(K2505)-1)/22)+1,MOD(ROW(K2505)-1,22)+1)</f>
        <v>0</v>
      </c>
    </row>
    <row r="2506" spans="33:33">
      <c r="AG2506" s="1" cm="1">
        <f t="array" ref="AG2506">INDEX($K$3:$AF$4100,INT((ROW(K2506)-1)/22)+1,MOD(ROW(K2506)-1,22)+1)</f>
        <v>0</v>
      </c>
    </row>
    <row r="2507" spans="33:33">
      <c r="AG2507" s="1" cm="1">
        <f t="array" ref="AG2507">INDEX($K$3:$AF$4100,INT((ROW(K2507)-1)/22)+1,MOD(ROW(K2507)-1,22)+1)</f>
        <v>0</v>
      </c>
    </row>
    <row r="2508" spans="33:33">
      <c r="AG2508" s="1" cm="1">
        <f t="array" ref="AG2508">INDEX($K$3:$AF$4100,INT((ROW(K2508)-1)/22)+1,MOD(ROW(K2508)-1,22)+1)</f>
        <v>0</v>
      </c>
    </row>
    <row r="2509" spans="33:33">
      <c r="AG2509" s="1" t="str" cm="1">
        <f t="array" ref="AG2509">INDEX($K$3:$AF$4100,INT((ROW(K2509)-1)/22)+1,MOD(ROW(K2509)-1,22)+1)</f>
        <v>長崎県（県央振興局農産園芸課農林技術開発センター）</v>
      </c>
    </row>
    <row r="2510" spans="33:33">
      <c r="AG2510" s="1" t="str" cm="1">
        <f t="array" ref="AG2510">INDEX($K$3:$AF$4100,INT((ROW(K2510)-1)/22)+1,MOD(ROW(K2510)-1,22)+1)</f>
        <v>長崎西彼農業協同組合</v>
      </c>
    </row>
    <row r="2511" spans="33:33">
      <c r="AG2511" s="1" t="str" cm="1">
        <f t="array" ref="AG2511">INDEX($K$3:$AF$4100,INT((ROW(K2511)-1)/22)+1,MOD(ROW(K2511)-1,22)+1)</f>
        <v>NPO法人 ドローンエイド</v>
      </c>
    </row>
    <row r="2512" spans="33:33">
      <c r="AG2512" s="1" t="str" cm="1">
        <f t="array" ref="AG2512">INDEX($K$3:$AF$4100,INT((ROW(K2512)-1)/22)+1,MOD(ROW(K2512)-1,22)+1)</f>
        <v>国立大学法人 徳島大学</v>
      </c>
    </row>
    <row r="2513" spans="33:33">
      <c r="AG2513" s="1" t="str" cm="1">
        <f t="array" ref="AG2513">INDEX($K$3:$AF$4100,INT((ROW(K2513)-1)/22)+1,MOD(ROW(K2513)-1,22)+1)</f>
        <v>(株)ＴＳＷ</v>
      </c>
    </row>
    <row r="2514" spans="33:33">
      <c r="AG2514" s="1" t="str" cm="1">
        <f t="array" ref="AG2514">INDEX($K$3:$AF$4100,INT((ROW(K2514)-1)/22)+1,MOD(ROW(K2514)-1,22)+1)</f>
        <v>ヤンマーグリーンシステム(株)</v>
      </c>
    </row>
    <row r="2515" spans="33:33">
      <c r="AG2515" s="1" t="str" cm="1">
        <f t="array" ref="AG2515">INDEX($K$3:$AF$4100,INT((ROW(K2515)-1)/22)+1,MOD(ROW(K2515)-1,22)+1)</f>
        <v>有限会社トーワテック</v>
      </c>
    </row>
    <row r="2516" spans="33:33">
      <c r="AG2516" s="1" t="str" cm="1">
        <f t="array" ref="AG2516">INDEX($K$3:$AF$4100,INT((ROW(K2516)-1)/22)+1,MOD(ROW(K2516)-1,22)+1)</f>
        <v>(株)長崎ワンダーリーフ</v>
      </c>
    </row>
    <row r="2517" spans="33:33">
      <c r="AG2517" s="1" t="str" cm="1">
        <f t="array" ref="AG2517">INDEX($K$3:$AF$4100,INT((ROW(K2517)-1)/22)+1,MOD(ROW(K2517)-1,22)+1)</f>
        <v>(株)サンダイ</v>
      </c>
    </row>
    <row r="2518" spans="33:33">
      <c r="AG2518" s="1" t="str" cm="1">
        <f t="array" ref="AG2518">INDEX($K$3:$AF$4100,INT((ROW(K2518)-1)/22)+1,MOD(ROW(K2518)-1,22)+1)</f>
        <v>(株)アグリ未来長崎</v>
      </c>
    </row>
    <row r="2519" spans="33:33">
      <c r="AG2519" s="1" t="str" cm="1">
        <f t="array" ref="AG2519">INDEX($K$3:$AF$4100,INT((ROW(K2519)-1)/22)+1,MOD(ROW(K2519)-1,22)+1)</f>
        <v>長崎市農林振興課</v>
      </c>
    </row>
    <row r="2520" spans="33:33">
      <c r="AG2520" s="1" t="str" cm="1">
        <f t="array" ref="AG2520">INDEX($K$3:$AF$4100,INT((ROW(K2520)-1)/22)+1,MOD(ROW(K2520)-1,22)+1)</f>
        <v>長崎せいひ農協長崎びわ部会</v>
      </c>
    </row>
    <row r="2521" spans="33:33">
      <c r="AG2521" s="1" cm="1">
        <f t="array" ref="AG2521">INDEX($K$3:$AF$4100,INT((ROW(K2521)-1)/22)+1,MOD(ROW(K2521)-1,22)+1)</f>
        <v>0</v>
      </c>
    </row>
    <row r="2522" spans="33:33">
      <c r="AG2522" s="1" cm="1">
        <f t="array" ref="AG2522">INDEX($K$3:$AF$4100,INT((ROW(K2522)-1)/22)+1,MOD(ROW(K2522)-1,22)+1)</f>
        <v>0</v>
      </c>
    </row>
    <row r="2523" spans="33:33">
      <c r="AG2523" s="1" cm="1">
        <f t="array" ref="AG2523">INDEX($K$3:$AF$4100,INT((ROW(K2523)-1)/22)+1,MOD(ROW(K2523)-1,22)+1)</f>
        <v>0</v>
      </c>
    </row>
    <row r="2524" spans="33:33">
      <c r="AG2524" s="1" cm="1">
        <f t="array" ref="AG2524">INDEX($K$3:$AF$4100,INT((ROW(K2524)-1)/22)+1,MOD(ROW(K2524)-1,22)+1)</f>
        <v>0</v>
      </c>
    </row>
    <row r="2525" spans="33:33">
      <c r="AG2525" s="1" cm="1">
        <f t="array" ref="AG2525">INDEX($K$3:$AF$4100,INT((ROW(K2525)-1)/22)+1,MOD(ROW(K2525)-1,22)+1)</f>
        <v>0</v>
      </c>
    </row>
    <row r="2526" spans="33:33">
      <c r="AG2526" s="1" cm="1">
        <f t="array" ref="AG2526">INDEX($K$3:$AF$4100,INT((ROW(K2526)-1)/22)+1,MOD(ROW(K2526)-1,22)+1)</f>
        <v>0</v>
      </c>
    </row>
    <row r="2527" spans="33:33">
      <c r="AG2527" s="1" cm="1">
        <f t="array" ref="AG2527">INDEX($K$3:$AF$4100,INT((ROW(K2527)-1)/22)+1,MOD(ROW(K2527)-1,22)+1)</f>
        <v>0</v>
      </c>
    </row>
    <row r="2528" spans="33:33">
      <c r="AG2528" s="1" cm="1">
        <f t="array" ref="AG2528">INDEX($K$3:$AF$4100,INT((ROW(K2528)-1)/22)+1,MOD(ROW(K2528)-1,22)+1)</f>
        <v>0</v>
      </c>
    </row>
    <row r="2529" spans="33:33">
      <c r="AG2529" s="1" cm="1">
        <f t="array" ref="AG2529">INDEX($K$3:$AF$4100,INT((ROW(K2529)-1)/22)+1,MOD(ROW(K2529)-1,22)+1)</f>
        <v>0</v>
      </c>
    </row>
    <row r="2530" spans="33:33">
      <c r="AG2530" s="1" cm="1">
        <f t="array" ref="AG2530">INDEX($K$3:$AF$4100,INT((ROW(K2530)-1)/22)+1,MOD(ROW(K2530)-1,22)+1)</f>
        <v>0</v>
      </c>
    </row>
    <row r="2531" spans="33:33">
      <c r="AG2531" s="1" t="str" cm="1">
        <f t="array" ref="AG2531">INDEX($K$3:$AF$4100,INT((ROW(K2531)-1)/22)+1,MOD(ROW(K2531)-1,22)+1)</f>
        <v>京都府農林水産技術センター農林センター茶業研究所</v>
      </c>
    </row>
    <row r="2532" spans="33:33">
      <c r="AG2532" s="1" t="str" cm="1">
        <f t="array" ref="AG2532">INDEX($K$3:$AF$4100,INT((ROW(K2532)-1)/22)+1,MOD(ROW(K2532)-1,22)+1)</f>
        <v>京都府農林水産部流通・ブランド戦略課</v>
      </c>
    </row>
    <row r="2533" spans="33:33">
      <c r="AG2533" s="1" t="str" cm="1">
        <f t="array" ref="AG2533">INDEX($K$3:$AF$4100,INT((ROW(K2533)-1)/22)+1,MOD(ROW(K2533)-1,22)+1)</f>
        <v>京都府山城南農業改良普及センター</v>
      </c>
    </row>
    <row r="2534" spans="33:33">
      <c r="AG2534" s="1" t="str" cm="1">
        <f t="array" ref="AG2534">INDEX($K$3:$AF$4100,INT((ROW(K2534)-1)/22)+1,MOD(ROW(K2534)-1,22)+1)</f>
        <v>山城北農業改良普及センター</v>
      </c>
    </row>
    <row r="2535" spans="33:33">
      <c r="AG2535" s="1" t="str" cm="1">
        <f t="array" ref="AG2535">INDEX($K$3:$AF$4100,INT((ROW(K2535)-1)/22)+1,MOD(ROW(K2535)-1,22)+1)</f>
        <v>JA全農京都茶市場</v>
      </c>
    </row>
    <row r="2536" spans="33:33">
      <c r="AG2536" s="1" t="str" cm="1">
        <f t="array" ref="AG2536">INDEX($K$3:$AF$4100,INT((ROW(K2536)-1)/22)+1,MOD(ROW(K2536)-1,22)+1)</f>
        <v>宇治茶ブランド拡大協議会</v>
      </c>
    </row>
    <row r="2537" spans="33:33">
      <c r="AG2537" s="1" t="str" cm="1">
        <f t="array" ref="AG2537">INDEX($K$3:$AF$4100,INT((ROW(K2537)-1)/22)+1,MOD(ROW(K2537)-1,22)+1)</f>
        <v>カワサキ機工(株)</v>
      </c>
    </row>
    <row r="2538" spans="33:33">
      <c r="AG2538" s="1" t="str" cm="1">
        <f t="array" ref="AG2538">INDEX($K$3:$AF$4100,INT((ROW(K2538)-1)/22)+1,MOD(ROW(K2538)-1,22)+1)</f>
        <v>農研機構西日本農業研究センター・農業情報研究センター</v>
      </c>
    </row>
    <row r="2539" spans="33:33">
      <c r="AG2539" s="1" t="str" cm="1">
        <f t="array" ref="AG2539">INDEX($K$3:$AF$4100,INT((ROW(K2539)-1)/22)+1,MOD(ROW(K2539)-1,22)+1)</f>
        <v>(有) 北本製茶園</v>
      </c>
    </row>
    <row r="2540" spans="33:33">
      <c r="AG2540" s="1" cm="1">
        <f t="array" ref="AG2540">INDEX($K$3:$AF$4100,INT((ROW(K2540)-1)/22)+1,MOD(ROW(K2540)-1,22)+1)</f>
        <v>0</v>
      </c>
    </row>
    <row r="2541" spans="33:33">
      <c r="AG2541" s="1" cm="1">
        <f t="array" ref="AG2541">INDEX($K$3:$AF$4100,INT((ROW(K2541)-1)/22)+1,MOD(ROW(K2541)-1,22)+1)</f>
        <v>0</v>
      </c>
    </row>
    <row r="2542" spans="33:33">
      <c r="AG2542" s="1" cm="1">
        <f t="array" ref="AG2542">INDEX($K$3:$AF$4100,INT((ROW(K2542)-1)/22)+1,MOD(ROW(K2542)-1,22)+1)</f>
        <v>0</v>
      </c>
    </row>
    <row r="2543" spans="33:33">
      <c r="AG2543" s="1" cm="1">
        <f t="array" ref="AG2543">INDEX($K$3:$AF$4100,INT((ROW(K2543)-1)/22)+1,MOD(ROW(K2543)-1,22)+1)</f>
        <v>0</v>
      </c>
    </row>
    <row r="2544" spans="33:33">
      <c r="AG2544" s="1" cm="1">
        <f t="array" ref="AG2544">INDEX($K$3:$AF$4100,INT((ROW(K2544)-1)/22)+1,MOD(ROW(K2544)-1,22)+1)</f>
        <v>0</v>
      </c>
    </row>
    <row r="2545" spans="33:33">
      <c r="AG2545" s="1" cm="1">
        <f t="array" ref="AG2545">INDEX($K$3:$AF$4100,INT((ROW(K2545)-1)/22)+1,MOD(ROW(K2545)-1,22)+1)</f>
        <v>0</v>
      </c>
    </row>
    <row r="2546" spans="33:33">
      <c r="AG2546" s="1" cm="1">
        <f t="array" ref="AG2546">INDEX($K$3:$AF$4100,INT((ROW(K2546)-1)/22)+1,MOD(ROW(K2546)-1,22)+1)</f>
        <v>0</v>
      </c>
    </row>
    <row r="2547" spans="33:33">
      <c r="AG2547" s="1" cm="1">
        <f t="array" ref="AG2547">INDEX($K$3:$AF$4100,INT((ROW(K2547)-1)/22)+1,MOD(ROW(K2547)-1,22)+1)</f>
        <v>0</v>
      </c>
    </row>
    <row r="2548" spans="33:33">
      <c r="AG2548" s="1" cm="1">
        <f t="array" ref="AG2548">INDEX($K$3:$AF$4100,INT((ROW(K2548)-1)/22)+1,MOD(ROW(K2548)-1,22)+1)</f>
        <v>0</v>
      </c>
    </row>
    <row r="2549" spans="33:33">
      <c r="AG2549" s="1" cm="1">
        <f t="array" ref="AG2549">INDEX($K$3:$AF$4100,INT((ROW(K2549)-1)/22)+1,MOD(ROW(K2549)-1,22)+1)</f>
        <v>0</v>
      </c>
    </row>
    <row r="2550" spans="33:33">
      <c r="AG2550" s="1" cm="1">
        <f t="array" ref="AG2550">INDEX($K$3:$AF$4100,INT((ROW(K2550)-1)/22)+1,MOD(ROW(K2550)-1,22)+1)</f>
        <v>0</v>
      </c>
    </row>
    <row r="2551" spans="33:33">
      <c r="AG2551" s="1" cm="1">
        <f t="array" ref="AG2551">INDEX($K$3:$AF$4100,INT((ROW(K2551)-1)/22)+1,MOD(ROW(K2551)-1,22)+1)</f>
        <v>0</v>
      </c>
    </row>
    <row r="2552" spans="33:33">
      <c r="AG2552" s="1" cm="1">
        <f t="array" ref="AG2552">INDEX($K$3:$AF$4100,INT((ROW(K2552)-1)/22)+1,MOD(ROW(K2552)-1,22)+1)</f>
        <v>0</v>
      </c>
    </row>
    <row r="2553" spans="33:33">
      <c r="AG2553" s="1" t="str" cm="1">
        <f t="array" ref="AG2553">INDEX($K$3:$AF$4100,INT((ROW(K2553)-1)/22)+1,MOD(ROW(K2553)-1,22)+1)</f>
        <v>(株)ファームノート</v>
      </c>
    </row>
    <row r="2554" spans="33:33">
      <c r="AG2554" s="1" t="str" cm="1">
        <f t="array" ref="AG2554">INDEX($K$3:$AF$4100,INT((ROW(K2554)-1)/22)+1,MOD(ROW(K2554)-1,22)+1)</f>
        <v>（一社）北海道酪農畜産協会</v>
      </c>
    </row>
    <row r="2555" spans="33:33">
      <c r="AG2555" s="1" t="str" cm="1">
        <f t="array" ref="AG2555">INDEX($K$3:$AF$4100,INT((ROW(K2555)-1)/22)+1,MOD(ROW(K2555)-1,22)+1)</f>
        <v>宮城大学</v>
      </c>
    </row>
    <row r="2556" spans="33:33">
      <c r="AG2556" s="1" t="str" cm="1">
        <f t="array" ref="AG2556">INDEX($K$3:$AF$4100,INT((ROW(K2556)-1)/22)+1,MOD(ROW(K2556)-1,22)+1)</f>
        <v>公益財団法人とかち財団</v>
      </c>
    </row>
    <row r="2557" spans="33:33">
      <c r="AG2557" s="1" t="str" cm="1">
        <f t="array" ref="AG2557">INDEX($K$3:$AF$4100,INT((ROW(K2557)-1)/22)+1,MOD(ROW(K2557)-1,22)+1)</f>
        <v>(有)トヨニシファーム</v>
      </c>
    </row>
    <row r="2558" spans="33:33">
      <c r="AG2558" s="1" cm="1">
        <f t="array" ref="AG2558">INDEX($K$3:$AF$4100,INT((ROW(K2558)-1)/22)+1,MOD(ROW(K2558)-1,22)+1)</f>
        <v>0</v>
      </c>
    </row>
    <row r="2559" spans="33:33">
      <c r="AG2559" s="1" cm="1">
        <f t="array" ref="AG2559">INDEX($K$3:$AF$4100,INT((ROW(K2559)-1)/22)+1,MOD(ROW(K2559)-1,22)+1)</f>
        <v>0</v>
      </c>
    </row>
    <row r="2560" spans="33:33">
      <c r="AG2560" s="1" cm="1">
        <f t="array" ref="AG2560">INDEX($K$3:$AF$4100,INT((ROW(K2560)-1)/22)+1,MOD(ROW(K2560)-1,22)+1)</f>
        <v>0</v>
      </c>
    </row>
    <row r="2561" spans="33:33">
      <c r="AG2561" s="1" cm="1">
        <f t="array" ref="AG2561">INDEX($K$3:$AF$4100,INT((ROW(K2561)-1)/22)+1,MOD(ROW(K2561)-1,22)+1)</f>
        <v>0</v>
      </c>
    </row>
    <row r="2562" spans="33:33">
      <c r="AG2562" s="1" cm="1">
        <f t="array" ref="AG2562">INDEX($K$3:$AF$4100,INT((ROW(K2562)-1)/22)+1,MOD(ROW(K2562)-1,22)+1)</f>
        <v>0</v>
      </c>
    </row>
    <row r="2563" spans="33:33">
      <c r="AG2563" s="1" cm="1">
        <f t="array" ref="AG2563">INDEX($K$3:$AF$4100,INT((ROW(K2563)-1)/22)+1,MOD(ROW(K2563)-1,22)+1)</f>
        <v>0</v>
      </c>
    </row>
    <row r="2564" spans="33:33">
      <c r="AG2564" s="1" cm="1">
        <f t="array" ref="AG2564">INDEX($K$3:$AF$4100,INT((ROW(K2564)-1)/22)+1,MOD(ROW(K2564)-1,22)+1)</f>
        <v>0</v>
      </c>
    </row>
    <row r="2565" spans="33:33">
      <c r="AG2565" s="1" cm="1">
        <f t="array" ref="AG2565">INDEX($K$3:$AF$4100,INT((ROW(K2565)-1)/22)+1,MOD(ROW(K2565)-1,22)+1)</f>
        <v>0</v>
      </c>
    </row>
    <row r="2566" spans="33:33">
      <c r="AG2566" s="1" cm="1">
        <f t="array" ref="AG2566">INDEX($K$3:$AF$4100,INT((ROW(K2566)-1)/22)+1,MOD(ROW(K2566)-1,22)+1)</f>
        <v>0</v>
      </c>
    </row>
    <row r="2567" spans="33:33">
      <c r="AG2567" s="1" cm="1">
        <f t="array" ref="AG2567">INDEX($K$3:$AF$4100,INT((ROW(K2567)-1)/22)+1,MOD(ROW(K2567)-1,22)+1)</f>
        <v>0</v>
      </c>
    </row>
    <row r="2568" spans="33:33">
      <c r="AG2568" s="1" cm="1">
        <f t="array" ref="AG2568">INDEX($K$3:$AF$4100,INT((ROW(K2568)-1)/22)+1,MOD(ROW(K2568)-1,22)+1)</f>
        <v>0</v>
      </c>
    </row>
    <row r="2569" spans="33:33">
      <c r="AG2569" s="1" cm="1">
        <f t="array" ref="AG2569">INDEX($K$3:$AF$4100,INT((ROW(K2569)-1)/22)+1,MOD(ROW(K2569)-1,22)+1)</f>
        <v>0</v>
      </c>
    </row>
    <row r="2570" spans="33:33">
      <c r="AG2570" s="1" cm="1">
        <f t="array" ref="AG2570">INDEX($K$3:$AF$4100,INT((ROW(K2570)-1)/22)+1,MOD(ROW(K2570)-1,22)+1)</f>
        <v>0</v>
      </c>
    </row>
    <row r="2571" spans="33:33">
      <c r="AG2571" s="1" cm="1">
        <f t="array" ref="AG2571">INDEX($K$3:$AF$4100,INT((ROW(K2571)-1)/22)+1,MOD(ROW(K2571)-1,22)+1)</f>
        <v>0</v>
      </c>
    </row>
    <row r="2572" spans="33:33">
      <c r="AG2572" s="1" cm="1">
        <f t="array" ref="AG2572">INDEX($K$3:$AF$4100,INT((ROW(K2572)-1)/22)+1,MOD(ROW(K2572)-1,22)+1)</f>
        <v>0</v>
      </c>
    </row>
    <row r="2573" spans="33:33">
      <c r="AG2573" s="1" cm="1">
        <f t="array" ref="AG2573">INDEX($K$3:$AF$4100,INT((ROW(K2573)-1)/22)+1,MOD(ROW(K2573)-1,22)+1)</f>
        <v>0</v>
      </c>
    </row>
    <row r="2574" spans="33:33">
      <c r="AG2574" s="1" cm="1">
        <f t="array" ref="AG2574">INDEX($K$3:$AF$4100,INT((ROW(K2574)-1)/22)+1,MOD(ROW(K2574)-1,22)+1)</f>
        <v>0</v>
      </c>
    </row>
    <row r="2575" spans="33:33">
      <c r="AG2575" s="1" t="str" cm="1">
        <f t="array" ref="AG2575">INDEX($K$3:$AF$4100,INT((ROW(K2575)-1)/22)+1,MOD(ROW(K2575)-1,22)+1)</f>
        <v>(株)Eco-Pork</v>
      </c>
    </row>
    <row r="2576" spans="33:33">
      <c r="AG2576" s="1" t="str" cm="1">
        <f t="array" ref="AG2576">INDEX($K$3:$AF$4100,INT((ROW(K2576)-1)/22)+1,MOD(ROW(K2576)-1,22)+1)</f>
        <v>NTTテクノクロス(株)</v>
      </c>
    </row>
    <row r="2577" spans="33:33">
      <c r="AG2577" s="1" t="str" cm="1">
        <f t="array" ref="AG2577">INDEX($K$3:$AF$4100,INT((ROW(K2577)-1)/22)+1,MOD(ROW(K2577)-1,22)+1)</f>
        <v>(株)田中衡機工業所</v>
      </c>
    </row>
    <row r="2578" spans="33:33">
      <c r="AG2578" s="1" t="str" cm="1">
        <f t="array" ref="AG2578">INDEX($K$3:$AF$4100,INT((ROW(K2578)-1)/22)+1,MOD(ROW(K2578)-1,22)+1)</f>
        <v>鹿児島大学・共同獣医学部</v>
      </c>
    </row>
    <row r="2579" spans="33:33">
      <c r="AG2579" s="1" t="str" cm="1">
        <f t="array" ref="AG2579">INDEX($K$3:$AF$4100,INT((ROW(K2579)-1)/22)+1,MOD(ROW(K2579)-1,22)+1)</f>
        <v>農事組合法人清和畜産</v>
      </c>
    </row>
    <row r="2580" spans="33:33">
      <c r="AG2580" s="1" t="str" cm="1">
        <f t="array" ref="AG2580">INDEX($K$3:$AF$4100,INT((ROW(K2580)-1)/22)+1,MOD(ROW(K2580)-1,22)+1)</f>
        <v>JA鹿児島県経済連　養豚場</v>
      </c>
    </row>
    <row r="2581" spans="33:33">
      <c r="AG2581" s="1" cm="1">
        <f t="array" ref="AG2581">INDEX($K$3:$AF$4100,INT((ROW(K2581)-1)/22)+1,MOD(ROW(K2581)-1,22)+1)</f>
        <v>0</v>
      </c>
    </row>
    <row r="2582" spans="33:33">
      <c r="AG2582" s="1" cm="1">
        <f t="array" ref="AG2582">INDEX($K$3:$AF$4100,INT((ROW(K2582)-1)/22)+1,MOD(ROW(K2582)-1,22)+1)</f>
        <v>0</v>
      </c>
    </row>
    <row r="2583" spans="33:33">
      <c r="AG2583" s="1" cm="1">
        <f t="array" ref="AG2583">INDEX($K$3:$AF$4100,INT((ROW(K2583)-1)/22)+1,MOD(ROW(K2583)-1,22)+1)</f>
        <v>0</v>
      </c>
    </row>
    <row r="2584" spans="33:33">
      <c r="AG2584" s="1" cm="1">
        <f t="array" ref="AG2584">INDEX($K$3:$AF$4100,INT((ROW(K2584)-1)/22)+1,MOD(ROW(K2584)-1,22)+1)</f>
        <v>0</v>
      </c>
    </row>
    <row r="2585" spans="33:33">
      <c r="AG2585" s="1" cm="1">
        <f t="array" ref="AG2585">INDEX($K$3:$AF$4100,INT((ROW(K2585)-1)/22)+1,MOD(ROW(K2585)-1,22)+1)</f>
        <v>0</v>
      </c>
    </row>
    <row r="2586" spans="33:33">
      <c r="AG2586" s="1" cm="1">
        <f t="array" ref="AG2586">INDEX($K$3:$AF$4100,INT((ROW(K2586)-1)/22)+1,MOD(ROW(K2586)-1,22)+1)</f>
        <v>0</v>
      </c>
    </row>
    <row r="2587" spans="33:33">
      <c r="AG2587" s="1" cm="1">
        <f t="array" ref="AG2587">INDEX($K$3:$AF$4100,INT((ROW(K2587)-1)/22)+1,MOD(ROW(K2587)-1,22)+1)</f>
        <v>0</v>
      </c>
    </row>
    <row r="2588" spans="33:33">
      <c r="AG2588" s="1" cm="1">
        <f t="array" ref="AG2588">INDEX($K$3:$AF$4100,INT((ROW(K2588)-1)/22)+1,MOD(ROW(K2588)-1,22)+1)</f>
        <v>0</v>
      </c>
    </row>
    <row r="2589" spans="33:33">
      <c r="AG2589" s="1" cm="1">
        <f t="array" ref="AG2589">INDEX($K$3:$AF$4100,INT((ROW(K2589)-1)/22)+1,MOD(ROW(K2589)-1,22)+1)</f>
        <v>0</v>
      </c>
    </row>
    <row r="2590" spans="33:33">
      <c r="AG2590" s="1" cm="1">
        <f t="array" ref="AG2590">INDEX($K$3:$AF$4100,INT((ROW(K2590)-1)/22)+1,MOD(ROW(K2590)-1,22)+1)</f>
        <v>0</v>
      </c>
    </row>
    <row r="2591" spans="33:33">
      <c r="AG2591" s="1" cm="1">
        <f t="array" ref="AG2591">INDEX($K$3:$AF$4100,INT((ROW(K2591)-1)/22)+1,MOD(ROW(K2591)-1,22)+1)</f>
        <v>0</v>
      </c>
    </row>
    <row r="2592" spans="33:33">
      <c r="AG2592" s="1" cm="1">
        <f t="array" ref="AG2592">INDEX($K$3:$AF$4100,INT((ROW(K2592)-1)/22)+1,MOD(ROW(K2592)-1,22)+1)</f>
        <v>0</v>
      </c>
    </row>
    <row r="2593" spans="33:33">
      <c r="AG2593" s="1" cm="1">
        <f t="array" ref="AG2593">INDEX($K$3:$AF$4100,INT((ROW(K2593)-1)/22)+1,MOD(ROW(K2593)-1,22)+1)</f>
        <v>0</v>
      </c>
    </row>
    <row r="2594" spans="33:33">
      <c r="AG2594" s="1" cm="1">
        <f t="array" ref="AG2594">INDEX($K$3:$AF$4100,INT((ROW(K2594)-1)/22)+1,MOD(ROW(K2594)-1,22)+1)</f>
        <v>0</v>
      </c>
    </row>
    <row r="2595" spans="33:33">
      <c r="AG2595" s="1" cm="1">
        <f t="array" ref="AG2595">INDEX($K$3:$AF$4100,INT((ROW(K2595)-1)/22)+1,MOD(ROW(K2595)-1,22)+1)</f>
        <v>0</v>
      </c>
    </row>
    <row r="2596" spans="33:33">
      <c r="AG2596" s="1" cm="1">
        <f t="array" ref="AG2596">INDEX($K$3:$AF$4100,INT((ROW(K2596)-1)/22)+1,MOD(ROW(K2596)-1,22)+1)</f>
        <v>0</v>
      </c>
    </row>
    <row r="2597" spans="33:33">
      <c r="AG2597" s="1" t="str" cm="1">
        <f t="array" ref="AG2597">INDEX($K$3:$AF$4100,INT((ROW(K2597)-1)/22)+1,MOD(ROW(K2597)-1,22)+1)</f>
        <v>独立行政法人家畜改良センター・企画調整部</v>
      </c>
    </row>
    <row r="2598" spans="33:33">
      <c r="AG2598" s="1" t="str" cm="1">
        <f t="array" ref="AG2598">INDEX($K$3:$AF$4100,INT((ROW(K2598)-1)/22)+1,MOD(ROW(K2598)-1,22)+1)</f>
        <v>埼玉県農業技術研究センター 養豚・養鶏担当</v>
      </c>
    </row>
    <row r="2599" spans="33:33">
      <c r="AG2599" s="1" t="str" cm="1">
        <f t="array" ref="AG2599">INDEX($K$3:$AF$4100,INT((ROW(K2599)-1)/22)+1,MOD(ROW(K2599)-1,22)+1)</f>
        <v>日本大学 生物資源科学部 動物資源科学科</v>
      </c>
    </row>
    <row r="2600" spans="33:33">
      <c r="AG2600" s="1" t="str" cm="1">
        <f t="array" ref="AG2600">INDEX($K$3:$AF$4100,INT((ROW(K2600)-1)/22)+1,MOD(ROW(K2600)-1,22)+1)</f>
        <v>独立行政法人家畜改良センター 企画調整部 管理課</v>
      </c>
    </row>
    <row r="2601" spans="33:33">
      <c r="AG2601" s="1" t="str" cm="1">
        <f t="array" ref="AG2601">INDEX($K$3:$AF$4100,INT((ROW(K2601)-1)/22)+1,MOD(ROW(K2601)-1,22)+1)</f>
        <v>ユニアデックス(株) DXビジネス創生本部</v>
      </c>
    </row>
    <row r="2602" spans="33:33">
      <c r="AG2602" s="1" t="str" cm="1">
        <f t="array" ref="AG2602">INDEX($K$3:$AF$4100,INT((ROW(K2602)-1)/22)+1,MOD(ROW(K2602)-1,22)+1)</f>
        <v>石川県立大学</v>
      </c>
    </row>
    <row r="2603" spans="33:33">
      <c r="AG2603" s="1" t="str" cm="1">
        <f t="array" ref="AG2603">INDEX($K$3:$AF$4100,INT((ROW(K2603)-1)/22)+1,MOD(ROW(K2603)-1,22)+1)</f>
        <v>(株)スワイン・エクステンション＆コンサルティング</v>
      </c>
    </row>
    <row r="2604" spans="33:33">
      <c r="AG2604" s="1" t="str" cm="1">
        <f t="array" ref="AG2604">INDEX($K$3:$AF$4100,INT((ROW(K2604)-1)/22)+1,MOD(ROW(K2604)-1,22)+1)</f>
        <v>(有)NOUDA</v>
      </c>
    </row>
    <row r="2605" spans="33:33">
      <c r="AG2605" s="1" cm="1">
        <f t="array" ref="AG2605">INDEX($K$3:$AF$4100,INT((ROW(K2605)-1)/22)+1,MOD(ROW(K2605)-1,22)+1)</f>
        <v>0</v>
      </c>
    </row>
    <row r="2606" spans="33:33">
      <c r="AG2606" s="1" cm="1">
        <f t="array" ref="AG2606">INDEX($K$3:$AF$4100,INT((ROW(K2606)-1)/22)+1,MOD(ROW(K2606)-1,22)+1)</f>
        <v>0</v>
      </c>
    </row>
    <row r="2607" spans="33:33">
      <c r="AG2607" s="1" cm="1">
        <f t="array" ref="AG2607">INDEX($K$3:$AF$4100,INT((ROW(K2607)-1)/22)+1,MOD(ROW(K2607)-1,22)+1)</f>
        <v>0</v>
      </c>
    </row>
    <row r="2608" spans="33:33">
      <c r="AG2608" s="1" cm="1">
        <f t="array" ref="AG2608">INDEX($K$3:$AF$4100,INT((ROW(K2608)-1)/22)+1,MOD(ROW(K2608)-1,22)+1)</f>
        <v>0</v>
      </c>
    </row>
    <row r="2609" spans="33:33">
      <c r="AG2609" s="1" cm="1">
        <f t="array" ref="AG2609">INDEX($K$3:$AF$4100,INT((ROW(K2609)-1)/22)+1,MOD(ROW(K2609)-1,22)+1)</f>
        <v>0</v>
      </c>
    </row>
    <row r="2610" spans="33:33">
      <c r="AG2610" s="1" cm="1">
        <f t="array" ref="AG2610">INDEX($K$3:$AF$4100,INT((ROW(K2610)-1)/22)+1,MOD(ROW(K2610)-1,22)+1)</f>
        <v>0</v>
      </c>
    </row>
    <row r="2611" spans="33:33">
      <c r="AG2611" s="1" cm="1">
        <f t="array" ref="AG2611">INDEX($K$3:$AF$4100,INT((ROW(K2611)-1)/22)+1,MOD(ROW(K2611)-1,22)+1)</f>
        <v>0</v>
      </c>
    </row>
    <row r="2612" spans="33:33">
      <c r="AG2612" s="1" cm="1">
        <f t="array" ref="AG2612">INDEX($K$3:$AF$4100,INT((ROW(K2612)-1)/22)+1,MOD(ROW(K2612)-1,22)+1)</f>
        <v>0</v>
      </c>
    </row>
    <row r="2613" spans="33:33">
      <c r="AG2613" s="1" cm="1">
        <f t="array" ref="AG2613">INDEX($K$3:$AF$4100,INT((ROW(K2613)-1)/22)+1,MOD(ROW(K2613)-1,22)+1)</f>
        <v>0</v>
      </c>
    </row>
    <row r="2614" spans="33:33">
      <c r="AG2614" s="1" cm="1">
        <f t="array" ref="AG2614">INDEX($K$3:$AF$4100,INT((ROW(K2614)-1)/22)+1,MOD(ROW(K2614)-1,22)+1)</f>
        <v>0</v>
      </c>
    </row>
    <row r="2615" spans="33:33">
      <c r="AG2615" s="1" cm="1">
        <f t="array" ref="AG2615">INDEX($K$3:$AF$4100,INT((ROW(K2615)-1)/22)+1,MOD(ROW(K2615)-1,22)+1)</f>
        <v>0</v>
      </c>
    </row>
    <row r="2616" spans="33:33">
      <c r="AG2616" s="1" cm="1">
        <f t="array" ref="AG2616">INDEX($K$3:$AF$4100,INT((ROW(K2616)-1)/22)+1,MOD(ROW(K2616)-1,22)+1)</f>
        <v>0</v>
      </c>
    </row>
    <row r="2617" spans="33:33">
      <c r="AG2617" s="1" cm="1">
        <f t="array" ref="AG2617">INDEX($K$3:$AF$4100,INT((ROW(K2617)-1)/22)+1,MOD(ROW(K2617)-1,22)+1)</f>
        <v>0</v>
      </c>
    </row>
    <row r="2618" spans="33:33">
      <c r="AG2618" s="1" cm="1">
        <f t="array" ref="AG2618">INDEX($K$3:$AF$4100,INT((ROW(K2618)-1)/22)+1,MOD(ROW(K2618)-1,22)+1)</f>
        <v>0</v>
      </c>
    </row>
    <row r="2619" spans="33:33">
      <c r="AG2619" s="1" t="str" cm="1">
        <f t="array" ref="AG2619">INDEX($K$3:$AF$4100,INT((ROW(K2619)-1)/22)+1,MOD(ROW(K2619)-1,22)+1)</f>
        <v>熊本県農業研究センター草地畜産研究所</v>
      </c>
    </row>
    <row r="2620" spans="33:33">
      <c r="AG2620" s="1" t="str" cm="1">
        <f t="array" ref="AG2620">INDEX($K$3:$AF$4100,INT((ROW(K2620)-1)/22)+1,MOD(ROW(K2620)-1,22)+1)</f>
        <v>熊本県農業研究センター畜産研究所</v>
      </c>
    </row>
    <row r="2621" spans="33:33">
      <c r="AG2621" s="1" t="str" cm="1">
        <f t="array" ref="AG2621">INDEX($K$3:$AF$4100,INT((ROW(K2621)-1)/22)+1,MOD(ROW(K2621)-1,22)+1)</f>
        <v>国立大学法人熊本大学大学院先端科学研究部</v>
      </c>
    </row>
    <row r="2622" spans="33:33">
      <c r="AG2622" s="1" t="str" cm="1">
        <f t="array" ref="AG2622">INDEX($K$3:$AF$4100,INT((ROW(K2622)-1)/22)+1,MOD(ROW(K2622)-1,22)+1)</f>
        <v>白鷺電気工業(株)</v>
      </c>
    </row>
    <row r="2623" spans="33:33">
      <c r="AG2623" s="1" t="str" cm="1">
        <f t="array" ref="AG2623">INDEX($K$3:$AF$4100,INT((ROW(K2623)-1)/22)+1,MOD(ROW(K2623)-1,22)+1)</f>
        <v>ネットワーク大津(株)</v>
      </c>
    </row>
    <row r="2624" spans="33:33">
      <c r="AG2624" s="1" t="str" cm="1">
        <f t="array" ref="AG2624">INDEX($K$3:$AF$4100,INT((ROW(K2624)-1)/22)+1,MOD(ROW(K2624)-1,22)+1)</f>
        <v>熊本県県北広域本部阿蘇地域振興局農業普及・振興課</v>
      </c>
    </row>
    <row r="2625" spans="33:33">
      <c r="AG2625" s="1" t="str" cm="1">
        <f t="array" ref="AG2625">INDEX($K$3:$AF$4100,INT((ROW(K2625)-1)/22)+1,MOD(ROW(K2625)-1,22)+1)</f>
        <v>（農）狩尾牧場</v>
      </c>
    </row>
    <row r="2626" spans="33:33">
      <c r="AG2626" s="1" cm="1">
        <f t="array" ref="AG2626">INDEX($K$3:$AF$4100,INT((ROW(K2626)-1)/22)+1,MOD(ROW(K2626)-1,22)+1)</f>
        <v>0</v>
      </c>
    </row>
    <row r="2627" spans="33:33">
      <c r="AG2627" s="1" cm="1">
        <f t="array" ref="AG2627">INDEX($K$3:$AF$4100,INT((ROW(K2627)-1)/22)+1,MOD(ROW(K2627)-1,22)+1)</f>
        <v>0</v>
      </c>
    </row>
    <row r="2628" spans="33:33">
      <c r="AG2628" s="1" cm="1">
        <f t="array" ref="AG2628">INDEX($K$3:$AF$4100,INT((ROW(K2628)-1)/22)+1,MOD(ROW(K2628)-1,22)+1)</f>
        <v>0</v>
      </c>
    </row>
    <row r="2629" spans="33:33">
      <c r="AG2629" s="1" cm="1">
        <f t="array" ref="AG2629">INDEX($K$3:$AF$4100,INT((ROW(K2629)-1)/22)+1,MOD(ROW(K2629)-1,22)+1)</f>
        <v>0</v>
      </c>
    </row>
    <row r="2630" spans="33:33">
      <c r="AG2630" s="1" cm="1">
        <f t="array" ref="AG2630">INDEX($K$3:$AF$4100,INT((ROW(K2630)-1)/22)+1,MOD(ROW(K2630)-1,22)+1)</f>
        <v>0</v>
      </c>
    </row>
    <row r="2631" spans="33:33">
      <c r="AG2631" s="1" cm="1">
        <f t="array" ref="AG2631">INDEX($K$3:$AF$4100,INT((ROW(K2631)-1)/22)+1,MOD(ROW(K2631)-1,22)+1)</f>
        <v>0</v>
      </c>
    </row>
    <row r="2632" spans="33:33">
      <c r="AG2632" s="1" cm="1">
        <f t="array" ref="AG2632">INDEX($K$3:$AF$4100,INT((ROW(K2632)-1)/22)+1,MOD(ROW(K2632)-1,22)+1)</f>
        <v>0</v>
      </c>
    </row>
    <row r="2633" spans="33:33">
      <c r="AG2633" s="1" cm="1">
        <f t="array" ref="AG2633">INDEX($K$3:$AF$4100,INT((ROW(K2633)-1)/22)+1,MOD(ROW(K2633)-1,22)+1)</f>
        <v>0</v>
      </c>
    </row>
    <row r="2634" spans="33:33">
      <c r="AG2634" s="1" cm="1">
        <f t="array" ref="AG2634">INDEX($K$3:$AF$4100,INT((ROW(K2634)-1)/22)+1,MOD(ROW(K2634)-1,22)+1)</f>
        <v>0</v>
      </c>
    </row>
    <row r="2635" spans="33:33">
      <c r="AG2635" s="1" cm="1">
        <f t="array" ref="AG2635">INDEX($K$3:$AF$4100,INT((ROW(K2635)-1)/22)+1,MOD(ROW(K2635)-1,22)+1)</f>
        <v>0</v>
      </c>
    </row>
    <row r="2636" spans="33:33">
      <c r="AG2636" s="1" cm="1">
        <f t="array" ref="AG2636">INDEX($K$3:$AF$4100,INT((ROW(K2636)-1)/22)+1,MOD(ROW(K2636)-1,22)+1)</f>
        <v>0</v>
      </c>
    </row>
    <row r="2637" spans="33:33">
      <c r="AG2637" s="1" cm="1">
        <f t="array" ref="AG2637">INDEX($K$3:$AF$4100,INT((ROW(K2637)-1)/22)+1,MOD(ROW(K2637)-1,22)+1)</f>
        <v>0</v>
      </c>
    </row>
    <row r="2638" spans="33:33">
      <c r="AG2638" s="1" cm="1">
        <f t="array" ref="AG2638">INDEX($K$3:$AF$4100,INT((ROW(K2638)-1)/22)+1,MOD(ROW(K2638)-1,22)+1)</f>
        <v>0</v>
      </c>
    </row>
    <row r="2639" spans="33:33">
      <c r="AG2639" s="1" cm="1">
        <f t="array" ref="AG2639">INDEX($K$3:$AF$4100,INT((ROW(K2639)-1)/22)+1,MOD(ROW(K2639)-1,22)+1)</f>
        <v>0</v>
      </c>
    </row>
    <row r="2640" spans="33:33">
      <c r="AG2640" s="1" cm="1">
        <f t="array" ref="AG2640">INDEX($K$3:$AF$4100,INT((ROW(K2640)-1)/22)+1,MOD(ROW(K2640)-1,22)+1)</f>
        <v>0</v>
      </c>
    </row>
    <row r="2641" spans="33:33">
      <c r="AG2641" s="1" t="str" cm="1">
        <f t="array" ref="AG2641">INDEX($K$3:$AF$4100,INT((ROW(K2641)-1)/22)+1,MOD(ROW(K2641)-1,22)+1)</f>
        <v>国立大学法人鹿児島大学</v>
      </c>
    </row>
    <row r="2642" spans="33:33">
      <c r="AG2642" s="1" t="str" cm="1">
        <f t="array" ref="AG2642">INDEX($K$3:$AF$4100,INT((ROW(K2642)-1)/22)+1,MOD(ROW(K2642)-1,22)+1)</f>
        <v>(株)南日本情報処理センター</v>
      </c>
    </row>
    <row r="2643" spans="33:33">
      <c r="AG2643" s="1" t="str" cm="1">
        <f t="array" ref="AG2643">INDEX($K$3:$AF$4100,INT((ROW(K2643)-1)/22)+1,MOD(ROW(K2643)-1,22)+1)</f>
        <v>鹿児島県三島村</v>
      </c>
    </row>
    <row r="2644" spans="33:33">
      <c r="AG2644" s="1" t="str" cm="1">
        <f t="array" ref="AG2644">INDEX($K$3:$AF$4100,INT((ROW(K2644)-1)/22)+1,MOD(ROW(K2644)-1,22)+1)</f>
        <v>学校法人東京理科大学</v>
      </c>
    </row>
    <row r="2645" spans="33:33">
      <c r="AG2645" s="1" t="str" cm="1">
        <f t="array" ref="AG2645">INDEX($K$3:$AF$4100,INT((ROW(K2645)-1)/22)+1,MOD(ROW(K2645)-1,22)+1)</f>
        <v>三島村肉用牛生産組合</v>
      </c>
    </row>
    <row r="2646" spans="33:33">
      <c r="AG2646" s="1" cm="1">
        <f t="array" ref="AG2646">INDEX($K$3:$AF$4100,INT((ROW(K2646)-1)/22)+1,MOD(ROW(K2646)-1,22)+1)</f>
        <v>0</v>
      </c>
    </row>
    <row r="2647" spans="33:33">
      <c r="AG2647" s="1" cm="1">
        <f t="array" ref="AG2647">INDEX($K$3:$AF$4100,INT((ROW(K2647)-1)/22)+1,MOD(ROW(K2647)-1,22)+1)</f>
        <v>0</v>
      </c>
    </row>
    <row r="2648" spans="33:33">
      <c r="AG2648" s="1" cm="1">
        <f t="array" ref="AG2648">INDEX($K$3:$AF$4100,INT((ROW(K2648)-1)/22)+1,MOD(ROW(K2648)-1,22)+1)</f>
        <v>0</v>
      </c>
    </row>
    <row r="2649" spans="33:33">
      <c r="AG2649" s="1" cm="1">
        <f t="array" ref="AG2649">INDEX($K$3:$AF$4100,INT((ROW(K2649)-1)/22)+1,MOD(ROW(K2649)-1,22)+1)</f>
        <v>0</v>
      </c>
    </row>
    <row r="2650" spans="33:33">
      <c r="AG2650" s="1" cm="1">
        <f t="array" ref="AG2650">INDEX($K$3:$AF$4100,INT((ROW(K2650)-1)/22)+1,MOD(ROW(K2650)-1,22)+1)</f>
        <v>0</v>
      </c>
    </row>
    <row r="2651" spans="33:33">
      <c r="AG2651" s="1" cm="1">
        <f t="array" ref="AG2651">INDEX($K$3:$AF$4100,INT((ROW(K2651)-1)/22)+1,MOD(ROW(K2651)-1,22)+1)</f>
        <v>0</v>
      </c>
    </row>
    <row r="2652" spans="33:33">
      <c r="AG2652" s="1" cm="1">
        <f t="array" ref="AG2652">INDEX($K$3:$AF$4100,INT((ROW(K2652)-1)/22)+1,MOD(ROW(K2652)-1,22)+1)</f>
        <v>0</v>
      </c>
    </row>
    <row r="2653" spans="33:33">
      <c r="AG2653" s="1" cm="1">
        <f t="array" ref="AG2653">INDEX($K$3:$AF$4100,INT((ROW(K2653)-1)/22)+1,MOD(ROW(K2653)-1,22)+1)</f>
        <v>0</v>
      </c>
    </row>
    <row r="2654" spans="33:33">
      <c r="AG2654" s="1" cm="1">
        <f t="array" ref="AG2654">INDEX($K$3:$AF$4100,INT((ROW(K2654)-1)/22)+1,MOD(ROW(K2654)-1,22)+1)</f>
        <v>0</v>
      </c>
    </row>
    <row r="2655" spans="33:33">
      <c r="AG2655" s="1" cm="1">
        <f t="array" ref="AG2655">INDEX($K$3:$AF$4100,INT((ROW(K2655)-1)/22)+1,MOD(ROW(K2655)-1,22)+1)</f>
        <v>0</v>
      </c>
    </row>
    <row r="2656" spans="33:33">
      <c r="AG2656" s="1" cm="1">
        <f t="array" ref="AG2656">INDEX($K$3:$AF$4100,INT((ROW(K2656)-1)/22)+1,MOD(ROW(K2656)-1,22)+1)</f>
        <v>0</v>
      </c>
    </row>
    <row r="2657" spans="33:33">
      <c r="AG2657" s="1" cm="1">
        <f t="array" ref="AG2657">INDEX($K$3:$AF$4100,INT((ROW(K2657)-1)/22)+1,MOD(ROW(K2657)-1,22)+1)</f>
        <v>0</v>
      </c>
    </row>
    <row r="2658" spans="33:33">
      <c r="AG2658" s="1" cm="1">
        <f t="array" ref="AG2658">INDEX($K$3:$AF$4100,INT((ROW(K2658)-1)/22)+1,MOD(ROW(K2658)-1,22)+1)</f>
        <v>0</v>
      </c>
    </row>
    <row r="2659" spans="33:33">
      <c r="AG2659" s="1" cm="1">
        <f t="array" ref="AG2659">INDEX($K$3:$AF$4100,INT((ROW(K2659)-1)/22)+1,MOD(ROW(K2659)-1,22)+1)</f>
        <v>0</v>
      </c>
    </row>
    <row r="2660" spans="33:33">
      <c r="AG2660" s="1" cm="1">
        <f t="array" ref="AG2660">INDEX($K$3:$AF$4100,INT((ROW(K2660)-1)/22)+1,MOD(ROW(K2660)-1,22)+1)</f>
        <v>0</v>
      </c>
    </row>
    <row r="2661" spans="33:33">
      <c r="AG2661" s="1" cm="1">
        <f t="array" ref="AG2661">INDEX($K$3:$AF$4100,INT((ROW(K2661)-1)/22)+1,MOD(ROW(K2661)-1,22)+1)</f>
        <v>0</v>
      </c>
    </row>
    <row r="2662" spans="33:33">
      <c r="AG2662" s="1" cm="1">
        <f t="array" ref="AG2662">INDEX($K$3:$AF$4100,INT((ROW(K2662)-1)/22)+1,MOD(ROW(K2662)-1,22)+1)</f>
        <v>0</v>
      </c>
    </row>
    <row r="2663" spans="33:33">
      <c r="AG2663" s="1" t="str" cm="1">
        <f t="array" ref="AG2663">INDEX($K$3:$AF$4100,INT((ROW(K2663)-1)/22)+1,MOD(ROW(K2663)-1,22)+1)</f>
        <v>北海道大学・大学院農学研究院</v>
      </c>
    </row>
    <row r="2664" spans="33:33">
      <c r="AG2664" s="1" t="str" cm="1">
        <f t="array" ref="AG2664">INDEX($K$3:$AF$4100,INT((ROW(K2664)-1)/22)+1,MOD(ROW(K2664)-1,22)+1)</f>
        <v>岩見沢市</v>
      </c>
    </row>
    <row r="2665" spans="33:33">
      <c r="AG2665" s="1" t="str" cm="1">
        <f t="array" ref="AG2665">INDEX($K$3:$AF$4100,INT((ROW(K2665)-1)/22)+1,MOD(ROW(K2665)-1,22)+1)</f>
        <v>（株）スマートリンク北海道</v>
      </c>
    </row>
    <row r="2666" spans="33:33">
      <c r="AG2666" s="1" t="str" cm="1">
        <f t="array" ref="AG2666">INDEX($K$3:$AF$4100,INT((ROW(K2666)-1)/22)+1,MOD(ROW(K2666)-1,22)+1)</f>
        <v>（株）クボタ</v>
      </c>
    </row>
    <row r="2667" spans="33:33">
      <c r="AG2667" s="1" t="str" cm="1">
        <f t="array" ref="AG2667">INDEX($K$3:$AF$4100,INT((ROW(K2667)-1)/22)+1,MOD(ROW(K2667)-1,22)+1)</f>
        <v>（株）日立ソリューションズ</v>
      </c>
    </row>
    <row r="2668" spans="33:33">
      <c r="AG2668" s="1" t="str" cm="1">
        <f t="array" ref="AG2668">INDEX($K$3:$AF$4100,INT((ROW(K2668)-1)/22)+1,MOD(ROW(K2668)-1,22)+1)</f>
        <v>日本電信電話（株）</v>
      </c>
    </row>
    <row r="2669" spans="33:33">
      <c r="AG2669" s="1" t="str" cm="1">
        <f t="array" ref="AG2669">INDEX($K$3:$AF$4100,INT((ROW(K2669)-1)/22)+1,MOD(ROW(K2669)-1,22)+1)</f>
        <v>（株）NTTドコモ</v>
      </c>
    </row>
    <row r="2670" spans="33:33">
      <c r="AG2670" s="1" t="str" cm="1">
        <f t="array" ref="AG2670">INDEX($K$3:$AF$4100,INT((ROW(K2670)-1)/22)+1,MOD(ROW(K2670)-1,22)+1)</f>
        <v>（株）はまなすインフォメーション</v>
      </c>
    </row>
    <row r="2671" spans="33:33">
      <c r="AG2671" s="1" t="str" cm="1">
        <f t="array" ref="AG2671">INDEX($K$3:$AF$4100,INT((ROW(K2671)-1)/22)+1,MOD(ROW(K2671)-1,22)+1)</f>
        <v>いわみざわ農業協同組合</v>
      </c>
    </row>
    <row r="2672" spans="33:33">
      <c r="AG2672" s="1" t="str" cm="1">
        <f t="array" ref="AG2672">INDEX($K$3:$AF$4100,INT((ROW(K2672)-1)/22)+1,MOD(ROW(K2672)-1,22)+1)</f>
        <v>いわみざわ地域ICT（GNSS等）農業利活用研究会</v>
      </c>
    </row>
    <row r="2673" spans="33:33">
      <c r="AG2673" s="1" t="str" cm="1">
        <f t="array" ref="AG2673">INDEX($K$3:$AF$4100,INT((ROW(K2673)-1)/22)+1,MOD(ROW(K2673)-1,22)+1)</f>
        <v>(有)西谷内農場</v>
      </c>
    </row>
    <row r="2674" spans="33:33">
      <c r="AG2674" s="1" t="str" cm="1">
        <f t="array" ref="AG2674">INDEX($K$3:$AF$4100,INT((ROW(K2674)-1)/22)+1,MOD(ROW(K2674)-1,22)+1)</f>
        <v>(株)只野農園</v>
      </c>
    </row>
    <row r="2675" spans="33:33">
      <c r="AG2675" s="1" t="str" cm="1">
        <f t="array" ref="AG2675">INDEX($K$3:$AF$4100,INT((ROW(K2675)-1)/22)+1,MOD(ROW(K2675)-1,22)+1)</f>
        <v>(有)谷本農場</v>
      </c>
    </row>
    <row r="2676" spans="33:33">
      <c r="AG2676" s="1" cm="1">
        <f t="array" ref="AG2676">INDEX($K$3:$AF$4100,INT((ROW(K2676)-1)/22)+1,MOD(ROW(K2676)-1,22)+1)</f>
        <v>0</v>
      </c>
    </row>
    <row r="2677" spans="33:33">
      <c r="AG2677" s="1" cm="1">
        <f t="array" ref="AG2677">INDEX($K$3:$AF$4100,INT((ROW(K2677)-1)/22)+1,MOD(ROW(K2677)-1,22)+1)</f>
        <v>0</v>
      </c>
    </row>
    <row r="2678" spans="33:33">
      <c r="AG2678" s="1" cm="1">
        <f t="array" ref="AG2678">INDEX($K$3:$AF$4100,INT((ROW(K2678)-1)/22)+1,MOD(ROW(K2678)-1,22)+1)</f>
        <v>0</v>
      </c>
    </row>
    <row r="2679" spans="33:33">
      <c r="AG2679" s="1" cm="1">
        <f t="array" ref="AG2679">INDEX($K$3:$AF$4100,INT((ROW(K2679)-1)/22)+1,MOD(ROW(K2679)-1,22)+1)</f>
        <v>0</v>
      </c>
    </row>
    <row r="2680" spans="33:33">
      <c r="AG2680" s="1" cm="1">
        <f t="array" ref="AG2680">INDEX($K$3:$AF$4100,INT((ROW(K2680)-1)/22)+1,MOD(ROW(K2680)-1,22)+1)</f>
        <v>0</v>
      </c>
    </row>
    <row r="2681" spans="33:33">
      <c r="AG2681" s="1" cm="1">
        <f t="array" ref="AG2681">INDEX($K$3:$AF$4100,INT((ROW(K2681)-1)/22)+1,MOD(ROW(K2681)-1,22)+1)</f>
        <v>0</v>
      </c>
    </row>
    <row r="2682" spans="33:33">
      <c r="AG2682" s="1" cm="1">
        <f t="array" ref="AG2682">INDEX($K$3:$AF$4100,INT((ROW(K2682)-1)/22)+1,MOD(ROW(K2682)-1,22)+1)</f>
        <v>0</v>
      </c>
    </row>
    <row r="2683" spans="33:33">
      <c r="AG2683" s="1" cm="1">
        <f t="array" ref="AG2683">INDEX($K$3:$AF$4100,INT((ROW(K2683)-1)/22)+1,MOD(ROW(K2683)-1,22)+1)</f>
        <v>0</v>
      </c>
    </row>
    <row r="2684" spans="33:33">
      <c r="AG2684" s="1" cm="1">
        <f t="array" ref="AG2684">INDEX($K$3:$AF$4100,INT((ROW(K2684)-1)/22)+1,MOD(ROW(K2684)-1,22)+1)</f>
        <v>0</v>
      </c>
    </row>
    <row r="2685" spans="33:33">
      <c r="AG2685" s="1" t="str" cm="1">
        <f t="array" ref="AG2685">INDEX($K$3:$AF$4100,INT((ROW(K2685)-1)/22)+1,MOD(ROW(K2685)-1,22)+1)</f>
        <v>山梨県</v>
      </c>
    </row>
    <row r="2686" spans="33:33">
      <c r="AG2686" s="1" t="str" cm="1">
        <f t="array" ref="AG2686">INDEX($K$3:$AF$4100,INT((ROW(K2686)-1)/22)+1,MOD(ROW(K2686)-1,22)+1)</f>
        <v>日本電気（株）甲府支店</v>
      </c>
    </row>
    <row r="2687" spans="33:33">
      <c r="AG2687" s="1" t="str" cm="1">
        <f t="array" ref="AG2687">INDEX($K$3:$AF$4100,INT((ROW(K2687)-1)/22)+1,MOD(ROW(K2687)-1,22)+1)</f>
        <v>（株）ドコモＣＳ山梨支店</v>
      </c>
    </row>
    <row r="2688" spans="33:33">
      <c r="AG2688" s="1" t="str" cm="1">
        <f t="array" ref="AG2688">INDEX($K$3:$AF$4100,INT((ROW(K2688)-1)/22)+1,MOD(ROW(K2688)-1,22)+1)</f>
        <v>国立大学法人 山梨大学</v>
      </c>
    </row>
    <row r="2689" spans="33:33">
      <c r="AG2689" s="1" t="str" cm="1">
        <f t="array" ref="AG2689">INDEX($K$3:$AF$4100,INT((ROW(K2689)-1)/22)+1,MOD(ROW(K2689)-1,22)+1)</f>
        <v>全国農業協同組合連合会山梨県本部（全農やまなし）</v>
      </c>
    </row>
    <row r="2690" spans="33:33">
      <c r="AG2690" s="1" t="str" cm="1">
        <f t="array" ref="AG2690">INDEX($K$3:$AF$4100,INT((ROW(K2690)-1)/22)+1,MOD(ROW(K2690)-1,22)+1)</f>
        <v>フルーツ山梨農業協同組合</v>
      </c>
    </row>
    <row r="2691" spans="33:33">
      <c r="AG2691" s="1" t="str" cm="1">
        <f t="array" ref="AG2691">INDEX($K$3:$AF$4100,INT((ROW(K2691)-1)/22)+1,MOD(ROW(K2691)-1,22)+1)</f>
        <v>(株)ＹＳＫ ｅ－ｃｏｍ</v>
      </c>
    </row>
    <row r="2692" spans="33:33">
      <c r="AG2692" s="1" cm="1">
        <f t="array" ref="AG2692">INDEX($K$3:$AF$4100,INT((ROW(K2692)-1)/22)+1,MOD(ROW(K2692)-1,22)+1)</f>
        <v>0</v>
      </c>
    </row>
    <row r="2693" spans="33:33">
      <c r="AG2693" s="1" cm="1">
        <f t="array" ref="AG2693">INDEX($K$3:$AF$4100,INT((ROW(K2693)-1)/22)+1,MOD(ROW(K2693)-1,22)+1)</f>
        <v>0</v>
      </c>
    </row>
    <row r="2694" spans="33:33">
      <c r="AG2694" s="1" cm="1">
        <f t="array" ref="AG2694">INDEX($K$3:$AF$4100,INT((ROW(K2694)-1)/22)+1,MOD(ROW(K2694)-1,22)+1)</f>
        <v>0</v>
      </c>
    </row>
    <row r="2695" spans="33:33">
      <c r="AG2695" s="1" cm="1">
        <f t="array" ref="AG2695">INDEX($K$3:$AF$4100,INT((ROW(K2695)-1)/22)+1,MOD(ROW(K2695)-1,22)+1)</f>
        <v>0</v>
      </c>
    </row>
    <row r="2696" spans="33:33">
      <c r="AG2696" s="1" cm="1">
        <f t="array" ref="AG2696">INDEX($K$3:$AF$4100,INT((ROW(K2696)-1)/22)+1,MOD(ROW(K2696)-1,22)+1)</f>
        <v>0</v>
      </c>
    </row>
    <row r="2697" spans="33:33">
      <c r="AG2697" s="1" cm="1">
        <f t="array" ref="AG2697">INDEX($K$3:$AF$4100,INT((ROW(K2697)-1)/22)+1,MOD(ROW(K2697)-1,22)+1)</f>
        <v>0</v>
      </c>
    </row>
    <row r="2698" spans="33:33">
      <c r="AG2698" s="1" cm="1">
        <f t="array" ref="AG2698">INDEX($K$3:$AF$4100,INT((ROW(K2698)-1)/22)+1,MOD(ROW(K2698)-1,22)+1)</f>
        <v>0</v>
      </c>
    </row>
    <row r="2699" spans="33:33">
      <c r="AG2699" s="1" cm="1">
        <f t="array" ref="AG2699">INDEX($K$3:$AF$4100,INT((ROW(K2699)-1)/22)+1,MOD(ROW(K2699)-1,22)+1)</f>
        <v>0</v>
      </c>
    </row>
    <row r="2700" spans="33:33">
      <c r="AG2700" s="1" cm="1">
        <f t="array" ref="AG2700">INDEX($K$3:$AF$4100,INT((ROW(K2700)-1)/22)+1,MOD(ROW(K2700)-1,22)+1)</f>
        <v>0</v>
      </c>
    </row>
    <row r="2701" spans="33:33">
      <c r="AG2701" s="1" cm="1">
        <f t="array" ref="AG2701">INDEX($K$3:$AF$4100,INT((ROW(K2701)-1)/22)+1,MOD(ROW(K2701)-1,22)+1)</f>
        <v>0</v>
      </c>
    </row>
    <row r="2702" spans="33:33">
      <c r="AG2702" s="1" cm="1">
        <f t="array" ref="AG2702">INDEX($K$3:$AF$4100,INT((ROW(K2702)-1)/22)+1,MOD(ROW(K2702)-1,22)+1)</f>
        <v>0</v>
      </c>
    </row>
    <row r="2703" spans="33:33">
      <c r="AG2703" s="1" cm="1">
        <f t="array" ref="AG2703">INDEX($K$3:$AF$4100,INT((ROW(K2703)-1)/22)+1,MOD(ROW(K2703)-1,22)+1)</f>
        <v>0</v>
      </c>
    </row>
    <row r="2704" spans="33:33">
      <c r="AG2704" s="1" cm="1">
        <f t="array" ref="AG2704">INDEX($K$3:$AF$4100,INT((ROW(K2704)-1)/22)+1,MOD(ROW(K2704)-1,22)+1)</f>
        <v>0</v>
      </c>
    </row>
    <row r="2705" spans="33:33">
      <c r="AG2705" s="1" cm="1">
        <f t="array" ref="AG2705">INDEX($K$3:$AF$4100,INT((ROW(K2705)-1)/22)+1,MOD(ROW(K2705)-1,22)+1)</f>
        <v>0</v>
      </c>
    </row>
    <row r="2706" spans="33:33">
      <c r="AG2706" s="1" cm="1">
        <f t="array" ref="AG2706">INDEX($K$3:$AF$4100,INT((ROW(K2706)-1)/22)+1,MOD(ROW(K2706)-1,22)+1)</f>
        <v>0</v>
      </c>
    </row>
    <row r="2707" spans="33:33">
      <c r="AG2707" s="1" t="str" cm="1">
        <f t="array" ref="AG2707">INDEX($K$3:$AF$4100,INT((ROW(K2707)-1)/22)+1,MOD(ROW(K2707)-1,22)+1)</f>
        <v>国立大学法人鹿児島大学・大学院理工学研究科情報生体システム工学専攻</v>
      </c>
    </row>
    <row r="2708" spans="33:33">
      <c r="AG2708" s="1" t="str" cm="1">
        <f t="array" ref="AG2708">INDEX($K$3:$AF$4100,INT((ROW(K2708)-1)/22)+1,MOD(ROW(K2708)-1,22)+1)</f>
        <v>（株）日本計器鹿児島製作所</v>
      </c>
    </row>
    <row r="2709" spans="33:33">
      <c r="AG2709" s="1" t="str" cm="1">
        <f t="array" ref="AG2709">INDEX($K$3:$AF$4100,INT((ROW(K2709)-1)/22)+1,MOD(ROW(K2709)-1,22)+1)</f>
        <v>鹿児島県農業開発総合センター</v>
      </c>
    </row>
    <row r="2710" spans="33:33">
      <c r="AG2710" s="1" t="str" cm="1">
        <f t="array" ref="AG2710">INDEX($K$3:$AF$4100,INT((ROW(K2710)-1)/22)+1,MOD(ROW(K2710)-1,22)+1)</f>
        <v>関西ブロードバンド（株）</v>
      </c>
    </row>
    <row r="2711" spans="33:33">
      <c r="AG2711" s="1" t="str" cm="1">
        <f t="array" ref="AG2711">INDEX($K$3:$AF$4100,INT((ROW(K2711)-1)/22)+1,MOD(ROW(K2711)-1,22)+1)</f>
        <v>アグリセンシング</v>
      </c>
    </row>
    <row r="2712" spans="33:33">
      <c r="AG2712" s="1" t="str" cm="1">
        <f t="array" ref="AG2712">INDEX($K$3:$AF$4100,INT((ROW(K2712)-1)/22)+1,MOD(ROW(K2712)-1,22)+1)</f>
        <v>テラスマイル（株）</v>
      </c>
    </row>
    <row r="2713" spans="33:33">
      <c r="AG2713" s="1" t="str" cm="1">
        <f t="array" ref="AG2713">INDEX($K$3:$AF$4100,INT((ROW(K2713)-1)/22)+1,MOD(ROW(K2713)-1,22)+1)</f>
        <v>寺田製作所</v>
      </c>
    </row>
    <row r="2714" spans="33:33">
      <c r="AG2714" s="1" t="str" cm="1">
        <f t="array" ref="AG2714">INDEX($K$3:$AF$4100,INT((ROW(K2714)-1)/22)+1,MOD(ROW(K2714)-1,22)+1)</f>
        <v>(株)コンサル４１</v>
      </c>
    </row>
    <row r="2715" spans="33:33">
      <c r="AG2715" s="1" t="str" cm="1">
        <f t="array" ref="AG2715">INDEX($K$3:$AF$4100,INT((ROW(K2715)-1)/22)+1,MOD(ROW(K2715)-1,22)+1)</f>
        <v>鹿児島堀口製茶(有)</v>
      </c>
    </row>
    <row r="2716" spans="33:33">
      <c r="AG2716" s="1" cm="1">
        <f t="array" ref="AG2716">INDEX($K$3:$AF$4100,INT((ROW(K2716)-1)/22)+1,MOD(ROW(K2716)-1,22)+1)</f>
        <v>0</v>
      </c>
    </row>
    <row r="2717" spans="33:33">
      <c r="AG2717" s="1" cm="1">
        <f t="array" ref="AG2717">INDEX($K$3:$AF$4100,INT((ROW(K2717)-1)/22)+1,MOD(ROW(K2717)-1,22)+1)</f>
        <v>0</v>
      </c>
    </row>
    <row r="2718" spans="33:33">
      <c r="AG2718" s="1" cm="1">
        <f t="array" ref="AG2718">INDEX($K$3:$AF$4100,INT((ROW(K2718)-1)/22)+1,MOD(ROW(K2718)-1,22)+1)</f>
        <v>0</v>
      </c>
    </row>
    <row r="2719" spans="33:33">
      <c r="AG2719" s="1" cm="1">
        <f t="array" ref="AG2719">INDEX($K$3:$AF$4100,INT((ROW(K2719)-1)/22)+1,MOD(ROW(K2719)-1,22)+1)</f>
        <v>0</v>
      </c>
    </row>
    <row r="2720" spans="33:33">
      <c r="AG2720" s="1" cm="1">
        <f t="array" ref="AG2720">INDEX($K$3:$AF$4100,INT((ROW(K2720)-1)/22)+1,MOD(ROW(K2720)-1,22)+1)</f>
        <v>0</v>
      </c>
    </row>
    <row r="2721" spans="33:33">
      <c r="AG2721" s="1" cm="1">
        <f t="array" ref="AG2721">INDEX($K$3:$AF$4100,INT((ROW(K2721)-1)/22)+1,MOD(ROW(K2721)-1,22)+1)</f>
        <v>0</v>
      </c>
    </row>
    <row r="2722" spans="33:33">
      <c r="AG2722" s="1" cm="1">
        <f t="array" ref="AG2722">INDEX($K$3:$AF$4100,INT((ROW(K2722)-1)/22)+1,MOD(ROW(K2722)-1,22)+1)</f>
        <v>0</v>
      </c>
    </row>
    <row r="2723" spans="33:33">
      <c r="AG2723" s="1" cm="1">
        <f t="array" ref="AG2723">INDEX($K$3:$AF$4100,INT((ROW(K2723)-1)/22)+1,MOD(ROW(K2723)-1,22)+1)</f>
        <v>0</v>
      </c>
    </row>
    <row r="2724" spans="33:33">
      <c r="AG2724" s="1" cm="1">
        <f t="array" ref="AG2724">INDEX($K$3:$AF$4100,INT((ROW(K2724)-1)/22)+1,MOD(ROW(K2724)-1,22)+1)</f>
        <v>0</v>
      </c>
    </row>
    <row r="2725" spans="33:33">
      <c r="AG2725" s="1" cm="1">
        <f t="array" ref="AG2725">INDEX($K$3:$AF$4100,INT((ROW(K2725)-1)/22)+1,MOD(ROW(K2725)-1,22)+1)</f>
        <v>0</v>
      </c>
    </row>
    <row r="2726" spans="33:33">
      <c r="AG2726" s="1" cm="1">
        <f t="array" ref="AG2726">INDEX($K$3:$AF$4100,INT((ROW(K2726)-1)/22)+1,MOD(ROW(K2726)-1,22)+1)</f>
        <v>0</v>
      </c>
    </row>
    <row r="2727" spans="33:33">
      <c r="AG2727" s="1" cm="1">
        <f t="array" ref="AG2727">INDEX($K$3:$AF$4100,INT((ROW(K2727)-1)/22)+1,MOD(ROW(K2727)-1,22)+1)</f>
        <v>0</v>
      </c>
    </row>
    <row r="2728" spans="33:33">
      <c r="AG2728" s="1" cm="1">
        <f t="array" ref="AG2728">INDEX($K$3:$AF$4100,INT((ROW(K2728)-1)/22)+1,MOD(ROW(K2728)-1,22)+1)</f>
        <v>0</v>
      </c>
    </row>
    <row r="2729" spans="33:33">
      <c r="AG2729" s="1" t="str" cm="1">
        <f t="array" ref="AG2729">INDEX($K$3:$AF$4100,INT((ROW(K2729)-1)/22)+1,MOD(ROW(K2729)-1,22)+1)</f>
        <v>大分県 竹田市</v>
      </c>
    </row>
    <row r="2730" spans="33:33">
      <c r="AG2730" s="1" t="str" cm="1">
        <f t="array" ref="AG2730">INDEX($K$3:$AF$4100,INT((ROW(K2730)-1)/22)+1,MOD(ROW(K2730)-1,22)+1)</f>
        <v>株式会社ヰセキ九州</v>
      </c>
    </row>
    <row r="2731" spans="33:33">
      <c r="AG2731" s="1" t="str" cm="1">
        <f t="array" ref="AG2731">INDEX($K$3:$AF$4100,INT((ROW(K2731)-1)/22)+1,MOD(ROW(K2731)-1,22)+1)</f>
        <v>双日九州株式会社</v>
      </c>
    </row>
    <row r="2732" spans="33:33">
      <c r="AG2732" s="1" t="str" cm="1">
        <f t="array" ref="AG2732">INDEX($K$3:$AF$4100,INT((ROW(K2732)-1)/22)+1,MOD(ROW(K2732)-1,22)+1)</f>
        <v>株式会社 田んぼ屋のじり</v>
      </c>
    </row>
    <row r="2733" spans="33:33">
      <c r="AG2733" s="1" t="str" cm="1">
        <f t="array" ref="AG2733">INDEX($K$3:$AF$4100,INT((ROW(K2733)-1)/22)+1,MOD(ROW(K2733)-1,22)+1)</f>
        <v>大分県立久住高原農業高校</v>
      </c>
    </row>
    <row r="2734" spans="33:33">
      <c r="AG2734" s="1" cm="1">
        <f t="array" ref="AG2734">INDEX($K$3:$AF$4100,INT((ROW(K2734)-1)/22)+1,MOD(ROW(K2734)-1,22)+1)</f>
        <v>0</v>
      </c>
    </row>
    <row r="2735" spans="33:33">
      <c r="AG2735" s="1" cm="1">
        <f t="array" ref="AG2735">INDEX($K$3:$AF$4100,INT((ROW(K2735)-1)/22)+1,MOD(ROW(K2735)-1,22)+1)</f>
        <v>0</v>
      </c>
    </row>
    <row r="2736" spans="33:33">
      <c r="AG2736" s="1" cm="1">
        <f t="array" ref="AG2736">INDEX($K$3:$AF$4100,INT((ROW(K2736)-1)/22)+1,MOD(ROW(K2736)-1,22)+1)</f>
        <v>0</v>
      </c>
    </row>
    <row r="2737" spans="33:33">
      <c r="AG2737" s="1" cm="1">
        <f t="array" ref="AG2737">INDEX($K$3:$AF$4100,INT((ROW(K2737)-1)/22)+1,MOD(ROW(K2737)-1,22)+1)</f>
        <v>0</v>
      </c>
    </row>
    <row r="2738" spans="33:33">
      <c r="AG2738" s="1" cm="1">
        <f t="array" ref="AG2738">INDEX($K$3:$AF$4100,INT((ROW(K2738)-1)/22)+1,MOD(ROW(K2738)-1,22)+1)</f>
        <v>0</v>
      </c>
    </row>
    <row r="2739" spans="33:33">
      <c r="AG2739" s="1" cm="1">
        <f t="array" ref="AG2739">INDEX($K$3:$AF$4100,INT((ROW(K2739)-1)/22)+1,MOD(ROW(K2739)-1,22)+1)</f>
        <v>0</v>
      </c>
    </row>
    <row r="2740" spans="33:33">
      <c r="AG2740" s="1" cm="1">
        <f t="array" ref="AG2740">INDEX($K$3:$AF$4100,INT((ROW(K2740)-1)/22)+1,MOD(ROW(K2740)-1,22)+1)</f>
        <v>0</v>
      </c>
    </row>
    <row r="2741" spans="33:33">
      <c r="AG2741" s="1" cm="1">
        <f t="array" ref="AG2741">INDEX($K$3:$AF$4100,INT((ROW(K2741)-1)/22)+1,MOD(ROW(K2741)-1,22)+1)</f>
        <v>0</v>
      </c>
    </row>
    <row r="2742" spans="33:33">
      <c r="AG2742" s="1" cm="1">
        <f t="array" ref="AG2742">INDEX($K$3:$AF$4100,INT((ROW(K2742)-1)/22)+1,MOD(ROW(K2742)-1,22)+1)</f>
        <v>0</v>
      </c>
    </row>
    <row r="2743" spans="33:33">
      <c r="AG2743" s="1" cm="1">
        <f t="array" ref="AG2743">INDEX($K$3:$AF$4100,INT((ROW(K2743)-1)/22)+1,MOD(ROW(K2743)-1,22)+1)</f>
        <v>0</v>
      </c>
    </row>
    <row r="2744" spans="33:33">
      <c r="AG2744" s="1" cm="1">
        <f t="array" ref="AG2744">INDEX($K$3:$AF$4100,INT((ROW(K2744)-1)/22)+1,MOD(ROW(K2744)-1,22)+1)</f>
        <v>0</v>
      </c>
    </row>
    <row r="2745" spans="33:33">
      <c r="AG2745" s="1" cm="1">
        <f t="array" ref="AG2745">INDEX($K$3:$AF$4100,INT((ROW(K2745)-1)/22)+1,MOD(ROW(K2745)-1,22)+1)</f>
        <v>0</v>
      </c>
    </row>
    <row r="2746" spans="33:33">
      <c r="AG2746" s="1" cm="1">
        <f t="array" ref="AG2746">INDEX($K$3:$AF$4100,INT((ROW(K2746)-1)/22)+1,MOD(ROW(K2746)-1,22)+1)</f>
        <v>0</v>
      </c>
    </row>
    <row r="2747" spans="33:33">
      <c r="AG2747" s="1" cm="1">
        <f t="array" ref="AG2747">INDEX($K$3:$AF$4100,INT((ROW(K2747)-1)/22)+1,MOD(ROW(K2747)-1,22)+1)</f>
        <v>0</v>
      </c>
    </row>
    <row r="2748" spans="33:33">
      <c r="AG2748" s="1" cm="1">
        <f t="array" ref="AG2748">INDEX($K$3:$AF$4100,INT((ROW(K2748)-1)/22)+1,MOD(ROW(K2748)-1,22)+1)</f>
        <v>0</v>
      </c>
    </row>
    <row r="2749" spans="33:33">
      <c r="AG2749" s="1" cm="1">
        <f t="array" ref="AG2749">INDEX($K$3:$AF$4100,INT((ROW(K2749)-1)/22)+1,MOD(ROW(K2749)-1,22)+1)</f>
        <v>0</v>
      </c>
    </row>
    <row r="2750" spans="33:33">
      <c r="AG2750" s="1" cm="1">
        <f t="array" ref="AG2750">INDEX($K$3:$AF$4100,INT((ROW(K2750)-1)/22)+1,MOD(ROW(K2750)-1,22)+1)</f>
        <v>0</v>
      </c>
    </row>
    <row r="2751" spans="33:33">
      <c r="AG2751" s="1" t="str" cm="1">
        <f t="array" ref="AG2751">INDEX($K$3:$AF$4100,INT((ROW(K2751)-1)/22)+1,MOD(ROW(K2751)-1,22)+1)</f>
        <v>幕別町農業協同組合</v>
      </c>
    </row>
    <row r="2752" spans="33:33">
      <c r="AG2752" s="1" t="str" cm="1">
        <f t="array" ref="AG2752">INDEX($K$3:$AF$4100,INT((ROW(K2752)-1)/22)+1,MOD(ROW(K2752)-1,22)+1)</f>
        <v>幕別町</v>
      </c>
    </row>
    <row r="2753" spans="33:33">
      <c r="AG2753" s="1" t="str" cm="1">
        <f t="array" ref="AG2753">INDEX($K$3:$AF$4100,INT((ROW(K2753)-1)/22)+1,MOD(ROW(K2753)-1,22)+1)</f>
        <v>十勝農業協同組合連合会</v>
      </c>
    </row>
    <row r="2754" spans="33:33">
      <c r="AG2754" s="1" t="str" cm="1">
        <f t="array" ref="AG2754">INDEX($K$3:$AF$4100,INT((ROW(K2754)-1)/22)+1,MOD(ROW(K2754)-1,22)+1)</f>
        <v>株式会社NTTドコモ</v>
      </c>
    </row>
    <row r="2755" spans="33:33">
      <c r="AG2755" s="1" t="str" cm="1">
        <f t="array" ref="AG2755">INDEX($K$3:$AF$4100,INT((ROW(K2755)-1)/22)+1,MOD(ROW(K2755)-1,22)+1)</f>
        <v>畑作事業部会大根・人参事業部会</v>
      </c>
    </row>
    <row r="2756" spans="33:33">
      <c r="AG2756" s="1" t="str" cm="1">
        <f t="array" ref="AG2756">INDEX($K$3:$AF$4100,INT((ROW(K2756)-1)/22)+1,MOD(ROW(K2756)-1,22)+1)</f>
        <v>北海道帯広農業高等学校</v>
      </c>
    </row>
    <row r="2757" spans="33:33">
      <c r="AG2757" s="1" t="str" cm="1">
        <f t="array" ref="AG2757">INDEX($K$3:$AF$4100,INT((ROW(K2757)-1)/22)+1,MOD(ROW(K2757)-1,22)+1)</f>
        <v>北海道帯広工業高等学校</v>
      </c>
    </row>
    <row r="2758" spans="33:33">
      <c r="AG2758" s="1" cm="1">
        <f t="array" ref="AG2758">INDEX($K$3:$AF$4100,INT((ROW(K2758)-1)/22)+1,MOD(ROW(K2758)-1,22)+1)</f>
        <v>0</v>
      </c>
    </row>
    <row r="2759" spans="33:33">
      <c r="AG2759" s="1" cm="1">
        <f t="array" ref="AG2759">INDEX($K$3:$AF$4100,INT((ROW(K2759)-1)/22)+1,MOD(ROW(K2759)-1,22)+1)</f>
        <v>0</v>
      </c>
    </row>
    <row r="2760" spans="33:33">
      <c r="AG2760" s="1" cm="1">
        <f t="array" ref="AG2760">INDEX($K$3:$AF$4100,INT((ROW(K2760)-1)/22)+1,MOD(ROW(K2760)-1,22)+1)</f>
        <v>0</v>
      </c>
    </row>
    <row r="2761" spans="33:33">
      <c r="AG2761" s="1" cm="1">
        <f t="array" ref="AG2761">INDEX($K$3:$AF$4100,INT((ROW(K2761)-1)/22)+1,MOD(ROW(K2761)-1,22)+1)</f>
        <v>0</v>
      </c>
    </row>
    <row r="2762" spans="33:33">
      <c r="AG2762" s="1" cm="1">
        <f t="array" ref="AG2762">INDEX($K$3:$AF$4100,INT((ROW(K2762)-1)/22)+1,MOD(ROW(K2762)-1,22)+1)</f>
        <v>0</v>
      </c>
    </row>
    <row r="2763" spans="33:33">
      <c r="AG2763" s="1" cm="1">
        <f t="array" ref="AG2763">INDEX($K$3:$AF$4100,INT((ROW(K2763)-1)/22)+1,MOD(ROW(K2763)-1,22)+1)</f>
        <v>0</v>
      </c>
    </row>
    <row r="2764" spans="33:33">
      <c r="AG2764" s="1" cm="1">
        <f t="array" ref="AG2764">INDEX($K$3:$AF$4100,INT((ROW(K2764)-1)/22)+1,MOD(ROW(K2764)-1,22)+1)</f>
        <v>0</v>
      </c>
    </row>
    <row r="2765" spans="33:33">
      <c r="AG2765" s="1" cm="1">
        <f t="array" ref="AG2765">INDEX($K$3:$AF$4100,INT((ROW(K2765)-1)/22)+1,MOD(ROW(K2765)-1,22)+1)</f>
        <v>0</v>
      </c>
    </row>
    <row r="2766" spans="33:33">
      <c r="AG2766" s="1" cm="1">
        <f t="array" ref="AG2766">INDEX($K$3:$AF$4100,INT((ROW(K2766)-1)/22)+1,MOD(ROW(K2766)-1,22)+1)</f>
        <v>0</v>
      </c>
    </row>
    <row r="2767" spans="33:33">
      <c r="AG2767" s="1" cm="1">
        <f t="array" ref="AG2767">INDEX($K$3:$AF$4100,INT((ROW(K2767)-1)/22)+1,MOD(ROW(K2767)-1,22)+1)</f>
        <v>0</v>
      </c>
    </row>
    <row r="2768" spans="33:33">
      <c r="AG2768" s="1" cm="1">
        <f t="array" ref="AG2768">INDEX($K$3:$AF$4100,INT((ROW(K2768)-1)/22)+1,MOD(ROW(K2768)-1,22)+1)</f>
        <v>0</v>
      </c>
    </row>
    <row r="2769" spans="33:33">
      <c r="AG2769" s="1" cm="1">
        <f t="array" ref="AG2769">INDEX($K$3:$AF$4100,INT((ROW(K2769)-1)/22)+1,MOD(ROW(K2769)-1,22)+1)</f>
        <v>0</v>
      </c>
    </row>
    <row r="2770" spans="33:33">
      <c r="AG2770" s="1" cm="1">
        <f t="array" ref="AG2770">INDEX($K$3:$AF$4100,INT((ROW(K2770)-1)/22)+1,MOD(ROW(K2770)-1,22)+1)</f>
        <v>0</v>
      </c>
    </row>
    <row r="2771" spans="33:33">
      <c r="AG2771" s="1" cm="1">
        <f t="array" ref="AG2771">INDEX($K$3:$AF$4100,INT((ROW(K2771)-1)/22)+1,MOD(ROW(K2771)-1,22)+1)</f>
        <v>0</v>
      </c>
    </row>
    <row r="2772" spans="33:33">
      <c r="AG2772" s="1" cm="1">
        <f t="array" ref="AG2772">INDEX($K$3:$AF$4100,INT((ROW(K2772)-1)/22)+1,MOD(ROW(K2772)-1,22)+1)</f>
        <v>0</v>
      </c>
    </row>
    <row r="2773" spans="33:33">
      <c r="AG2773" s="1" t="str" cm="1">
        <f t="array" ref="AG2773">INDEX($K$3:$AF$4100,INT((ROW(K2773)-1)/22)+1,MOD(ROW(K2773)-1,22)+1)</f>
        <v>㈱吉野家ファーム福島</v>
      </c>
    </row>
    <row r="2774" spans="33:33">
      <c r="AG2774" s="1" t="str" cm="1">
        <f t="array" ref="AG2774">INDEX($K$3:$AF$4100,INT((ROW(K2774)-1)/22)+1,MOD(ROW(K2774)-1,22)+1)</f>
        <v>福島県県南農林事務所</v>
      </c>
    </row>
    <row r="2775" spans="33:33">
      <c r="AG2775" s="1" t="str" cm="1">
        <f t="array" ref="AG2775">INDEX($K$3:$AF$4100,INT((ROW(K2775)-1)/22)+1,MOD(ROW(K2775)-1,22)+1)</f>
        <v>白河市役所</v>
      </c>
    </row>
    <row r="2776" spans="33:33">
      <c r="AG2776" s="1" t="str" cm="1">
        <f t="array" ref="AG2776">INDEX($K$3:$AF$4100,INT((ROW(K2776)-1)/22)+1,MOD(ROW(K2776)-1,22)+1)</f>
        <v>ヤンマーアグリジャパン㈱</v>
      </c>
    </row>
    <row r="2777" spans="33:33">
      <c r="AG2777" s="1" t="str" cm="1">
        <f t="array" ref="AG2777">INDEX($K$3:$AF$4100,INT((ROW(K2777)-1)/22)+1,MOD(ROW(K2777)-1,22)+1)</f>
        <v>㈱吉野家ファーム福島</v>
      </c>
    </row>
    <row r="2778" spans="33:33">
      <c r="AG2778" s="1" t="str" cm="1">
        <f t="array" ref="AG2778">INDEX($K$3:$AF$4100,INT((ROW(K2778)-1)/22)+1,MOD(ROW(K2778)-1,22)+1)</f>
        <v>福島県農業短期大学校</v>
      </c>
    </row>
    <row r="2779" spans="33:33">
      <c r="AG2779" s="1" t="str" cm="1">
        <f t="array" ref="AG2779">INDEX($K$3:$AF$4100,INT((ROW(K2779)-1)/22)+1,MOD(ROW(K2779)-1,22)+1)</f>
        <v>福島県立修明高等学校</v>
      </c>
    </row>
    <row r="2780" spans="33:33">
      <c r="AG2780" s="1" cm="1">
        <f t="array" ref="AG2780">INDEX($K$3:$AF$4100,INT((ROW(K2780)-1)/22)+1,MOD(ROW(K2780)-1,22)+1)</f>
        <v>0</v>
      </c>
    </row>
    <row r="2781" spans="33:33">
      <c r="AG2781" s="1" cm="1">
        <f t="array" ref="AG2781">INDEX($K$3:$AF$4100,INT((ROW(K2781)-1)/22)+1,MOD(ROW(K2781)-1,22)+1)</f>
        <v>0</v>
      </c>
    </row>
    <row r="2782" spans="33:33">
      <c r="AG2782" s="1" cm="1">
        <f t="array" ref="AG2782">INDEX($K$3:$AF$4100,INT((ROW(K2782)-1)/22)+1,MOD(ROW(K2782)-1,22)+1)</f>
        <v>0</v>
      </c>
    </row>
    <row r="2783" spans="33:33">
      <c r="AG2783" s="1" cm="1">
        <f t="array" ref="AG2783">INDEX($K$3:$AF$4100,INT((ROW(K2783)-1)/22)+1,MOD(ROW(K2783)-1,22)+1)</f>
        <v>0</v>
      </c>
    </row>
    <row r="2784" spans="33:33">
      <c r="AG2784" s="1" cm="1">
        <f t="array" ref="AG2784">INDEX($K$3:$AF$4100,INT((ROW(K2784)-1)/22)+1,MOD(ROW(K2784)-1,22)+1)</f>
        <v>0</v>
      </c>
    </row>
    <row r="2785" spans="33:33">
      <c r="AG2785" s="1" cm="1">
        <f t="array" ref="AG2785">INDEX($K$3:$AF$4100,INT((ROW(K2785)-1)/22)+1,MOD(ROW(K2785)-1,22)+1)</f>
        <v>0</v>
      </c>
    </row>
    <row r="2786" spans="33:33">
      <c r="AG2786" s="1" cm="1">
        <f t="array" ref="AG2786">INDEX($K$3:$AF$4100,INT((ROW(K2786)-1)/22)+1,MOD(ROW(K2786)-1,22)+1)</f>
        <v>0</v>
      </c>
    </row>
    <row r="2787" spans="33:33">
      <c r="AG2787" s="1" cm="1">
        <f t="array" ref="AG2787">INDEX($K$3:$AF$4100,INT((ROW(K2787)-1)/22)+1,MOD(ROW(K2787)-1,22)+1)</f>
        <v>0</v>
      </c>
    </row>
    <row r="2788" spans="33:33">
      <c r="AG2788" s="1" cm="1">
        <f t="array" ref="AG2788">INDEX($K$3:$AF$4100,INT((ROW(K2788)-1)/22)+1,MOD(ROW(K2788)-1,22)+1)</f>
        <v>0</v>
      </c>
    </row>
    <row r="2789" spans="33:33">
      <c r="AG2789" s="1" cm="1">
        <f t="array" ref="AG2789">INDEX($K$3:$AF$4100,INT((ROW(K2789)-1)/22)+1,MOD(ROW(K2789)-1,22)+1)</f>
        <v>0</v>
      </c>
    </row>
    <row r="2790" spans="33:33">
      <c r="AG2790" s="1" cm="1">
        <f t="array" ref="AG2790">INDEX($K$3:$AF$4100,INT((ROW(K2790)-1)/22)+1,MOD(ROW(K2790)-1,22)+1)</f>
        <v>0</v>
      </c>
    </row>
    <row r="2791" spans="33:33">
      <c r="AG2791" s="1" cm="1">
        <f t="array" ref="AG2791">INDEX($K$3:$AF$4100,INT((ROW(K2791)-1)/22)+1,MOD(ROW(K2791)-1,22)+1)</f>
        <v>0</v>
      </c>
    </row>
    <row r="2792" spans="33:33">
      <c r="AG2792" s="1" cm="1">
        <f t="array" ref="AG2792">INDEX($K$3:$AF$4100,INT((ROW(K2792)-1)/22)+1,MOD(ROW(K2792)-1,22)+1)</f>
        <v>0</v>
      </c>
    </row>
    <row r="2793" spans="33:33">
      <c r="AG2793" s="1" cm="1">
        <f t="array" ref="AG2793">INDEX($K$3:$AF$4100,INT((ROW(K2793)-1)/22)+1,MOD(ROW(K2793)-1,22)+1)</f>
        <v>0</v>
      </c>
    </row>
    <row r="2794" spans="33:33">
      <c r="AG2794" s="1" cm="1">
        <f t="array" ref="AG2794">INDEX($K$3:$AF$4100,INT((ROW(K2794)-1)/22)+1,MOD(ROW(K2794)-1,22)+1)</f>
        <v>0</v>
      </c>
    </row>
    <row r="2795" spans="33:33">
      <c r="AG2795" s="1" t="str" cm="1">
        <f t="array" ref="AG2795">INDEX($K$3:$AF$4100,INT((ROW(K2795)-1)/22)+1,MOD(ROW(K2795)-1,22)+1)</f>
        <v>茨城大学</v>
      </c>
    </row>
    <row r="2796" spans="33:33">
      <c r="AG2796" s="1" t="str" cm="1">
        <f t="array" ref="AG2796">INDEX($K$3:$AF$4100,INT((ROW(K2796)-1)/22)+1,MOD(ROW(K2796)-1,22)+1)</f>
        <v>一般社団法人もりや循環型農食健協議会</v>
      </c>
    </row>
    <row r="2797" spans="33:33">
      <c r="AG2797" s="1" t="str" cm="1">
        <f t="array" ref="AG2797">INDEX($K$3:$AF$4100,INT((ROW(K2797)-1)/22)+1,MOD(ROW(K2797)-1,22)+1)</f>
        <v>一般社団法人日本ドローンコンソーシアム</v>
      </c>
    </row>
    <row r="2798" spans="33:33">
      <c r="AG2798" s="1" t="str" cm="1">
        <f t="array" ref="AG2798">INDEX($K$3:$AF$4100,INT((ROW(K2798)-1)/22)+1,MOD(ROW(K2798)-1,22)+1)</f>
        <v>株式会社諸岡</v>
      </c>
    </row>
    <row r="2799" spans="33:33">
      <c r="AG2799" s="1" t="str" cm="1">
        <f t="array" ref="AG2799">INDEX($K$3:$AF$4100,INT((ROW(K2799)-1)/22)+1,MOD(ROW(K2799)-1,22)+1)</f>
        <v>守谷市</v>
      </c>
    </row>
    <row r="2800" spans="33:33">
      <c r="AG2800" s="1" t="str" cm="1">
        <f t="array" ref="AG2800">INDEX($K$3:$AF$4100,INT((ROW(K2800)-1)/22)+1,MOD(ROW(K2800)-1,22)+1)</f>
        <v>一般社団法人もりや循環型農食健協議会の会員・連携生産農家</v>
      </c>
    </row>
    <row r="2801" spans="33:33">
      <c r="AG2801" s="1" t="str" cm="1">
        <f t="array" ref="AG2801">INDEX($K$3:$AF$4100,INT((ROW(K2801)-1)/22)+1,MOD(ROW(K2801)-1,22)+1)</f>
        <v>専修学校 日本農業実践学園</v>
      </c>
    </row>
    <row r="2802" spans="33:33">
      <c r="AG2802" s="1" cm="1">
        <f t="array" ref="AG2802">INDEX($K$3:$AF$4100,INT((ROW(K2802)-1)/22)+1,MOD(ROW(K2802)-1,22)+1)</f>
        <v>0</v>
      </c>
    </row>
    <row r="2803" spans="33:33">
      <c r="AG2803" s="1" cm="1">
        <f t="array" ref="AG2803">INDEX($K$3:$AF$4100,INT((ROW(K2803)-1)/22)+1,MOD(ROW(K2803)-1,22)+1)</f>
        <v>0</v>
      </c>
    </row>
    <row r="2804" spans="33:33">
      <c r="AG2804" s="1" cm="1">
        <f t="array" ref="AG2804">INDEX($K$3:$AF$4100,INT((ROW(K2804)-1)/22)+1,MOD(ROW(K2804)-1,22)+1)</f>
        <v>0</v>
      </c>
    </row>
    <row r="2805" spans="33:33">
      <c r="AG2805" s="1" cm="1">
        <f t="array" ref="AG2805">INDEX($K$3:$AF$4100,INT((ROW(K2805)-1)/22)+1,MOD(ROW(K2805)-1,22)+1)</f>
        <v>0</v>
      </c>
    </row>
    <row r="2806" spans="33:33">
      <c r="AG2806" s="1" cm="1">
        <f t="array" ref="AG2806">INDEX($K$3:$AF$4100,INT((ROW(K2806)-1)/22)+1,MOD(ROW(K2806)-1,22)+1)</f>
        <v>0</v>
      </c>
    </row>
    <row r="2807" spans="33:33">
      <c r="AG2807" s="1" cm="1">
        <f t="array" ref="AG2807">INDEX($K$3:$AF$4100,INT((ROW(K2807)-1)/22)+1,MOD(ROW(K2807)-1,22)+1)</f>
        <v>0</v>
      </c>
    </row>
    <row r="2808" spans="33:33">
      <c r="AG2808" s="1" cm="1">
        <f t="array" ref="AG2808">INDEX($K$3:$AF$4100,INT((ROW(K2808)-1)/22)+1,MOD(ROW(K2808)-1,22)+1)</f>
        <v>0</v>
      </c>
    </row>
    <row r="2809" spans="33:33">
      <c r="AG2809" s="1" cm="1">
        <f t="array" ref="AG2809">INDEX($K$3:$AF$4100,INT((ROW(K2809)-1)/22)+1,MOD(ROW(K2809)-1,22)+1)</f>
        <v>0</v>
      </c>
    </row>
    <row r="2810" spans="33:33">
      <c r="AG2810" s="1" cm="1">
        <f t="array" ref="AG2810">INDEX($K$3:$AF$4100,INT((ROW(K2810)-1)/22)+1,MOD(ROW(K2810)-1,22)+1)</f>
        <v>0</v>
      </c>
    </row>
    <row r="2811" spans="33:33">
      <c r="AG2811" s="1" cm="1">
        <f t="array" ref="AG2811">INDEX($K$3:$AF$4100,INT((ROW(K2811)-1)/22)+1,MOD(ROW(K2811)-1,22)+1)</f>
        <v>0</v>
      </c>
    </row>
    <row r="2812" spans="33:33">
      <c r="AG2812" s="1" cm="1">
        <f t="array" ref="AG2812">INDEX($K$3:$AF$4100,INT((ROW(K2812)-1)/22)+1,MOD(ROW(K2812)-1,22)+1)</f>
        <v>0</v>
      </c>
    </row>
    <row r="2813" spans="33:33">
      <c r="AG2813" s="1" cm="1">
        <f t="array" ref="AG2813">INDEX($K$3:$AF$4100,INT((ROW(K2813)-1)/22)+1,MOD(ROW(K2813)-1,22)+1)</f>
        <v>0</v>
      </c>
    </row>
    <row r="2814" spans="33:33">
      <c r="AG2814" s="1" cm="1">
        <f t="array" ref="AG2814">INDEX($K$3:$AF$4100,INT((ROW(K2814)-1)/22)+1,MOD(ROW(K2814)-1,22)+1)</f>
        <v>0</v>
      </c>
    </row>
    <row r="2815" spans="33:33">
      <c r="AG2815" s="1" cm="1">
        <f t="array" ref="AG2815">INDEX($K$3:$AF$4100,INT((ROW(K2815)-1)/22)+1,MOD(ROW(K2815)-1,22)+1)</f>
        <v>0</v>
      </c>
    </row>
    <row r="2816" spans="33:33">
      <c r="AG2816" s="1" cm="1">
        <f t="array" ref="AG2816">INDEX($K$3:$AF$4100,INT((ROW(K2816)-1)/22)+1,MOD(ROW(K2816)-1,22)+1)</f>
        <v>0</v>
      </c>
    </row>
    <row r="2817" spans="33:33">
      <c r="AG2817" s="1" t="str" cm="1">
        <f t="array" ref="AG2817">INDEX($K$3:$AF$4100,INT((ROW(K2817)-1)/22)+1,MOD(ROW(K2817)-1,22)+1)</f>
        <v>一般社団法人長野県農協地域開発機構</v>
      </c>
    </row>
    <row r="2818" spans="33:33">
      <c r="AG2818" s="1" t="str" cm="1">
        <f t="array" ref="AG2818">INDEX($K$3:$AF$4100,INT((ROW(K2818)-1)/22)+1,MOD(ROW(K2818)-1,22)+1)</f>
        <v>全国農業協同組合連合会長野県本部 生産振興部生産振興課</v>
      </c>
    </row>
    <row r="2819" spans="33:33">
      <c r="AG2819" s="1" t="str" cm="1">
        <f t="array" ref="AG2819">INDEX($K$3:$AF$4100,INT((ROW(K2819)-1)/22)+1,MOD(ROW(K2819)-1,22)+1)</f>
        <v>株式会社関東甲信クボタ</v>
      </c>
    </row>
    <row r="2820" spans="33:33">
      <c r="AG2820" s="1" t="str" cm="1">
        <f t="array" ref="AG2820">INDEX($K$3:$AF$4100,INT((ROW(K2820)-1)/22)+1,MOD(ROW(K2820)-1,22)+1)</f>
        <v>株式会社クボタ</v>
      </c>
    </row>
    <row r="2821" spans="33:33">
      <c r="AG2821" s="1" t="str" cm="1">
        <f t="array" ref="AG2821">INDEX($K$3:$AF$4100,INT((ROW(K2821)-1)/22)+1,MOD(ROW(K2821)-1,22)+1)</f>
        <v>クボタアグリサービス株式会社</v>
      </c>
    </row>
    <row r="2822" spans="33:33">
      <c r="AG2822" s="1" t="str" cm="1">
        <f t="array" ref="AG2822">INDEX($K$3:$AF$4100,INT((ROW(K2822)-1)/22)+1,MOD(ROW(K2822)-1,22)+1)</f>
        <v>長野県農政部 農業技術課</v>
      </c>
    </row>
    <row r="2823" spans="33:33">
      <c r="AG2823" s="1" t="str" cm="1">
        <f t="array" ref="AG2823">INDEX($K$3:$AF$4100,INT((ROW(K2823)-1)/22)+1,MOD(ROW(K2823)-1,22)+1)</f>
        <v>野菜花き試験場 （野菜部</v>
      </c>
    </row>
    <row r="2824" spans="33:33">
      <c r="AG2824" s="1" t="str" cm="1">
        <f t="array" ref="AG2824">INDEX($K$3:$AF$4100,INT((ROW(K2824)-1)/22)+1,MOD(ROW(K2824)-1,22)+1)</f>
        <v>企画経営部）</v>
      </c>
    </row>
    <row r="2825" spans="33:33">
      <c r="AG2825" s="1" t="str" cm="1">
        <f t="array" ref="AG2825">INDEX($K$3:$AF$4100,INT((ROW(K2825)-1)/22)+1,MOD(ROW(K2825)-1,22)+1)</f>
        <v>株式会社グリーンフィールド</v>
      </c>
    </row>
    <row r="2826" spans="33:33">
      <c r="AG2826" s="1" t="str" cm="1">
        <f t="array" ref="AG2826">INDEX($K$3:$AF$4100,INT((ROW(K2826)-1)/22)+1,MOD(ROW(K2826)-1,22)+1)</f>
        <v>長野県農業大学校</v>
      </c>
    </row>
    <row r="2827" spans="33:33">
      <c r="AG2827" s="1" t="str" cm="1">
        <f t="array" ref="AG2827">INDEX($K$3:$AF$4100,INT((ROW(K2827)-1)/22)+1,MOD(ROW(K2827)-1,22)+1)</f>
        <v>佐久平総合技術高等学校</v>
      </c>
    </row>
    <row r="2828" spans="33:33">
      <c r="AG2828" s="1" cm="1">
        <f t="array" ref="AG2828">INDEX($K$3:$AF$4100,INT((ROW(K2828)-1)/22)+1,MOD(ROW(K2828)-1,22)+1)</f>
        <v>0</v>
      </c>
    </row>
    <row r="2829" spans="33:33">
      <c r="AG2829" s="1" cm="1">
        <f t="array" ref="AG2829">INDEX($K$3:$AF$4100,INT((ROW(K2829)-1)/22)+1,MOD(ROW(K2829)-1,22)+1)</f>
        <v>0</v>
      </c>
    </row>
    <row r="2830" spans="33:33">
      <c r="AG2830" s="1" cm="1">
        <f t="array" ref="AG2830">INDEX($K$3:$AF$4100,INT((ROW(K2830)-1)/22)+1,MOD(ROW(K2830)-1,22)+1)</f>
        <v>0</v>
      </c>
    </row>
    <row r="2831" spans="33:33">
      <c r="AG2831" s="1" cm="1">
        <f t="array" ref="AG2831">INDEX($K$3:$AF$4100,INT((ROW(K2831)-1)/22)+1,MOD(ROW(K2831)-1,22)+1)</f>
        <v>0</v>
      </c>
    </row>
    <row r="2832" spans="33:33">
      <c r="AG2832" s="1" cm="1">
        <f t="array" ref="AG2832">INDEX($K$3:$AF$4100,INT((ROW(K2832)-1)/22)+1,MOD(ROW(K2832)-1,22)+1)</f>
        <v>0</v>
      </c>
    </row>
    <row r="2833" spans="33:33">
      <c r="AG2833" s="1" cm="1">
        <f t="array" ref="AG2833">INDEX($K$3:$AF$4100,INT((ROW(K2833)-1)/22)+1,MOD(ROW(K2833)-1,22)+1)</f>
        <v>0</v>
      </c>
    </row>
    <row r="2834" spans="33:33">
      <c r="AG2834" s="1" cm="1">
        <f t="array" ref="AG2834">INDEX($K$3:$AF$4100,INT((ROW(K2834)-1)/22)+1,MOD(ROW(K2834)-1,22)+1)</f>
        <v>0</v>
      </c>
    </row>
    <row r="2835" spans="33:33">
      <c r="AG2835" s="1" cm="1">
        <f t="array" ref="AG2835">INDEX($K$3:$AF$4100,INT((ROW(K2835)-1)/22)+1,MOD(ROW(K2835)-1,22)+1)</f>
        <v>0</v>
      </c>
    </row>
    <row r="2836" spans="33:33">
      <c r="AG2836" s="1" cm="1">
        <f t="array" ref="AG2836">INDEX($K$3:$AF$4100,INT((ROW(K2836)-1)/22)+1,MOD(ROW(K2836)-1,22)+1)</f>
        <v>0</v>
      </c>
    </row>
    <row r="2837" spans="33:33">
      <c r="AG2837" s="1" cm="1">
        <f t="array" ref="AG2837">INDEX($K$3:$AF$4100,INT((ROW(K2837)-1)/22)+1,MOD(ROW(K2837)-1,22)+1)</f>
        <v>0</v>
      </c>
    </row>
    <row r="2838" spans="33:33">
      <c r="AG2838" s="1" cm="1">
        <f t="array" ref="AG2838">INDEX($K$3:$AF$4100,INT((ROW(K2838)-1)/22)+1,MOD(ROW(K2838)-1,22)+1)</f>
        <v>0</v>
      </c>
    </row>
    <row r="2839" spans="33:33">
      <c r="AG2839" s="1" t="str" cm="1">
        <f t="array" ref="AG2839">INDEX($K$3:$AF$4100,INT((ROW(K2839)-1)/22)+1,MOD(ROW(K2839)-1,22)+1)</f>
        <v>岐阜県農政部農政課</v>
      </c>
    </row>
    <row r="2840" spans="33:33">
      <c r="AG2840" s="1" t="str" cm="1">
        <f t="array" ref="AG2840">INDEX($K$3:$AF$4100,INT((ROW(K2840)-1)/22)+1,MOD(ROW(K2840)-1,22)+1)</f>
        <v>岐阜県農業大学校</v>
      </c>
    </row>
    <row r="2841" spans="33:33">
      <c r="AG2841" s="1" t="str" cm="1">
        <f t="array" ref="AG2841">INDEX($K$3:$AF$4100,INT((ROW(K2841)-1)/22)+1,MOD(ROW(K2841)-1,22)+1)</f>
        <v>株式会社東海近畿クボタ</v>
      </c>
    </row>
    <row r="2842" spans="33:33">
      <c r="AG2842" s="1" t="str" cm="1">
        <f t="array" ref="AG2842">INDEX($K$3:$AF$4100,INT((ROW(K2842)-1)/22)+1,MOD(ROW(K2842)-1,22)+1)</f>
        <v>株式会社イノフィス</v>
      </c>
    </row>
    <row r="2843" spans="33:33">
      <c r="AG2843" s="1" t="str" cm="1">
        <f t="array" ref="AG2843">INDEX($K$3:$AF$4100,INT((ROW(K2843)-1)/22)+1,MOD(ROW(K2843)-1,22)+1)</f>
        <v>ソフトバンク株式会社</v>
      </c>
    </row>
    <row r="2844" spans="33:33">
      <c r="AG2844" s="1" t="str" cm="1">
        <f t="array" ref="AG2844">INDEX($K$3:$AF$4100,INT((ROW(K2844)-1)/22)+1,MOD(ROW(K2844)-1,22)+1)</f>
        <v>郡上市役所農林水産部農務水産課</v>
      </c>
    </row>
    <row r="2845" spans="33:33">
      <c r="AG2845" s="1" t="str" cm="1">
        <f t="array" ref="AG2845">INDEX($K$3:$AF$4100,INT((ROW(K2845)-1)/22)+1,MOD(ROW(K2845)-1,22)+1)</f>
        <v>めぐみの農業協同組合</v>
      </c>
    </row>
    <row r="2846" spans="33:33">
      <c r="AG2846" s="1" t="str" cm="1">
        <f t="array" ref="AG2846">INDEX($K$3:$AF$4100,INT((ROW(K2846)-1)/22)+1,MOD(ROW(K2846)-1,22)+1)</f>
        <v>郡上市商工会</v>
      </c>
    </row>
    <row r="2847" spans="33:33">
      <c r="AG2847" s="1" t="str" cm="1">
        <f t="array" ref="AG2847">INDEX($K$3:$AF$4100,INT((ROW(K2847)-1)/22)+1,MOD(ROW(K2847)-1,22)+1)</f>
        <v>全国農業協同組合連合会岐阜県本部</v>
      </c>
    </row>
    <row r="2848" spans="33:33">
      <c r="AG2848" s="1" t="str" cm="1">
        <f t="array" ref="AG2848">INDEX($K$3:$AF$4100,INT((ROW(K2848)-1)/22)+1,MOD(ROW(K2848)-1,22)+1)</f>
        <v>岐阜県郡上農林事務所農業普及課</v>
      </c>
    </row>
    <row r="2849" spans="33:33">
      <c r="AG2849" s="1" t="str" cm="1">
        <f t="array" ref="AG2849">INDEX($K$3:$AF$4100,INT((ROW(K2849)-1)/22)+1,MOD(ROW(K2849)-1,22)+1)</f>
        <v>岐阜県農政部農業経営課</v>
      </c>
    </row>
    <row r="2850" spans="33:33">
      <c r="AG2850" s="1" t="str" cm="1">
        <f t="array" ref="AG2850">INDEX($K$3:$AF$4100,INT((ROW(K2850)-1)/22)+1,MOD(ROW(K2850)-1,22)+1)</f>
        <v>岐阜県農政部農産園芸課</v>
      </c>
    </row>
    <row r="2851" spans="33:33">
      <c r="AG2851" s="1" t="str" cm="1">
        <f t="array" ref="AG2851">INDEX($K$3:$AF$4100,INT((ROW(K2851)-1)/22)+1,MOD(ROW(K2851)-1,22)+1)</f>
        <v>岐阜県中山間農業研究所</v>
      </c>
    </row>
    <row r="2852" spans="33:33">
      <c r="AG2852" s="1" t="str" cm="1">
        <f t="array" ref="AG2852">INDEX($K$3:$AF$4100,INT((ROW(K2852)-1)/22)+1,MOD(ROW(K2852)-1,22)+1)</f>
        <v>株式会社 エスタンシア</v>
      </c>
    </row>
    <row r="2853" spans="33:33">
      <c r="AG2853" s="1" t="str" cm="1">
        <f t="array" ref="AG2853">INDEX($K$3:$AF$4100,INT((ROW(K2853)-1)/22)+1,MOD(ROW(K2853)-1,22)+1)</f>
        <v>一般社団法人 岐阜県農業会議</v>
      </c>
    </row>
    <row r="2854" spans="33:33">
      <c r="AG2854" s="1" cm="1">
        <f t="array" ref="AG2854">INDEX($K$3:$AF$4100,INT((ROW(K2854)-1)/22)+1,MOD(ROW(K2854)-1,22)+1)</f>
        <v>0</v>
      </c>
    </row>
    <row r="2855" spans="33:33">
      <c r="AG2855" s="1" cm="1">
        <f t="array" ref="AG2855">INDEX($K$3:$AF$4100,INT((ROW(K2855)-1)/22)+1,MOD(ROW(K2855)-1,22)+1)</f>
        <v>0</v>
      </c>
    </row>
    <row r="2856" spans="33:33">
      <c r="AG2856" s="1" cm="1">
        <f t="array" ref="AG2856">INDEX($K$3:$AF$4100,INT((ROW(K2856)-1)/22)+1,MOD(ROW(K2856)-1,22)+1)</f>
        <v>0</v>
      </c>
    </row>
    <row r="2857" spans="33:33">
      <c r="AG2857" s="1" cm="1">
        <f t="array" ref="AG2857">INDEX($K$3:$AF$4100,INT((ROW(K2857)-1)/22)+1,MOD(ROW(K2857)-1,22)+1)</f>
        <v>0</v>
      </c>
    </row>
    <row r="2858" spans="33:33">
      <c r="AG2858" s="1" cm="1">
        <f t="array" ref="AG2858">INDEX($K$3:$AF$4100,INT((ROW(K2858)-1)/22)+1,MOD(ROW(K2858)-1,22)+1)</f>
        <v>0</v>
      </c>
    </row>
    <row r="2859" spans="33:33">
      <c r="AG2859" s="1" cm="1">
        <f t="array" ref="AG2859">INDEX($K$3:$AF$4100,INT((ROW(K2859)-1)/22)+1,MOD(ROW(K2859)-1,22)+1)</f>
        <v>0</v>
      </c>
    </row>
    <row r="2860" spans="33:33">
      <c r="AG2860" s="1" cm="1">
        <f t="array" ref="AG2860">INDEX($K$3:$AF$4100,INT((ROW(K2860)-1)/22)+1,MOD(ROW(K2860)-1,22)+1)</f>
        <v>0</v>
      </c>
    </row>
    <row r="2861" spans="33:33">
      <c r="AG2861" s="1" t="str" cm="1">
        <f t="array" ref="AG2861">INDEX($K$3:$AF$4100,INT((ROW(K2861)-1)/22)+1,MOD(ROW(K2861)-1,22)+1)</f>
        <v>株式会社 鈴生</v>
      </c>
    </row>
    <row r="2862" spans="33:33">
      <c r="AG2862" s="1" t="str" cm="1">
        <f t="array" ref="AG2862">INDEX($K$3:$AF$4100,INT((ROW(K2862)-1)/22)+1,MOD(ROW(K2862)-1,22)+1)</f>
        <v>静岡県経済産業部農業局</v>
      </c>
    </row>
    <row r="2863" spans="33:33">
      <c r="AG2863" s="1" t="str" cm="1">
        <f t="array" ref="AG2863">INDEX($K$3:$AF$4100,INT((ROW(K2863)-1)/22)+1,MOD(ROW(K2863)-1,22)+1)</f>
        <v>ヤンマーアグリジャパン株式会社 中部近畿支社</v>
      </c>
    </row>
    <row r="2864" spans="33:33">
      <c r="AG2864" s="1" t="str" cm="1">
        <f t="array" ref="AG2864">INDEX($K$3:$AF$4100,INT((ROW(K2864)-1)/22)+1,MOD(ROW(K2864)-1,22)+1)</f>
        <v>株式会社日本農業サポート研究所</v>
      </c>
    </row>
    <row r="2865" spans="33:33">
      <c r="AG2865" s="1" t="str" cm="1">
        <f t="array" ref="AG2865">INDEX($K$3:$AF$4100,INT((ROW(K2865)-1)/22)+1,MOD(ROW(K2865)-1,22)+1)</f>
        <v>株式会社 鈴生</v>
      </c>
    </row>
    <row r="2866" spans="33:33">
      <c r="AG2866" s="1" t="str" cm="1">
        <f t="array" ref="AG2866">INDEX($K$3:$AF$4100,INT((ROW(K2866)-1)/22)+1,MOD(ROW(K2866)-1,22)+1)</f>
        <v>静岡県立農林大学校</v>
      </c>
    </row>
    <row r="2867" spans="33:33">
      <c r="AG2867" s="1" cm="1">
        <f t="array" ref="AG2867">INDEX($K$3:$AF$4100,INT((ROW(K2867)-1)/22)+1,MOD(ROW(K2867)-1,22)+1)</f>
        <v>0</v>
      </c>
    </row>
    <row r="2868" spans="33:33">
      <c r="AG2868" s="1" cm="1">
        <f t="array" ref="AG2868">INDEX($K$3:$AF$4100,INT((ROW(K2868)-1)/22)+1,MOD(ROW(K2868)-1,22)+1)</f>
        <v>0</v>
      </c>
    </row>
    <row r="2869" spans="33:33">
      <c r="AG2869" s="1" cm="1">
        <f t="array" ref="AG2869">INDEX($K$3:$AF$4100,INT((ROW(K2869)-1)/22)+1,MOD(ROW(K2869)-1,22)+1)</f>
        <v>0</v>
      </c>
    </row>
    <row r="2870" spans="33:33">
      <c r="AG2870" s="1" cm="1">
        <f t="array" ref="AG2870">INDEX($K$3:$AF$4100,INT((ROW(K2870)-1)/22)+1,MOD(ROW(K2870)-1,22)+1)</f>
        <v>0</v>
      </c>
    </row>
    <row r="2871" spans="33:33">
      <c r="AG2871" s="1" cm="1">
        <f t="array" ref="AG2871">INDEX($K$3:$AF$4100,INT((ROW(K2871)-1)/22)+1,MOD(ROW(K2871)-1,22)+1)</f>
        <v>0</v>
      </c>
    </row>
    <row r="2872" spans="33:33">
      <c r="AG2872" s="1" cm="1">
        <f t="array" ref="AG2872">INDEX($K$3:$AF$4100,INT((ROW(K2872)-1)/22)+1,MOD(ROW(K2872)-1,22)+1)</f>
        <v>0</v>
      </c>
    </row>
    <row r="2873" spans="33:33">
      <c r="AG2873" s="1" cm="1">
        <f t="array" ref="AG2873">INDEX($K$3:$AF$4100,INT((ROW(K2873)-1)/22)+1,MOD(ROW(K2873)-1,22)+1)</f>
        <v>0</v>
      </c>
    </row>
    <row r="2874" spans="33:33">
      <c r="AG2874" s="1" cm="1">
        <f t="array" ref="AG2874">INDEX($K$3:$AF$4100,INT((ROW(K2874)-1)/22)+1,MOD(ROW(K2874)-1,22)+1)</f>
        <v>0</v>
      </c>
    </row>
    <row r="2875" spans="33:33">
      <c r="AG2875" s="1" cm="1">
        <f t="array" ref="AG2875">INDEX($K$3:$AF$4100,INT((ROW(K2875)-1)/22)+1,MOD(ROW(K2875)-1,22)+1)</f>
        <v>0</v>
      </c>
    </row>
    <row r="2876" spans="33:33">
      <c r="AG2876" s="1" cm="1">
        <f t="array" ref="AG2876">INDEX($K$3:$AF$4100,INT((ROW(K2876)-1)/22)+1,MOD(ROW(K2876)-1,22)+1)</f>
        <v>0</v>
      </c>
    </row>
    <row r="2877" spans="33:33">
      <c r="AG2877" s="1" cm="1">
        <f t="array" ref="AG2877">INDEX($K$3:$AF$4100,INT((ROW(K2877)-1)/22)+1,MOD(ROW(K2877)-1,22)+1)</f>
        <v>0</v>
      </c>
    </row>
    <row r="2878" spans="33:33">
      <c r="AG2878" s="1" cm="1">
        <f t="array" ref="AG2878">INDEX($K$3:$AF$4100,INT((ROW(K2878)-1)/22)+1,MOD(ROW(K2878)-1,22)+1)</f>
        <v>0</v>
      </c>
    </row>
    <row r="2879" spans="33:33">
      <c r="AG2879" s="1" cm="1">
        <f t="array" ref="AG2879">INDEX($K$3:$AF$4100,INT((ROW(K2879)-1)/22)+1,MOD(ROW(K2879)-1,22)+1)</f>
        <v>0</v>
      </c>
    </row>
    <row r="2880" spans="33:33">
      <c r="AG2880" s="1" cm="1">
        <f t="array" ref="AG2880">INDEX($K$3:$AF$4100,INT((ROW(K2880)-1)/22)+1,MOD(ROW(K2880)-1,22)+1)</f>
        <v>0</v>
      </c>
    </row>
    <row r="2881" spans="33:33">
      <c r="AG2881" s="1" cm="1">
        <f t="array" ref="AG2881">INDEX($K$3:$AF$4100,INT((ROW(K2881)-1)/22)+1,MOD(ROW(K2881)-1,22)+1)</f>
        <v>0</v>
      </c>
    </row>
    <row r="2882" spans="33:33">
      <c r="AG2882" s="1" cm="1">
        <f t="array" ref="AG2882">INDEX($K$3:$AF$4100,INT((ROW(K2882)-1)/22)+1,MOD(ROW(K2882)-1,22)+1)</f>
        <v>0</v>
      </c>
    </row>
    <row r="2883" spans="33:33">
      <c r="AG2883" s="1" t="str" cm="1">
        <f t="array" ref="AG2883">INDEX($K$3:$AF$4100,INT((ROW(K2883)-1)/22)+1,MOD(ROW(K2883)-1,22)+1)</f>
        <v>国立大学法人 東京大学</v>
      </c>
    </row>
    <row r="2884" spans="33:33">
      <c r="AG2884" s="1" t="str" cm="1">
        <f t="array" ref="AG2884">INDEX($K$3:$AF$4100,INT((ROW(K2884)-1)/22)+1,MOD(ROW(K2884)-1,22)+1)</f>
        <v>ヤンマーアグリ株式会社</v>
      </c>
    </row>
    <row r="2885" spans="33:33">
      <c r="AG2885" s="1" t="str" cm="1">
        <f t="array" ref="AG2885">INDEX($K$3:$AF$4100,INT((ROW(K2885)-1)/22)+1,MOD(ROW(K2885)-1,22)+1)</f>
        <v>株式会社デンソー</v>
      </c>
    </row>
    <row r="2886" spans="33:33">
      <c r="AG2886" s="1" t="str" cm="1">
        <f t="array" ref="AG2886">INDEX($K$3:$AF$4100,INT((ROW(K2886)-1)/22)+1,MOD(ROW(K2886)-1,22)+1)</f>
        <v>静岡県西部農林事務所</v>
      </c>
    </row>
    <row r="2887" spans="33:33">
      <c r="AG2887" s="1" t="str" cm="1">
        <f t="array" ref="AG2887">INDEX($K$3:$AF$4100,INT((ROW(K2887)-1)/22)+1,MOD(ROW(K2887)-1,22)+1)</f>
        <v>とぴあ浜松農業協同組合</v>
      </c>
    </row>
    <row r="2888" spans="33:33">
      <c r="AG2888" s="1" t="str" cm="1">
        <f t="array" ref="AG2888">INDEX($K$3:$AF$4100,INT((ROW(K2888)-1)/22)+1,MOD(ROW(K2888)-1,22)+1)</f>
        <v>ＪＡとぴあ浜松</v>
      </c>
    </row>
    <row r="2889" spans="33:33">
      <c r="AG2889" s="1" t="str" cm="1">
        <f t="array" ref="AG2889">INDEX($K$3:$AF$4100,INT((ROW(K2889)-1)/22)+1,MOD(ROW(K2889)-1,22)+1)</f>
        <v>静岡県立農林大学校</v>
      </c>
    </row>
    <row r="2890" spans="33:33">
      <c r="AG2890" s="1" cm="1">
        <f t="array" ref="AG2890">INDEX($K$3:$AF$4100,INT((ROW(K2890)-1)/22)+1,MOD(ROW(K2890)-1,22)+1)</f>
        <v>0</v>
      </c>
    </row>
    <row r="2891" spans="33:33">
      <c r="AG2891" s="1" cm="1">
        <f t="array" ref="AG2891">INDEX($K$3:$AF$4100,INT((ROW(K2891)-1)/22)+1,MOD(ROW(K2891)-1,22)+1)</f>
        <v>0</v>
      </c>
    </row>
    <row r="2892" spans="33:33">
      <c r="AG2892" s="1" cm="1">
        <f t="array" ref="AG2892">INDEX($K$3:$AF$4100,INT((ROW(K2892)-1)/22)+1,MOD(ROW(K2892)-1,22)+1)</f>
        <v>0</v>
      </c>
    </row>
    <row r="2893" spans="33:33">
      <c r="AG2893" s="1" cm="1">
        <f t="array" ref="AG2893">INDEX($K$3:$AF$4100,INT((ROW(K2893)-1)/22)+1,MOD(ROW(K2893)-1,22)+1)</f>
        <v>0</v>
      </c>
    </row>
    <row r="2894" spans="33:33">
      <c r="AG2894" s="1" cm="1">
        <f t="array" ref="AG2894">INDEX($K$3:$AF$4100,INT((ROW(K2894)-1)/22)+1,MOD(ROW(K2894)-1,22)+1)</f>
        <v>0</v>
      </c>
    </row>
    <row r="2895" spans="33:33">
      <c r="AG2895" s="1" cm="1">
        <f t="array" ref="AG2895">INDEX($K$3:$AF$4100,INT((ROW(K2895)-1)/22)+1,MOD(ROW(K2895)-1,22)+1)</f>
        <v>0</v>
      </c>
    </row>
    <row r="2896" spans="33:33">
      <c r="AG2896" s="1" cm="1">
        <f t="array" ref="AG2896">INDEX($K$3:$AF$4100,INT((ROW(K2896)-1)/22)+1,MOD(ROW(K2896)-1,22)+1)</f>
        <v>0</v>
      </c>
    </row>
    <row r="2897" spans="33:33">
      <c r="AG2897" s="1" cm="1">
        <f t="array" ref="AG2897">INDEX($K$3:$AF$4100,INT((ROW(K2897)-1)/22)+1,MOD(ROW(K2897)-1,22)+1)</f>
        <v>0</v>
      </c>
    </row>
    <row r="2898" spans="33:33">
      <c r="AG2898" s="1" cm="1">
        <f t="array" ref="AG2898">INDEX($K$3:$AF$4100,INT((ROW(K2898)-1)/22)+1,MOD(ROW(K2898)-1,22)+1)</f>
        <v>0</v>
      </c>
    </row>
    <row r="2899" spans="33:33">
      <c r="AG2899" s="1" cm="1">
        <f t="array" ref="AG2899">INDEX($K$3:$AF$4100,INT((ROW(K2899)-1)/22)+1,MOD(ROW(K2899)-1,22)+1)</f>
        <v>0</v>
      </c>
    </row>
    <row r="2900" spans="33:33">
      <c r="AG2900" s="1" cm="1">
        <f t="array" ref="AG2900">INDEX($K$3:$AF$4100,INT((ROW(K2900)-1)/22)+1,MOD(ROW(K2900)-1,22)+1)</f>
        <v>0</v>
      </c>
    </row>
    <row r="2901" spans="33:33">
      <c r="AG2901" s="1" cm="1">
        <f t="array" ref="AG2901">INDEX($K$3:$AF$4100,INT((ROW(K2901)-1)/22)+1,MOD(ROW(K2901)-1,22)+1)</f>
        <v>0</v>
      </c>
    </row>
    <row r="2902" spans="33:33">
      <c r="AG2902" s="1" cm="1">
        <f t="array" ref="AG2902">INDEX($K$3:$AF$4100,INT((ROW(K2902)-1)/22)+1,MOD(ROW(K2902)-1,22)+1)</f>
        <v>0</v>
      </c>
    </row>
    <row r="2903" spans="33:33">
      <c r="AG2903" s="1" cm="1">
        <f t="array" ref="AG2903">INDEX($K$3:$AF$4100,INT((ROW(K2903)-1)/22)+1,MOD(ROW(K2903)-1,22)+1)</f>
        <v>0</v>
      </c>
    </row>
    <row r="2904" spans="33:33">
      <c r="AG2904" s="1" cm="1">
        <f t="array" ref="AG2904">INDEX($K$3:$AF$4100,INT((ROW(K2904)-1)/22)+1,MOD(ROW(K2904)-1,22)+1)</f>
        <v>0</v>
      </c>
    </row>
    <row r="2905" spans="33:33">
      <c r="AG2905" s="1" t="str" cm="1">
        <f t="array" ref="AG2905">INDEX($K$3:$AF$4100,INT((ROW(K2905)-1)/22)+1,MOD(ROW(K2905)-1,22)+1)</f>
        <v>株式会社NTTデータ経営研究所</v>
      </c>
    </row>
    <row r="2906" spans="33:33">
      <c r="AG2906" s="1" t="str" cm="1">
        <f t="array" ref="AG2906">INDEX($K$3:$AF$4100,INT((ROW(K2906)-1)/22)+1,MOD(ROW(K2906)-1,22)+1)</f>
        <v>株式会社パソナ農援隊</v>
      </c>
    </row>
    <row r="2907" spans="33:33">
      <c r="AG2907" s="1" t="str" cm="1">
        <f t="array" ref="AG2907">INDEX($K$3:$AF$4100,INT((ROW(K2907)-1)/22)+1,MOD(ROW(K2907)-1,22)+1)</f>
        <v>兵庫県（農政環境部農林水産局農業改良課・農産園芸課）</v>
      </c>
    </row>
    <row r="2908" spans="33:33">
      <c r="AG2908" s="1" t="str" cm="1">
        <f t="array" ref="AG2908">INDEX($K$3:$AF$4100,INT((ROW(K2908)-1)/22)+1,MOD(ROW(K2908)-1,22)+1)</f>
        <v>兵庫県立農業大学校</v>
      </c>
    </row>
    <row r="2909" spans="33:33">
      <c r="AG2909" s="1" t="str" cm="1">
        <f t="array" ref="AG2909">INDEX($K$3:$AF$4100,INT((ROW(K2909)-1)/22)+1,MOD(ROW(K2909)-1,22)+1)</f>
        <v>兵庫県立淡路高等学校</v>
      </c>
    </row>
    <row r="2910" spans="33:33">
      <c r="AG2910" s="1" cm="1">
        <f t="array" ref="AG2910">INDEX($K$3:$AF$4100,INT((ROW(K2910)-1)/22)+1,MOD(ROW(K2910)-1,22)+1)</f>
        <v>0</v>
      </c>
    </row>
    <row r="2911" spans="33:33">
      <c r="AG2911" s="1" cm="1">
        <f t="array" ref="AG2911">INDEX($K$3:$AF$4100,INT((ROW(K2911)-1)/22)+1,MOD(ROW(K2911)-1,22)+1)</f>
        <v>0</v>
      </c>
    </row>
    <row r="2912" spans="33:33">
      <c r="AG2912" s="1" cm="1">
        <f t="array" ref="AG2912">INDEX($K$3:$AF$4100,INT((ROW(K2912)-1)/22)+1,MOD(ROW(K2912)-1,22)+1)</f>
        <v>0</v>
      </c>
    </row>
    <row r="2913" spans="33:33">
      <c r="AG2913" s="1" cm="1">
        <f t="array" ref="AG2913">INDEX($K$3:$AF$4100,INT((ROW(K2913)-1)/22)+1,MOD(ROW(K2913)-1,22)+1)</f>
        <v>0</v>
      </c>
    </row>
    <row r="2914" spans="33:33">
      <c r="AG2914" s="1" cm="1">
        <f t="array" ref="AG2914">INDEX($K$3:$AF$4100,INT((ROW(K2914)-1)/22)+1,MOD(ROW(K2914)-1,22)+1)</f>
        <v>0</v>
      </c>
    </row>
    <row r="2915" spans="33:33">
      <c r="AG2915" s="1" cm="1">
        <f t="array" ref="AG2915">INDEX($K$3:$AF$4100,INT((ROW(K2915)-1)/22)+1,MOD(ROW(K2915)-1,22)+1)</f>
        <v>0</v>
      </c>
    </row>
    <row r="2916" spans="33:33">
      <c r="AG2916" s="1" cm="1">
        <f t="array" ref="AG2916">INDEX($K$3:$AF$4100,INT((ROW(K2916)-1)/22)+1,MOD(ROW(K2916)-1,22)+1)</f>
        <v>0</v>
      </c>
    </row>
    <row r="2917" spans="33:33">
      <c r="AG2917" s="1" cm="1">
        <f t="array" ref="AG2917">INDEX($K$3:$AF$4100,INT((ROW(K2917)-1)/22)+1,MOD(ROW(K2917)-1,22)+1)</f>
        <v>0</v>
      </c>
    </row>
    <row r="2918" spans="33:33">
      <c r="AG2918" s="1" cm="1">
        <f t="array" ref="AG2918">INDEX($K$3:$AF$4100,INT((ROW(K2918)-1)/22)+1,MOD(ROW(K2918)-1,22)+1)</f>
        <v>0</v>
      </c>
    </row>
    <row r="2919" spans="33:33">
      <c r="AG2919" s="1" cm="1">
        <f t="array" ref="AG2919">INDEX($K$3:$AF$4100,INT((ROW(K2919)-1)/22)+1,MOD(ROW(K2919)-1,22)+1)</f>
        <v>0</v>
      </c>
    </row>
    <row r="2920" spans="33:33">
      <c r="AG2920" s="1" cm="1">
        <f t="array" ref="AG2920">INDEX($K$3:$AF$4100,INT((ROW(K2920)-1)/22)+1,MOD(ROW(K2920)-1,22)+1)</f>
        <v>0</v>
      </c>
    </row>
    <row r="2921" spans="33:33">
      <c r="AG2921" s="1" cm="1">
        <f t="array" ref="AG2921">INDEX($K$3:$AF$4100,INT((ROW(K2921)-1)/22)+1,MOD(ROW(K2921)-1,22)+1)</f>
        <v>0</v>
      </c>
    </row>
    <row r="2922" spans="33:33">
      <c r="AG2922" s="1" cm="1">
        <f t="array" ref="AG2922">INDEX($K$3:$AF$4100,INT((ROW(K2922)-1)/22)+1,MOD(ROW(K2922)-1,22)+1)</f>
        <v>0</v>
      </c>
    </row>
    <row r="2923" spans="33:33">
      <c r="AG2923" s="1" cm="1">
        <f t="array" ref="AG2923">INDEX($K$3:$AF$4100,INT((ROW(K2923)-1)/22)+1,MOD(ROW(K2923)-1,22)+1)</f>
        <v>0</v>
      </c>
    </row>
    <row r="2924" spans="33:33">
      <c r="AG2924" s="1" cm="1">
        <f t="array" ref="AG2924">INDEX($K$3:$AF$4100,INT((ROW(K2924)-1)/22)+1,MOD(ROW(K2924)-1,22)+1)</f>
        <v>0</v>
      </c>
    </row>
    <row r="2925" spans="33:33">
      <c r="AG2925" s="1" cm="1">
        <f t="array" ref="AG2925">INDEX($K$3:$AF$4100,INT((ROW(K2925)-1)/22)+1,MOD(ROW(K2925)-1,22)+1)</f>
        <v>0</v>
      </c>
    </row>
    <row r="2926" spans="33:33">
      <c r="AG2926" s="1" cm="1">
        <f t="array" ref="AG2926">INDEX($K$3:$AF$4100,INT((ROW(K2926)-1)/22)+1,MOD(ROW(K2926)-1,22)+1)</f>
        <v>0</v>
      </c>
    </row>
    <row r="2927" spans="33:33">
      <c r="AG2927" s="1" t="str" cm="1">
        <f t="array" ref="AG2927">INDEX($K$3:$AF$4100,INT((ROW(K2927)-1)/22)+1,MOD(ROW(K2927)-1,22)+1)</f>
        <v>香川県農政水産部農業経営課</v>
      </c>
    </row>
    <row r="2928" spans="33:33">
      <c r="AG2928" s="1" t="str" cm="1">
        <f t="array" ref="AG2928">INDEX($K$3:$AF$4100,INT((ROW(K2928)-1)/22)+1,MOD(ROW(K2928)-1,22)+1)</f>
        <v>香川県東讃農業改良普及センター</v>
      </c>
    </row>
    <row r="2929" spans="33:33">
      <c r="AG2929" s="1" t="str" cm="1">
        <f t="array" ref="AG2929">INDEX($K$3:$AF$4100,INT((ROW(K2929)-1)/22)+1,MOD(ROW(K2929)-1,22)+1)</f>
        <v>株式会社中四国クボタ</v>
      </c>
    </row>
    <row r="2930" spans="33:33">
      <c r="AG2930" s="1" t="str" cm="1">
        <f t="array" ref="AG2930">INDEX($K$3:$AF$4100,INT((ROW(K2930)-1)/22)+1,MOD(ROW(K2930)-1,22)+1)</f>
        <v>香川県農業協同組合大川地区営農センター</v>
      </c>
    </row>
    <row r="2931" spans="33:33">
      <c r="AG2931" s="1" t="str" cm="1">
        <f t="array" ref="AG2931">INDEX($K$3:$AF$4100,INT((ROW(K2931)-1)/22)+1,MOD(ROW(K2931)-1,22)+1)</f>
        <v>株式会社さぬきベジファーム</v>
      </c>
    </row>
    <row r="2932" spans="33:33">
      <c r="AG2932" s="1" t="str" cm="1">
        <f t="array" ref="AG2932">INDEX($K$3:$AF$4100,INT((ROW(K2932)-1)/22)+1,MOD(ROW(K2932)-1,22)+1)</f>
        <v>香川県立農業大学校</v>
      </c>
    </row>
    <row r="2933" spans="33:33">
      <c r="AG2933" s="1" cm="1">
        <f t="array" ref="AG2933">INDEX($K$3:$AF$4100,INT((ROW(K2933)-1)/22)+1,MOD(ROW(K2933)-1,22)+1)</f>
        <v>0</v>
      </c>
    </row>
    <row r="2934" spans="33:33">
      <c r="AG2934" s="1" cm="1">
        <f t="array" ref="AG2934">INDEX($K$3:$AF$4100,INT((ROW(K2934)-1)/22)+1,MOD(ROW(K2934)-1,22)+1)</f>
        <v>0</v>
      </c>
    </row>
    <row r="2935" spans="33:33">
      <c r="AG2935" s="1" cm="1">
        <f t="array" ref="AG2935">INDEX($K$3:$AF$4100,INT((ROW(K2935)-1)/22)+1,MOD(ROW(K2935)-1,22)+1)</f>
        <v>0</v>
      </c>
    </row>
    <row r="2936" spans="33:33">
      <c r="AG2936" s="1" cm="1">
        <f t="array" ref="AG2936">INDEX($K$3:$AF$4100,INT((ROW(K2936)-1)/22)+1,MOD(ROW(K2936)-1,22)+1)</f>
        <v>0</v>
      </c>
    </row>
    <row r="2937" spans="33:33">
      <c r="AG2937" s="1" cm="1">
        <f t="array" ref="AG2937">INDEX($K$3:$AF$4100,INT((ROW(K2937)-1)/22)+1,MOD(ROW(K2937)-1,22)+1)</f>
        <v>0</v>
      </c>
    </row>
    <row r="2938" spans="33:33">
      <c r="AG2938" s="1" cm="1">
        <f t="array" ref="AG2938">INDEX($K$3:$AF$4100,INT((ROW(K2938)-1)/22)+1,MOD(ROW(K2938)-1,22)+1)</f>
        <v>0</v>
      </c>
    </row>
    <row r="2939" spans="33:33">
      <c r="AG2939" s="1" cm="1">
        <f t="array" ref="AG2939">INDEX($K$3:$AF$4100,INT((ROW(K2939)-1)/22)+1,MOD(ROW(K2939)-1,22)+1)</f>
        <v>0</v>
      </c>
    </row>
    <row r="2940" spans="33:33">
      <c r="AG2940" s="1" cm="1">
        <f t="array" ref="AG2940">INDEX($K$3:$AF$4100,INT((ROW(K2940)-1)/22)+1,MOD(ROW(K2940)-1,22)+1)</f>
        <v>0</v>
      </c>
    </row>
    <row r="2941" spans="33:33">
      <c r="AG2941" s="1" cm="1">
        <f t="array" ref="AG2941">INDEX($K$3:$AF$4100,INT((ROW(K2941)-1)/22)+1,MOD(ROW(K2941)-1,22)+1)</f>
        <v>0</v>
      </c>
    </row>
    <row r="2942" spans="33:33">
      <c r="AG2942" s="1" cm="1">
        <f t="array" ref="AG2942">INDEX($K$3:$AF$4100,INT((ROW(K2942)-1)/22)+1,MOD(ROW(K2942)-1,22)+1)</f>
        <v>0</v>
      </c>
    </row>
    <row r="2943" spans="33:33">
      <c r="AG2943" s="1" cm="1">
        <f t="array" ref="AG2943">INDEX($K$3:$AF$4100,INT((ROW(K2943)-1)/22)+1,MOD(ROW(K2943)-1,22)+1)</f>
        <v>0</v>
      </c>
    </row>
    <row r="2944" spans="33:33">
      <c r="AG2944" s="1" cm="1">
        <f t="array" ref="AG2944">INDEX($K$3:$AF$4100,INT((ROW(K2944)-1)/22)+1,MOD(ROW(K2944)-1,22)+1)</f>
        <v>0</v>
      </c>
    </row>
    <row r="2945" spans="33:33">
      <c r="AG2945" s="1" cm="1">
        <f t="array" ref="AG2945">INDEX($K$3:$AF$4100,INT((ROW(K2945)-1)/22)+1,MOD(ROW(K2945)-1,22)+1)</f>
        <v>0</v>
      </c>
    </row>
    <row r="2946" spans="33:33">
      <c r="AG2946" s="1" cm="1">
        <f t="array" ref="AG2946">INDEX($K$3:$AF$4100,INT((ROW(K2946)-1)/22)+1,MOD(ROW(K2946)-1,22)+1)</f>
        <v>0</v>
      </c>
    </row>
    <row r="2947" spans="33:33">
      <c r="AG2947" s="1" cm="1">
        <f t="array" ref="AG2947">INDEX($K$3:$AF$4100,INT((ROW(K2947)-1)/22)+1,MOD(ROW(K2947)-1,22)+1)</f>
        <v>0</v>
      </c>
    </row>
    <row r="2948" spans="33:33">
      <c r="AG2948" s="1" cm="1">
        <f t="array" ref="AG2948">INDEX($K$3:$AF$4100,INT((ROW(K2948)-1)/22)+1,MOD(ROW(K2948)-1,22)+1)</f>
        <v>0</v>
      </c>
    </row>
    <row r="2949" spans="33:33">
      <c r="AG2949" s="1" t="str" cm="1">
        <f t="array" ref="AG2949">INDEX($K$3:$AF$4100,INT((ROW(K2949)-1)/22)+1,MOD(ROW(K2949)-1,22)+1)</f>
        <v>株式会社指宿やさいの王国</v>
      </c>
    </row>
    <row r="2950" spans="33:33">
      <c r="AG2950" s="1" t="str" cm="1">
        <f t="array" ref="AG2950">INDEX($K$3:$AF$4100,INT((ROW(K2950)-1)/22)+1,MOD(ROW(K2950)-1,22)+1)</f>
        <v>鹿児島県南薩地域振興局農林水産部農政普及課</v>
      </c>
    </row>
    <row r="2951" spans="33:33">
      <c r="AG2951" s="1" t="str" cm="1">
        <f t="array" ref="AG2951">INDEX($K$3:$AF$4100,INT((ROW(K2951)-1)/22)+1,MOD(ROW(K2951)-1,22)+1)</f>
        <v>指宿市農政部農産技術課</v>
      </c>
    </row>
    <row r="2952" spans="33:33">
      <c r="AG2952" s="1" t="str" cm="1">
        <f t="array" ref="AG2952">INDEX($K$3:$AF$4100,INT((ROW(K2952)-1)/22)+1,MOD(ROW(K2952)-1,22)+1)</f>
        <v>ヤンマーアグリジャパン株式会社</v>
      </c>
    </row>
    <row r="2953" spans="33:33">
      <c r="AG2953" s="1" t="str" cm="1">
        <f t="array" ref="AG2953">INDEX($K$3:$AF$4100,INT((ROW(K2953)-1)/22)+1,MOD(ROW(K2953)-1,22)+1)</f>
        <v>株式会社指宿やさいの王国</v>
      </c>
    </row>
    <row r="2954" spans="33:33">
      <c r="AG2954" s="1" t="str" cm="1">
        <f t="array" ref="AG2954">INDEX($K$3:$AF$4100,INT((ROW(K2954)-1)/22)+1,MOD(ROW(K2954)-1,22)+1)</f>
        <v>鹿児島県立山川高等学校園芸工学・農業経済科</v>
      </c>
    </row>
    <row r="2955" spans="33:33">
      <c r="AG2955" s="1" cm="1">
        <f t="array" ref="AG2955">INDEX($K$3:$AF$4100,INT((ROW(K2955)-1)/22)+1,MOD(ROW(K2955)-1,22)+1)</f>
        <v>0</v>
      </c>
    </row>
    <row r="2956" spans="33:33">
      <c r="AG2956" s="1" cm="1">
        <f t="array" ref="AG2956">INDEX($K$3:$AF$4100,INT((ROW(K2956)-1)/22)+1,MOD(ROW(K2956)-1,22)+1)</f>
        <v>0</v>
      </c>
    </row>
    <row r="2957" spans="33:33">
      <c r="AG2957" s="1" cm="1">
        <f t="array" ref="AG2957">INDEX($K$3:$AF$4100,INT((ROW(K2957)-1)/22)+1,MOD(ROW(K2957)-1,22)+1)</f>
        <v>0</v>
      </c>
    </row>
    <row r="2958" spans="33:33">
      <c r="AG2958" s="1" cm="1">
        <f t="array" ref="AG2958">INDEX($K$3:$AF$4100,INT((ROW(K2958)-1)/22)+1,MOD(ROW(K2958)-1,22)+1)</f>
        <v>0</v>
      </c>
    </row>
    <row r="2959" spans="33:33">
      <c r="AG2959" s="1" cm="1">
        <f t="array" ref="AG2959">INDEX($K$3:$AF$4100,INT((ROW(K2959)-1)/22)+1,MOD(ROW(K2959)-1,22)+1)</f>
        <v>0</v>
      </c>
    </row>
    <row r="2960" spans="33:33">
      <c r="AG2960" s="1" cm="1">
        <f t="array" ref="AG2960">INDEX($K$3:$AF$4100,INT((ROW(K2960)-1)/22)+1,MOD(ROW(K2960)-1,22)+1)</f>
        <v>0</v>
      </c>
    </row>
    <row r="2961" spans="33:33">
      <c r="AG2961" s="1" cm="1">
        <f t="array" ref="AG2961">INDEX($K$3:$AF$4100,INT((ROW(K2961)-1)/22)+1,MOD(ROW(K2961)-1,22)+1)</f>
        <v>0</v>
      </c>
    </row>
    <row r="2962" spans="33:33">
      <c r="AG2962" s="1" cm="1">
        <f t="array" ref="AG2962">INDEX($K$3:$AF$4100,INT((ROW(K2962)-1)/22)+1,MOD(ROW(K2962)-1,22)+1)</f>
        <v>0</v>
      </c>
    </row>
    <row r="2963" spans="33:33">
      <c r="AG2963" s="1" cm="1">
        <f t="array" ref="AG2963">INDEX($K$3:$AF$4100,INT((ROW(K2963)-1)/22)+1,MOD(ROW(K2963)-1,22)+1)</f>
        <v>0</v>
      </c>
    </row>
    <row r="2964" spans="33:33">
      <c r="AG2964" s="1" cm="1">
        <f t="array" ref="AG2964">INDEX($K$3:$AF$4100,INT((ROW(K2964)-1)/22)+1,MOD(ROW(K2964)-1,22)+1)</f>
        <v>0</v>
      </c>
    </row>
    <row r="2965" spans="33:33">
      <c r="AG2965" s="1" cm="1">
        <f t="array" ref="AG2965">INDEX($K$3:$AF$4100,INT((ROW(K2965)-1)/22)+1,MOD(ROW(K2965)-1,22)+1)</f>
        <v>0</v>
      </c>
    </row>
    <row r="2966" spans="33:33">
      <c r="AG2966" s="1" cm="1">
        <f t="array" ref="AG2966">INDEX($K$3:$AF$4100,INT((ROW(K2966)-1)/22)+1,MOD(ROW(K2966)-1,22)+1)</f>
        <v>0</v>
      </c>
    </row>
    <row r="2967" spans="33:33">
      <c r="AG2967" s="1" cm="1">
        <f t="array" ref="AG2967">INDEX($K$3:$AF$4100,INT((ROW(K2967)-1)/22)+1,MOD(ROW(K2967)-1,22)+1)</f>
        <v>0</v>
      </c>
    </row>
    <row r="2968" spans="33:33">
      <c r="AG2968" s="1" cm="1">
        <f t="array" ref="AG2968">INDEX($K$3:$AF$4100,INT((ROW(K2968)-1)/22)+1,MOD(ROW(K2968)-1,22)+1)</f>
        <v>0</v>
      </c>
    </row>
    <row r="2969" spans="33:33">
      <c r="AG2969" s="1" cm="1">
        <f t="array" ref="AG2969">INDEX($K$3:$AF$4100,INT((ROW(K2969)-1)/22)+1,MOD(ROW(K2969)-1,22)+1)</f>
        <v>0</v>
      </c>
    </row>
    <row r="2970" spans="33:33">
      <c r="AG2970" s="1" cm="1">
        <f t="array" ref="AG2970">INDEX($K$3:$AF$4100,INT((ROW(K2970)-1)/22)+1,MOD(ROW(K2970)-1,22)+1)</f>
        <v>0</v>
      </c>
    </row>
    <row r="2971" spans="33:33">
      <c r="AG2971" s="1" t="str" cm="1">
        <f t="array" ref="AG2971">INDEX($K$3:$AF$4100,INT((ROW(K2971)-1)/22)+1,MOD(ROW(K2971)-1,22)+1)</f>
        <v>宮城県農政部園芸振興室</v>
      </c>
    </row>
    <row r="2972" spans="33:33">
      <c r="AG2972" s="1" t="str" cm="1">
        <f t="array" ref="AG2972">INDEX($K$3:$AF$4100,INT((ROW(K2972)-1)/22)+1,MOD(ROW(K2972)-1,22)+1)</f>
        <v>（株）フューチャーアグリ</v>
      </c>
    </row>
    <row r="2973" spans="33:33">
      <c r="AG2973" s="1" t="str" cm="1">
        <f t="array" ref="AG2973">INDEX($K$3:$AF$4100,INT((ROW(K2973)-1)/22)+1,MOD(ROW(K2973)-1,22)+1)</f>
        <v>宮城県農業・園芸総合研究所</v>
      </c>
    </row>
    <row r="2974" spans="33:33">
      <c r="AG2974" s="1" t="str" cm="1">
        <f t="array" ref="AG2974">INDEX($K$3:$AF$4100,INT((ROW(K2974)-1)/22)+1,MOD(ROW(K2974)-1,22)+1)</f>
        <v>宮城県農政部農業振興課</v>
      </c>
    </row>
    <row r="2975" spans="33:33">
      <c r="AG2975" s="1" t="str" cm="1">
        <f t="array" ref="AG2975">INDEX($K$3:$AF$4100,INT((ROW(K2975)-1)/22)+1,MOD(ROW(K2975)-1,22)+1)</f>
        <v>宮城県仙台農業改良普及センター</v>
      </c>
    </row>
    <row r="2976" spans="33:33">
      <c r="AG2976" s="1" t="str" cm="1">
        <f t="array" ref="AG2976">INDEX($K$3:$AF$4100,INT((ROW(K2976)-1)/22)+1,MOD(ROW(K2976)-1,22)+1)</f>
        <v>宮城県大崎農業改良普及センター</v>
      </c>
    </row>
    <row r="2977" spans="33:33">
      <c r="AG2977" s="1" t="str" cm="1">
        <f t="array" ref="AG2977">INDEX($K$3:$AF$4100,INT((ROW(K2977)-1)/22)+1,MOD(ROW(K2977)-1,22)+1)</f>
        <v>大郷町</v>
      </c>
    </row>
    <row r="2978" spans="33:33">
      <c r="AG2978" s="1" t="str" cm="1">
        <f t="array" ref="AG2978">INDEX($K$3:$AF$4100,INT((ROW(K2978)-1)/22)+1,MOD(ROW(K2978)-1,22)+1)</f>
        <v>加美町</v>
      </c>
    </row>
    <row r="2979" spans="33:33">
      <c r="AG2979" s="1" t="str" cm="1">
        <f t="array" ref="AG2979">INDEX($K$3:$AF$4100,INT((ROW(K2979)-1)/22)+1,MOD(ROW(K2979)-1,22)+1)</f>
        <v>（株）イグナルファーム大郷</v>
      </c>
    </row>
    <row r="2980" spans="33:33">
      <c r="AG2980" s="1" t="str" cm="1">
        <f t="array" ref="AG2980">INDEX($K$3:$AF$4100,INT((ROW(K2980)-1)/22)+1,MOD(ROW(K2980)-1,22)+1)</f>
        <v>（株）宮城フラワーパートナーズ</v>
      </c>
    </row>
    <row r="2981" spans="33:33">
      <c r="AG2981" s="1" t="str" cm="1">
        <f t="array" ref="AG2981">INDEX($K$3:$AF$4100,INT((ROW(K2981)-1)/22)+1,MOD(ROW(K2981)-1,22)+1)</f>
        <v>宮城県加美農業高校</v>
      </c>
    </row>
    <row r="2982" spans="33:33">
      <c r="AG2982" s="1" t="str" cm="1">
        <f t="array" ref="AG2982">INDEX($K$3:$AF$4100,INT((ROW(K2982)-1)/22)+1,MOD(ROW(K2982)-1,22)+1)</f>
        <v>宮城県農業大学校</v>
      </c>
    </row>
    <row r="2983" spans="33:33">
      <c r="AG2983" s="1" t="str" cm="1">
        <f t="array" ref="AG2983">INDEX($K$3:$AF$4100,INT((ROW(K2983)-1)/22)+1,MOD(ROW(K2983)-1,22)+1)</f>
        <v>宮城大学</v>
      </c>
    </row>
    <row r="2984" spans="33:33">
      <c r="AG2984" s="1" t="str" cm="1">
        <f t="array" ref="AG2984">INDEX($K$3:$AF$4100,INT((ROW(K2984)-1)/22)+1,MOD(ROW(K2984)-1,22)+1)</f>
        <v>公益財団法人宮城農業振興公社</v>
      </c>
    </row>
    <row r="2985" spans="33:33">
      <c r="AG2985" s="1" cm="1">
        <f t="array" ref="AG2985">INDEX($K$3:$AF$4100,INT((ROW(K2985)-1)/22)+1,MOD(ROW(K2985)-1,22)+1)</f>
        <v>0</v>
      </c>
    </row>
    <row r="2986" spans="33:33">
      <c r="AG2986" s="1" cm="1">
        <f t="array" ref="AG2986">INDEX($K$3:$AF$4100,INT((ROW(K2986)-1)/22)+1,MOD(ROW(K2986)-1,22)+1)</f>
        <v>0</v>
      </c>
    </row>
    <row r="2987" spans="33:33">
      <c r="AG2987" s="1" cm="1">
        <f t="array" ref="AG2987">INDEX($K$3:$AF$4100,INT((ROW(K2987)-1)/22)+1,MOD(ROW(K2987)-1,22)+1)</f>
        <v>0</v>
      </c>
    </row>
    <row r="2988" spans="33:33">
      <c r="AG2988" s="1" cm="1">
        <f t="array" ref="AG2988">INDEX($K$3:$AF$4100,INT((ROW(K2988)-1)/22)+1,MOD(ROW(K2988)-1,22)+1)</f>
        <v>0</v>
      </c>
    </row>
    <row r="2989" spans="33:33">
      <c r="AG2989" s="1" cm="1">
        <f t="array" ref="AG2989">INDEX($K$3:$AF$4100,INT((ROW(K2989)-1)/22)+1,MOD(ROW(K2989)-1,22)+1)</f>
        <v>0</v>
      </c>
    </row>
    <row r="2990" spans="33:33">
      <c r="AG2990" s="1" cm="1">
        <f t="array" ref="AG2990">INDEX($K$3:$AF$4100,INT((ROW(K2990)-1)/22)+1,MOD(ROW(K2990)-1,22)+1)</f>
        <v>0</v>
      </c>
    </row>
    <row r="2991" spans="33:33">
      <c r="AG2991" s="1" cm="1">
        <f t="array" ref="AG2991">INDEX($K$3:$AF$4100,INT((ROW(K2991)-1)/22)+1,MOD(ROW(K2991)-1,22)+1)</f>
        <v>0</v>
      </c>
    </row>
    <row r="2992" spans="33:33">
      <c r="AG2992" s="1" cm="1">
        <f t="array" ref="AG2992">INDEX($K$3:$AF$4100,INT((ROW(K2992)-1)/22)+1,MOD(ROW(K2992)-1,22)+1)</f>
        <v>0</v>
      </c>
    </row>
    <row r="2993" spans="33:33">
      <c r="AG2993" s="1" t="str" cm="1">
        <f t="array" ref="AG2993">INDEX($K$3:$AF$4100,INT((ROW(K2993)-1)/22)+1,MOD(ROW(K2993)-1,22)+1)</f>
        <v>徳島県（徳島県立農林水産総合技術支援センター高度技術支援課</v>
      </c>
    </row>
    <row r="2994" spans="33:33">
      <c r="AG2994" s="1" t="str" cm="1">
        <f t="array" ref="AG2994">INDEX($K$3:$AF$4100,INT((ROW(K2994)-1)/22)+1,MOD(ROW(K2994)-1,22)+1)</f>
        <v>石井町役場（産業経済課）</v>
      </c>
    </row>
    <row r="2995" spans="33:33">
      <c r="AG2995" s="1" t="str" cm="1">
        <f t="array" ref="AG2995">INDEX($K$3:$AF$4100,INT((ROW(K2995)-1)/22)+1,MOD(ROW(K2995)-1,22)+1)</f>
        <v>みのる産業(株)</v>
      </c>
    </row>
    <row r="2996" spans="33:33">
      <c r="AG2996" s="1" t="str" cm="1">
        <f t="array" ref="AG2996">INDEX($K$3:$AF$4100,INT((ROW(K2996)-1)/22)+1,MOD(ROW(K2996)-1,22)+1)</f>
        <v>(株)日本農業サポート研究所</v>
      </c>
    </row>
    <row r="2997" spans="33:33">
      <c r="AG2997" s="1" t="str" cm="1">
        <f t="array" ref="AG2997">INDEX($K$3:$AF$4100,INT((ROW(K2997)-1)/22)+1,MOD(ROW(K2997)-1,22)+1)</f>
        <v>みのるファーム(株)</v>
      </c>
    </row>
    <row r="2998" spans="33:33">
      <c r="AG2998" s="1" t="str" cm="1">
        <f t="array" ref="AG2998">INDEX($K$3:$AF$4100,INT((ROW(K2998)-1)/22)+1,MOD(ROW(K2998)-1,22)+1)</f>
        <v>徳島県（徳島県立農林水産総合技術支援センター農業大学校）</v>
      </c>
    </row>
    <row r="2999" spans="33:33">
      <c r="AG2999" s="1" cm="1">
        <f t="array" ref="AG2999">INDEX($K$3:$AF$4100,INT((ROW(K2999)-1)/22)+1,MOD(ROW(K2999)-1,22)+1)</f>
        <v>0</v>
      </c>
    </row>
    <row r="3000" spans="33:33">
      <c r="AG3000" s="1" cm="1">
        <f t="array" ref="AG3000">INDEX($K$3:$AF$4100,INT((ROW(K3000)-1)/22)+1,MOD(ROW(K3000)-1,22)+1)</f>
        <v>0</v>
      </c>
    </row>
    <row r="3001" spans="33:33">
      <c r="AG3001" s="1" cm="1">
        <f t="array" ref="AG3001">INDEX($K$3:$AF$4100,INT((ROW(K3001)-1)/22)+1,MOD(ROW(K3001)-1,22)+1)</f>
        <v>0</v>
      </c>
    </row>
    <row r="3002" spans="33:33">
      <c r="AG3002" s="1" cm="1">
        <f t="array" ref="AG3002">INDEX($K$3:$AF$4100,INT((ROW(K3002)-1)/22)+1,MOD(ROW(K3002)-1,22)+1)</f>
        <v>0</v>
      </c>
    </row>
    <row r="3003" spans="33:33">
      <c r="AG3003" s="1" cm="1">
        <f t="array" ref="AG3003">INDEX($K$3:$AF$4100,INT((ROW(K3003)-1)/22)+1,MOD(ROW(K3003)-1,22)+1)</f>
        <v>0</v>
      </c>
    </row>
    <row r="3004" spans="33:33">
      <c r="AG3004" s="1" cm="1">
        <f t="array" ref="AG3004">INDEX($K$3:$AF$4100,INT((ROW(K3004)-1)/22)+1,MOD(ROW(K3004)-1,22)+1)</f>
        <v>0</v>
      </c>
    </row>
    <row r="3005" spans="33:33">
      <c r="AG3005" s="1" cm="1">
        <f t="array" ref="AG3005">INDEX($K$3:$AF$4100,INT((ROW(K3005)-1)/22)+1,MOD(ROW(K3005)-1,22)+1)</f>
        <v>0</v>
      </c>
    </row>
    <row r="3006" spans="33:33">
      <c r="AG3006" s="1" cm="1">
        <f t="array" ref="AG3006">INDEX($K$3:$AF$4100,INT((ROW(K3006)-1)/22)+1,MOD(ROW(K3006)-1,22)+1)</f>
        <v>0</v>
      </c>
    </row>
    <row r="3007" spans="33:33">
      <c r="AG3007" s="1" cm="1">
        <f t="array" ref="AG3007">INDEX($K$3:$AF$4100,INT((ROW(K3007)-1)/22)+1,MOD(ROW(K3007)-1,22)+1)</f>
        <v>0</v>
      </c>
    </row>
    <row r="3008" spans="33:33">
      <c r="AG3008" s="1" cm="1">
        <f t="array" ref="AG3008">INDEX($K$3:$AF$4100,INT((ROW(K3008)-1)/22)+1,MOD(ROW(K3008)-1,22)+1)</f>
        <v>0</v>
      </c>
    </row>
    <row r="3009" spans="33:33">
      <c r="AG3009" s="1" cm="1">
        <f t="array" ref="AG3009">INDEX($K$3:$AF$4100,INT((ROW(K3009)-1)/22)+1,MOD(ROW(K3009)-1,22)+1)</f>
        <v>0</v>
      </c>
    </row>
    <row r="3010" spans="33:33">
      <c r="AG3010" s="1" cm="1">
        <f t="array" ref="AG3010">INDEX($K$3:$AF$4100,INT((ROW(K3010)-1)/22)+1,MOD(ROW(K3010)-1,22)+1)</f>
        <v>0</v>
      </c>
    </row>
    <row r="3011" spans="33:33">
      <c r="AG3011" s="1" cm="1">
        <f t="array" ref="AG3011">INDEX($K$3:$AF$4100,INT((ROW(K3011)-1)/22)+1,MOD(ROW(K3011)-1,22)+1)</f>
        <v>0</v>
      </c>
    </row>
    <row r="3012" spans="33:33">
      <c r="AG3012" s="1" cm="1">
        <f t="array" ref="AG3012">INDEX($K$3:$AF$4100,INT((ROW(K3012)-1)/22)+1,MOD(ROW(K3012)-1,22)+1)</f>
        <v>0</v>
      </c>
    </row>
    <row r="3013" spans="33:33">
      <c r="AG3013" s="1" cm="1">
        <f t="array" ref="AG3013">INDEX($K$3:$AF$4100,INT((ROW(K3013)-1)/22)+1,MOD(ROW(K3013)-1,22)+1)</f>
        <v>0</v>
      </c>
    </row>
    <row r="3014" spans="33:33">
      <c r="AG3014" s="1" cm="1">
        <f t="array" ref="AG3014">INDEX($K$3:$AF$4100,INT((ROW(K3014)-1)/22)+1,MOD(ROW(K3014)-1,22)+1)</f>
        <v>0</v>
      </c>
    </row>
    <row r="3015" spans="33:33">
      <c r="AG3015" s="1" t="str" cm="1">
        <f t="array" ref="AG3015">INDEX($K$3:$AF$4100,INT((ROW(K3015)-1)/22)+1,MOD(ROW(K3015)-1,22)+1)</f>
        <v>inaho株式会社</v>
      </c>
    </row>
    <row r="3016" spans="33:33">
      <c r="AG3016" s="1" t="str" cm="1">
        <f t="array" ref="AG3016">INDEX($K$3:$AF$4100,INT((ROW(K3016)-1)/22)+1,MOD(ROW(K3016)-1,22)+1)</f>
        <v>佐賀県農林水産部園芸課</v>
      </c>
    </row>
    <row r="3017" spans="33:33">
      <c r="AG3017" s="1" t="str" cm="1">
        <f t="array" ref="AG3017">INDEX($K$3:$AF$4100,INT((ROW(K3017)-1)/22)+1,MOD(ROW(K3017)-1,22)+1)</f>
        <v>A-noker株式会社(安東 浩太郎/冨士川 聡)</v>
      </c>
    </row>
    <row r="3018" spans="33:33">
      <c r="AG3018" s="1" t="str" cm="1">
        <f t="array" ref="AG3018">INDEX($K$3:$AF$4100,INT((ROW(K3018)-1)/22)+1,MOD(ROW(K3018)-1,22)+1)</f>
        <v>石井 美加代</v>
      </c>
    </row>
    <row r="3019" spans="33:33">
      <c r="AG3019" s="1" t="str" cm="1">
        <f t="array" ref="AG3019">INDEX($K$3:$AF$4100,INT((ROW(K3019)-1)/22)+1,MOD(ROW(K3019)-1,22)+1)</f>
        <v>山田 英毅</v>
      </c>
    </row>
    <row r="3020" spans="33:33">
      <c r="AG3020" s="1" t="str" cm="1">
        <f t="array" ref="AG3020">INDEX($K$3:$AF$4100,INT((ROW(K3020)-1)/22)+1,MOD(ROW(K3020)-1,22)+1)</f>
        <v>佐賀県農業大学校</v>
      </c>
    </row>
    <row r="3021" spans="33:33">
      <c r="AG3021" s="1" cm="1">
        <f t="array" ref="AG3021">INDEX($K$3:$AF$4100,INT((ROW(K3021)-1)/22)+1,MOD(ROW(K3021)-1,22)+1)</f>
        <v>0</v>
      </c>
    </row>
    <row r="3022" spans="33:33">
      <c r="AG3022" s="1" cm="1">
        <f t="array" ref="AG3022">INDEX($K$3:$AF$4100,INT((ROW(K3022)-1)/22)+1,MOD(ROW(K3022)-1,22)+1)</f>
        <v>0</v>
      </c>
    </row>
    <row r="3023" spans="33:33">
      <c r="AG3023" s="1" cm="1">
        <f t="array" ref="AG3023">INDEX($K$3:$AF$4100,INT((ROW(K3023)-1)/22)+1,MOD(ROW(K3023)-1,22)+1)</f>
        <v>0</v>
      </c>
    </row>
    <row r="3024" spans="33:33">
      <c r="AG3024" s="1" cm="1">
        <f t="array" ref="AG3024">INDEX($K$3:$AF$4100,INT((ROW(K3024)-1)/22)+1,MOD(ROW(K3024)-1,22)+1)</f>
        <v>0</v>
      </c>
    </row>
    <row r="3025" spans="33:33">
      <c r="AG3025" s="1" cm="1">
        <f t="array" ref="AG3025">INDEX($K$3:$AF$4100,INT((ROW(K3025)-1)/22)+1,MOD(ROW(K3025)-1,22)+1)</f>
        <v>0</v>
      </c>
    </row>
    <row r="3026" spans="33:33">
      <c r="AG3026" s="1" cm="1">
        <f t="array" ref="AG3026">INDEX($K$3:$AF$4100,INT((ROW(K3026)-1)/22)+1,MOD(ROW(K3026)-1,22)+1)</f>
        <v>0</v>
      </c>
    </row>
    <row r="3027" spans="33:33">
      <c r="AG3027" s="1" cm="1">
        <f t="array" ref="AG3027">INDEX($K$3:$AF$4100,INT((ROW(K3027)-1)/22)+1,MOD(ROW(K3027)-1,22)+1)</f>
        <v>0</v>
      </c>
    </row>
    <row r="3028" spans="33:33">
      <c r="AG3028" s="1" cm="1">
        <f t="array" ref="AG3028">INDEX($K$3:$AF$4100,INT((ROW(K3028)-1)/22)+1,MOD(ROW(K3028)-1,22)+1)</f>
        <v>0</v>
      </c>
    </row>
    <row r="3029" spans="33:33">
      <c r="AG3029" s="1" cm="1">
        <f t="array" ref="AG3029">INDEX($K$3:$AF$4100,INT((ROW(K3029)-1)/22)+1,MOD(ROW(K3029)-1,22)+1)</f>
        <v>0</v>
      </c>
    </row>
    <row r="3030" spans="33:33">
      <c r="AG3030" s="1" cm="1">
        <f t="array" ref="AG3030">INDEX($K$3:$AF$4100,INT((ROW(K3030)-1)/22)+1,MOD(ROW(K3030)-1,22)+1)</f>
        <v>0</v>
      </c>
    </row>
    <row r="3031" spans="33:33">
      <c r="AG3031" s="1" cm="1">
        <f t="array" ref="AG3031">INDEX($K$3:$AF$4100,INT((ROW(K3031)-1)/22)+1,MOD(ROW(K3031)-1,22)+1)</f>
        <v>0</v>
      </c>
    </row>
    <row r="3032" spans="33:33">
      <c r="AG3032" s="1" cm="1">
        <f t="array" ref="AG3032">INDEX($K$3:$AF$4100,INT((ROW(K3032)-1)/22)+1,MOD(ROW(K3032)-1,22)+1)</f>
        <v>0</v>
      </c>
    </row>
    <row r="3033" spans="33:33">
      <c r="AG3033" s="1" cm="1">
        <f t="array" ref="AG3033">INDEX($K$3:$AF$4100,INT((ROW(K3033)-1)/22)+1,MOD(ROW(K3033)-1,22)+1)</f>
        <v>0</v>
      </c>
    </row>
    <row r="3034" spans="33:33">
      <c r="AG3034" s="1" cm="1">
        <f t="array" ref="AG3034">INDEX($K$3:$AF$4100,INT((ROW(K3034)-1)/22)+1,MOD(ROW(K3034)-1,22)+1)</f>
        <v>0</v>
      </c>
    </row>
    <row r="3035" spans="33:33">
      <c r="AG3035" s="1" cm="1">
        <f t="array" ref="AG3035">INDEX($K$3:$AF$4100,INT((ROW(K3035)-1)/22)+1,MOD(ROW(K3035)-1,22)+1)</f>
        <v>0</v>
      </c>
    </row>
    <row r="3036" spans="33:33">
      <c r="AG3036" s="1" cm="1">
        <f t="array" ref="AG3036">INDEX($K$3:$AF$4100,INT((ROW(K3036)-1)/22)+1,MOD(ROW(K3036)-1,22)+1)</f>
        <v>0</v>
      </c>
    </row>
    <row r="3037" spans="33:33">
      <c r="AG3037" s="1" t="str" cm="1">
        <f t="array" ref="AG3037">INDEX($K$3:$AF$4100,INT((ROW(K3037)-1)/22)+1,MOD(ROW(K3037)-1,22)+1)</f>
        <v>株式会社ふたば富岡本社</v>
      </c>
    </row>
    <row r="3038" spans="33:33">
      <c r="AG3038" s="1" t="str" cm="1">
        <f t="array" ref="AG3038">INDEX($K$3:$AF$4100,INT((ROW(K3038)-1)/22)+1,MOD(ROW(K3038)-1,22)+1)</f>
        <v>福島大学農学群食農学類</v>
      </c>
    </row>
    <row r="3039" spans="33:33">
      <c r="AG3039" s="1" t="str" cm="1">
        <f t="array" ref="AG3039">INDEX($K$3:$AF$4100,INT((ROW(K3039)-1)/22)+1,MOD(ROW(K3039)-1,22)+1)</f>
        <v>福島県相双農林事務所双葉農業普及所</v>
      </c>
    </row>
    <row r="3040" spans="33:33">
      <c r="AG3040" s="1" t="str" cm="1">
        <f t="array" ref="AG3040">INDEX($K$3:$AF$4100,INT((ROW(K3040)-1)/22)+1,MOD(ROW(K3040)-1,22)+1)</f>
        <v>一般社団法人とみおかワインドメーヌ</v>
      </c>
    </row>
    <row r="3041" spans="33:33">
      <c r="AG3041" s="1" t="str" cm="1">
        <f t="array" ref="AG3041">INDEX($K$3:$AF$4100,INT((ROW(K3041)-1)/22)+1,MOD(ROW(K3041)-1,22)+1)</f>
        <v>福島大学農学群食農学類</v>
      </c>
    </row>
    <row r="3042" spans="33:33">
      <c r="AG3042" s="1" cm="1">
        <f t="array" ref="AG3042">INDEX($K$3:$AF$4100,INT((ROW(K3042)-1)/22)+1,MOD(ROW(K3042)-1,22)+1)</f>
        <v>0</v>
      </c>
    </row>
    <row r="3043" spans="33:33">
      <c r="AG3043" s="1" cm="1">
        <f t="array" ref="AG3043">INDEX($K$3:$AF$4100,INT((ROW(K3043)-1)/22)+1,MOD(ROW(K3043)-1,22)+1)</f>
        <v>0</v>
      </c>
    </row>
    <row r="3044" spans="33:33">
      <c r="AG3044" s="1" cm="1">
        <f t="array" ref="AG3044">INDEX($K$3:$AF$4100,INT((ROW(K3044)-1)/22)+1,MOD(ROW(K3044)-1,22)+1)</f>
        <v>0</v>
      </c>
    </row>
    <row r="3045" spans="33:33">
      <c r="AG3045" s="1" cm="1">
        <f t="array" ref="AG3045">INDEX($K$3:$AF$4100,INT((ROW(K3045)-1)/22)+1,MOD(ROW(K3045)-1,22)+1)</f>
        <v>0</v>
      </c>
    </row>
    <row r="3046" spans="33:33">
      <c r="AG3046" s="1" cm="1">
        <f t="array" ref="AG3046">INDEX($K$3:$AF$4100,INT((ROW(K3046)-1)/22)+1,MOD(ROW(K3046)-1,22)+1)</f>
        <v>0</v>
      </c>
    </row>
    <row r="3047" spans="33:33">
      <c r="AG3047" s="1" cm="1">
        <f t="array" ref="AG3047">INDEX($K$3:$AF$4100,INT((ROW(K3047)-1)/22)+1,MOD(ROW(K3047)-1,22)+1)</f>
        <v>0</v>
      </c>
    </row>
    <row r="3048" spans="33:33">
      <c r="AG3048" s="1" cm="1">
        <f t="array" ref="AG3048">INDEX($K$3:$AF$4100,INT((ROW(K3048)-1)/22)+1,MOD(ROW(K3048)-1,22)+1)</f>
        <v>0</v>
      </c>
    </row>
    <row r="3049" spans="33:33">
      <c r="AG3049" s="1" cm="1">
        <f t="array" ref="AG3049">INDEX($K$3:$AF$4100,INT((ROW(K3049)-1)/22)+1,MOD(ROW(K3049)-1,22)+1)</f>
        <v>0</v>
      </c>
    </row>
    <row r="3050" spans="33:33">
      <c r="AG3050" s="1" cm="1">
        <f t="array" ref="AG3050">INDEX($K$3:$AF$4100,INT((ROW(K3050)-1)/22)+1,MOD(ROW(K3050)-1,22)+1)</f>
        <v>0</v>
      </c>
    </row>
    <row r="3051" spans="33:33">
      <c r="AG3051" s="1" cm="1">
        <f t="array" ref="AG3051">INDEX($K$3:$AF$4100,INT((ROW(K3051)-1)/22)+1,MOD(ROW(K3051)-1,22)+1)</f>
        <v>0</v>
      </c>
    </row>
    <row r="3052" spans="33:33">
      <c r="AG3052" s="1" cm="1">
        <f t="array" ref="AG3052">INDEX($K$3:$AF$4100,INT((ROW(K3052)-1)/22)+1,MOD(ROW(K3052)-1,22)+1)</f>
        <v>0</v>
      </c>
    </row>
    <row r="3053" spans="33:33">
      <c r="AG3053" s="1" cm="1">
        <f t="array" ref="AG3053">INDEX($K$3:$AF$4100,INT((ROW(K3053)-1)/22)+1,MOD(ROW(K3053)-1,22)+1)</f>
        <v>0</v>
      </c>
    </row>
    <row r="3054" spans="33:33">
      <c r="AG3054" s="1" cm="1">
        <f t="array" ref="AG3054">INDEX($K$3:$AF$4100,INT((ROW(K3054)-1)/22)+1,MOD(ROW(K3054)-1,22)+1)</f>
        <v>0</v>
      </c>
    </row>
    <row r="3055" spans="33:33">
      <c r="AG3055" s="1" cm="1">
        <f t="array" ref="AG3055">INDEX($K$3:$AF$4100,INT((ROW(K3055)-1)/22)+1,MOD(ROW(K3055)-1,22)+1)</f>
        <v>0</v>
      </c>
    </row>
    <row r="3056" spans="33:33">
      <c r="AG3056" s="1" cm="1">
        <f t="array" ref="AG3056">INDEX($K$3:$AF$4100,INT((ROW(K3056)-1)/22)+1,MOD(ROW(K3056)-1,22)+1)</f>
        <v>0</v>
      </c>
    </row>
    <row r="3057" spans="33:33">
      <c r="AG3057" s="1" cm="1">
        <f t="array" ref="AG3057">INDEX($K$3:$AF$4100,INT((ROW(K3057)-1)/22)+1,MOD(ROW(K3057)-1,22)+1)</f>
        <v>0</v>
      </c>
    </row>
    <row r="3058" spans="33:33">
      <c r="AG3058" s="1" cm="1">
        <f t="array" ref="AG3058">INDEX($K$3:$AF$4100,INT((ROW(K3058)-1)/22)+1,MOD(ROW(K3058)-1,22)+1)</f>
        <v>0</v>
      </c>
    </row>
    <row r="3059" spans="33:33">
      <c r="AG3059" s="1" t="str" cm="1">
        <f t="array" ref="AG3059">INDEX($K$3:$AF$4100,INT((ROW(K3059)-1)/22)+1,MOD(ROW(K3059)-1,22)+1)</f>
        <v>梨北農業協同組合</v>
      </c>
    </row>
    <row r="3060" spans="33:33">
      <c r="AG3060" s="1" t="str" cm="1">
        <f t="array" ref="AG3060">INDEX($K$3:$AF$4100,INT((ROW(K3060)-1)/22)+1,MOD(ROW(K3060)-1,22)+1)</f>
        <v>株式会社サンコウ電子</v>
      </c>
    </row>
    <row r="3061" spans="33:33">
      <c r="AG3061" s="1" t="str" cm="1">
        <f t="array" ref="AG3061">INDEX($K$3:$AF$4100,INT((ROW(K3061)-1)/22)+1,MOD(ROW(K3061)-1,22)+1)</f>
        <v>有限会社山峡商会</v>
      </c>
    </row>
    <row r="3062" spans="33:33">
      <c r="AG3062" s="1" t="str" cm="1">
        <f t="array" ref="AG3062">INDEX($K$3:$AF$4100,INT((ROW(K3062)-1)/22)+1,MOD(ROW(K3062)-1,22)+1)</f>
        <v>東海大学 情報通信学部通信ネットワーク工学科森田直樹准教授</v>
      </c>
    </row>
    <row r="3063" spans="33:33">
      <c r="AG3063" s="1" t="str" cm="1">
        <f t="array" ref="AG3063">INDEX($K$3:$AF$4100,INT((ROW(K3063)-1)/22)+1,MOD(ROW(K3063)-1,22)+1)</f>
        <v>株式会社クピド・ファーム</v>
      </c>
    </row>
    <row r="3064" spans="33:33">
      <c r="AG3064" s="1" t="str" cm="1">
        <f t="array" ref="AG3064">INDEX($K$3:$AF$4100,INT((ROW(K3064)-1)/22)+1,MOD(ROW(K3064)-1,22)+1)</f>
        <v>山梨県農政部</v>
      </c>
    </row>
    <row r="3065" spans="33:33">
      <c r="AG3065" s="1" t="str" cm="1">
        <f t="array" ref="AG3065">INDEX($K$3:$AF$4100,INT((ROW(K3065)-1)/22)+1,MOD(ROW(K3065)-1,22)+1)</f>
        <v>山梨県立農業大学校</v>
      </c>
    </row>
    <row r="3066" spans="33:33">
      <c r="AG3066" s="1" cm="1">
        <f t="array" ref="AG3066">INDEX($K$3:$AF$4100,INT((ROW(K3066)-1)/22)+1,MOD(ROW(K3066)-1,22)+1)</f>
        <v>0</v>
      </c>
    </row>
    <row r="3067" spans="33:33">
      <c r="AG3067" s="1" cm="1">
        <f t="array" ref="AG3067">INDEX($K$3:$AF$4100,INT((ROW(K3067)-1)/22)+1,MOD(ROW(K3067)-1,22)+1)</f>
        <v>0</v>
      </c>
    </row>
    <row r="3068" spans="33:33">
      <c r="AG3068" s="1" cm="1">
        <f t="array" ref="AG3068">INDEX($K$3:$AF$4100,INT((ROW(K3068)-1)/22)+1,MOD(ROW(K3068)-1,22)+1)</f>
        <v>0</v>
      </c>
    </row>
    <row r="3069" spans="33:33">
      <c r="AG3069" s="1" cm="1">
        <f t="array" ref="AG3069">INDEX($K$3:$AF$4100,INT((ROW(K3069)-1)/22)+1,MOD(ROW(K3069)-1,22)+1)</f>
        <v>0</v>
      </c>
    </row>
    <row r="3070" spans="33:33">
      <c r="AG3070" s="1" cm="1">
        <f t="array" ref="AG3070">INDEX($K$3:$AF$4100,INT((ROW(K3070)-1)/22)+1,MOD(ROW(K3070)-1,22)+1)</f>
        <v>0</v>
      </c>
    </row>
    <row r="3071" spans="33:33">
      <c r="AG3071" s="1" cm="1">
        <f t="array" ref="AG3071">INDEX($K$3:$AF$4100,INT((ROW(K3071)-1)/22)+1,MOD(ROW(K3071)-1,22)+1)</f>
        <v>0</v>
      </c>
    </row>
    <row r="3072" spans="33:33">
      <c r="AG3072" s="1" cm="1">
        <f t="array" ref="AG3072">INDEX($K$3:$AF$4100,INT((ROW(K3072)-1)/22)+1,MOD(ROW(K3072)-1,22)+1)</f>
        <v>0</v>
      </c>
    </row>
    <row r="3073" spans="33:33">
      <c r="AG3073" s="1" cm="1">
        <f t="array" ref="AG3073">INDEX($K$3:$AF$4100,INT((ROW(K3073)-1)/22)+1,MOD(ROW(K3073)-1,22)+1)</f>
        <v>0</v>
      </c>
    </row>
    <row r="3074" spans="33:33">
      <c r="AG3074" s="1" cm="1">
        <f t="array" ref="AG3074">INDEX($K$3:$AF$4100,INT((ROW(K3074)-1)/22)+1,MOD(ROW(K3074)-1,22)+1)</f>
        <v>0</v>
      </c>
    </row>
    <row r="3075" spans="33:33">
      <c r="AG3075" s="1" cm="1">
        <f t="array" ref="AG3075">INDEX($K$3:$AF$4100,INT((ROW(K3075)-1)/22)+1,MOD(ROW(K3075)-1,22)+1)</f>
        <v>0</v>
      </c>
    </row>
    <row r="3076" spans="33:33">
      <c r="AG3076" s="1" cm="1">
        <f t="array" ref="AG3076">INDEX($K$3:$AF$4100,INT((ROW(K3076)-1)/22)+1,MOD(ROW(K3076)-1,22)+1)</f>
        <v>0</v>
      </c>
    </row>
    <row r="3077" spans="33:33">
      <c r="AG3077" s="1" cm="1">
        <f t="array" ref="AG3077">INDEX($K$3:$AF$4100,INT((ROW(K3077)-1)/22)+1,MOD(ROW(K3077)-1,22)+1)</f>
        <v>0</v>
      </c>
    </row>
    <row r="3078" spans="33:33">
      <c r="AG3078" s="1" cm="1">
        <f t="array" ref="AG3078">INDEX($K$3:$AF$4100,INT((ROW(K3078)-1)/22)+1,MOD(ROW(K3078)-1,22)+1)</f>
        <v>0</v>
      </c>
    </row>
    <row r="3079" spans="33:33">
      <c r="AG3079" s="1" cm="1">
        <f t="array" ref="AG3079">INDEX($K$3:$AF$4100,INT((ROW(K3079)-1)/22)+1,MOD(ROW(K3079)-1,22)+1)</f>
        <v>0</v>
      </c>
    </row>
    <row r="3080" spans="33:33">
      <c r="AG3080" s="1" cm="1">
        <f t="array" ref="AG3080">INDEX($K$3:$AF$4100,INT((ROW(K3080)-1)/22)+1,MOD(ROW(K3080)-1,22)+1)</f>
        <v>0</v>
      </c>
    </row>
    <row r="3081" spans="33:33">
      <c r="AG3081" s="1" t="str" cm="1">
        <f t="array" ref="AG3081">INDEX($K$3:$AF$4100,INT((ROW(K3081)-1)/22)+1,MOD(ROW(K3081)-1,22)+1)</f>
        <v>特定非営利活動法人太子町ぶどう塾</v>
      </c>
    </row>
    <row r="3082" spans="33:33">
      <c r="AG3082" s="1" t="str" cm="1">
        <f t="array" ref="AG3082">INDEX($K$3:$AF$4100,INT((ROW(K3082)-1)/22)+1,MOD(ROW(K3082)-1,22)+1)</f>
        <v>株式会社イーエムアイ・ラボ</v>
      </c>
    </row>
    <row r="3083" spans="33:33">
      <c r="AG3083" s="1" t="str" cm="1">
        <f t="array" ref="AG3083">INDEX($K$3:$AF$4100,INT((ROW(K3083)-1)/22)+1,MOD(ROW(K3083)-1,22)+1)</f>
        <v>株式会社日本農業サポート研究所</v>
      </c>
    </row>
    <row r="3084" spans="33:33">
      <c r="AG3084" s="1" t="str" cm="1">
        <f t="array" ref="AG3084">INDEX($K$3:$AF$4100,INT((ROW(K3084)-1)/22)+1,MOD(ROW(K3084)-1,22)+1)</f>
        <v>大阪南農業協同組合営農指導課</v>
      </c>
    </row>
    <row r="3085" spans="33:33">
      <c r="AG3085" s="1" t="str" cm="1">
        <f t="array" ref="AG3085">INDEX($K$3:$AF$4100,INT((ROW(K3085)-1)/22)+1,MOD(ROW(K3085)-1,22)+1)</f>
        <v>大阪府南河内農と緑の総合事務所</v>
      </c>
    </row>
    <row r="3086" spans="33:33">
      <c r="AG3086" s="1" t="str" cm="1">
        <f t="array" ref="AG3086">INDEX($K$3:$AF$4100,INT((ROW(K3086)-1)/22)+1,MOD(ROW(K3086)-1,22)+1)</f>
        <v>地方独立行政法人大阪府立環境農林水産総合研究所</v>
      </c>
    </row>
    <row r="3087" spans="33:33">
      <c r="AG3087" s="1" t="str" cm="1">
        <f t="array" ref="AG3087">INDEX($K$3:$AF$4100,INT((ROW(K3087)-1)/22)+1,MOD(ROW(K3087)-1,22)+1)</f>
        <v>大阪府立環境農林水産総合研究所農業大学校</v>
      </c>
    </row>
    <row r="3088" spans="33:33">
      <c r="AG3088" s="1" cm="1">
        <f t="array" ref="AG3088">INDEX($K$3:$AF$4100,INT((ROW(K3088)-1)/22)+1,MOD(ROW(K3088)-1,22)+1)</f>
        <v>0</v>
      </c>
    </row>
    <row r="3089" spans="33:33">
      <c r="AG3089" s="1" cm="1">
        <f t="array" ref="AG3089">INDEX($K$3:$AF$4100,INT((ROW(K3089)-1)/22)+1,MOD(ROW(K3089)-1,22)+1)</f>
        <v>0</v>
      </c>
    </row>
    <row r="3090" spans="33:33">
      <c r="AG3090" s="1" cm="1">
        <f t="array" ref="AG3090">INDEX($K$3:$AF$4100,INT((ROW(K3090)-1)/22)+1,MOD(ROW(K3090)-1,22)+1)</f>
        <v>0</v>
      </c>
    </row>
    <row r="3091" spans="33:33">
      <c r="AG3091" s="1" cm="1">
        <f t="array" ref="AG3091">INDEX($K$3:$AF$4100,INT((ROW(K3091)-1)/22)+1,MOD(ROW(K3091)-1,22)+1)</f>
        <v>0</v>
      </c>
    </row>
    <row r="3092" spans="33:33">
      <c r="AG3092" s="1" cm="1">
        <f t="array" ref="AG3092">INDEX($K$3:$AF$4100,INT((ROW(K3092)-1)/22)+1,MOD(ROW(K3092)-1,22)+1)</f>
        <v>0</v>
      </c>
    </row>
    <row r="3093" spans="33:33">
      <c r="AG3093" s="1" cm="1">
        <f t="array" ref="AG3093">INDEX($K$3:$AF$4100,INT((ROW(K3093)-1)/22)+1,MOD(ROW(K3093)-1,22)+1)</f>
        <v>0</v>
      </c>
    </row>
    <row r="3094" spans="33:33">
      <c r="AG3094" s="1" cm="1">
        <f t="array" ref="AG3094">INDEX($K$3:$AF$4100,INT((ROW(K3094)-1)/22)+1,MOD(ROW(K3094)-1,22)+1)</f>
        <v>0</v>
      </c>
    </row>
    <row r="3095" spans="33:33">
      <c r="AG3095" s="1" cm="1">
        <f t="array" ref="AG3095">INDEX($K$3:$AF$4100,INT((ROW(K3095)-1)/22)+1,MOD(ROW(K3095)-1,22)+1)</f>
        <v>0</v>
      </c>
    </row>
    <row r="3096" spans="33:33">
      <c r="AG3096" s="1" cm="1">
        <f t="array" ref="AG3096">INDEX($K$3:$AF$4100,INT((ROW(K3096)-1)/22)+1,MOD(ROW(K3096)-1,22)+1)</f>
        <v>0</v>
      </c>
    </row>
    <row r="3097" spans="33:33">
      <c r="AG3097" s="1" cm="1">
        <f t="array" ref="AG3097">INDEX($K$3:$AF$4100,INT((ROW(K3097)-1)/22)+1,MOD(ROW(K3097)-1,22)+1)</f>
        <v>0</v>
      </c>
    </row>
    <row r="3098" spans="33:33">
      <c r="AG3098" s="1" cm="1">
        <f t="array" ref="AG3098">INDEX($K$3:$AF$4100,INT((ROW(K3098)-1)/22)+1,MOD(ROW(K3098)-1,22)+1)</f>
        <v>0</v>
      </c>
    </row>
    <row r="3099" spans="33:33">
      <c r="AG3099" s="1" cm="1">
        <f t="array" ref="AG3099">INDEX($K$3:$AF$4100,INT((ROW(K3099)-1)/22)+1,MOD(ROW(K3099)-1,22)+1)</f>
        <v>0</v>
      </c>
    </row>
    <row r="3100" spans="33:33">
      <c r="AG3100" s="1" cm="1">
        <f t="array" ref="AG3100">INDEX($K$3:$AF$4100,INT((ROW(K3100)-1)/22)+1,MOD(ROW(K3100)-1,22)+1)</f>
        <v>0</v>
      </c>
    </row>
    <row r="3101" spans="33:33">
      <c r="AG3101" s="1" cm="1">
        <f t="array" ref="AG3101">INDEX($K$3:$AF$4100,INT((ROW(K3101)-1)/22)+1,MOD(ROW(K3101)-1,22)+1)</f>
        <v>0</v>
      </c>
    </row>
    <row r="3102" spans="33:33">
      <c r="AG3102" s="1" cm="1">
        <f t="array" ref="AG3102">INDEX($K$3:$AF$4100,INT((ROW(K3102)-1)/22)+1,MOD(ROW(K3102)-1,22)+1)</f>
        <v>0</v>
      </c>
    </row>
    <row r="3103" spans="33:33">
      <c r="AG3103" s="1" t="str" cm="1">
        <f t="array" ref="AG3103">INDEX($K$3:$AF$4100,INT((ROW(K3103)-1)/22)+1,MOD(ROW(K3103)-1,22)+1)</f>
        <v>奈良県農業協同組合本店・営農販売部営農販売課西吉野白銀営農経済センター</v>
      </c>
    </row>
    <row r="3104" spans="33:33">
      <c r="AG3104" s="1" t="str" cm="1">
        <f t="array" ref="AG3104">INDEX($K$3:$AF$4100,INT((ROW(K3104)-1)/22)+1,MOD(ROW(K3104)-1,22)+1)</f>
        <v>奈良県南部農林振興事務所農業普及課</v>
      </c>
    </row>
    <row r="3105" spans="33:33">
      <c r="AG3105" s="1" t="str" cm="1">
        <f t="array" ref="AG3105">INDEX($K$3:$AF$4100,INT((ROW(K3105)-1)/22)+1,MOD(ROW(K3105)-1,22)+1)</f>
        <v>奈良県農業研究開発センター果樹・薬草研究センター</v>
      </c>
    </row>
    <row r="3106" spans="33:33">
      <c r="AG3106" s="1" t="str" cm="1">
        <f t="array" ref="AG3106">INDEX($K$3:$AF$4100,INT((ROW(K3106)-1)/22)+1,MOD(ROW(K3106)-1,22)+1)</f>
        <v>JAならけん西吉野柿部会</v>
      </c>
    </row>
    <row r="3107" spans="33:33">
      <c r="AG3107" s="1" t="str" cm="1">
        <f t="array" ref="AG3107">INDEX($K$3:$AF$4100,INT((ROW(K3107)-1)/22)+1,MOD(ROW(K3107)-1,22)+1)</f>
        <v>五條市立奈良県立五條高校賀名生分校</v>
      </c>
    </row>
    <row r="3108" spans="33:33">
      <c r="AG3108" s="1" t="str" cm="1">
        <f t="array" ref="AG3108">INDEX($K$3:$AF$4100,INT((ROW(K3108)-1)/22)+1,MOD(ROW(K3108)-1,22)+1)</f>
        <v>なら食と農の魅力創造国際大学校アグリマネジメント学科</v>
      </c>
    </row>
    <row r="3109" spans="33:33">
      <c r="AG3109" s="1" cm="1">
        <f t="array" ref="AG3109">INDEX($K$3:$AF$4100,INT((ROW(K3109)-1)/22)+1,MOD(ROW(K3109)-1,22)+1)</f>
        <v>0</v>
      </c>
    </row>
    <row r="3110" spans="33:33">
      <c r="AG3110" s="1" cm="1">
        <f t="array" ref="AG3110">INDEX($K$3:$AF$4100,INT((ROW(K3110)-1)/22)+1,MOD(ROW(K3110)-1,22)+1)</f>
        <v>0</v>
      </c>
    </row>
    <row r="3111" spans="33:33">
      <c r="AG3111" s="1" cm="1">
        <f t="array" ref="AG3111">INDEX($K$3:$AF$4100,INT((ROW(K3111)-1)/22)+1,MOD(ROW(K3111)-1,22)+1)</f>
        <v>0</v>
      </c>
    </row>
    <row r="3112" spans="33:33">
      <c r="AG3112" s="1" cm="1">
        <f t="array" ref="AG3112">INDEX($K$3:$AF$4100,INT((ROW(K3112)-1)/22)+1,MOD(ROW(K3112)-1,22)+1)</f>
        <v>0</v>
      </c>
    </row>
    <row r="3113" spans="33:33">
      <c r="AG3113" s="1" cm="1">
        <f t="array" ref="AG3113">INDEX($K$3:$AF$4100,INT((ROW(K3113)-1)/22)+1,MOD(ROW(K3113)-1,22)+1)</f>
        <v>0</v>
      </c>
    </row>
    <row r="3114" spans="33:33">
      <c r="AG3114" s="1" cm="1">
        <f t="array" ref="AG3114">INDEX($K$3:$AF$4100,INT((ROW(K3114)-1)/22)+1,MOD(ROW(K3114)-1,22)+1)</f>
        <v>0</v>
      </c>
    </row>
    <row r="3115" spans="33:33">
      <c r="AG3115" s="1" cm="1">
        <f t="array" ref="AG3115">INDEX($K$3:$AF$4100,INT((ROW(K3115)-1)/22)+1,MOD(ROW(K3115)-1,22)+1)</f>
        <v>0</v>
      </c>
    </row>
    <row r="3116" spans="33:33">
      <c r="AG3116" s="1" cm="1">
        <f t="array" ref="AG3116">INDEX($K$3:$AF$4100,INT((ROW(K3116)-1)/22)+1,MOD(ROW(K3116)-1,22)+1)</f>
        <v>0</v>
      </c>
    </row>
    <row r="3117" spans="33:33">
      <c r="AG3117" s="1" cm="1">
        <f t="array" ref="AG3117">INDEX($K$3:$AF$4100,INT((ROW(K3117)-1)/22)+1,MOD(ROW(K3117)-1,22)+1)</f>
        <v>0</v>
      </c>
    </row>
    <row r="3118" spans="33:33">
      <c r="AG3118" s="1" cm="1">
        <f t="array" ref="AG3118">INDEX($K$3:$AF$4100,INT((ROW(K3118)-1)/22)+1,MOD(ROW(K3118)-1,22)+1)</f>
        <v>0</v>
      </c>
    </row>
    <row r="3119" spans="33:33">
      <c r="AG3119" s="1" cm="1">
        <f t="array" ref="AG3119">INDEX($K$3:$AF$4100,INT((ROW(K3119)-1)/22)+1,MOD(ROW(K3119)-1,22)+1)</f>
        <v>0</v>
      </c>
    </row>
    <row r="3120" spans="33:33">
      <c r="AG3120" s="1" cm="1">
        <f t="array" ref="AG3120">INDEX($K$3:$AF$4100,INT((ROW(K3120)-1)/22)+1,MOD(ROW(K3120)-1,22)+1)</f>
        <v>0</v>
      </c>
    </row>
    <row r="3121" spans="33:33">
      <c r="AG3121" s="1" cm="1">
        <f t="array" ref="AG3121">INDEX($K$3:$AF$4100,INT((ROW(K3121)-1)/22)+1,MOD(ROW(K3121)-1,22)+1)</f>
        <v>0</v>
      </c>
    </row>
    <row r="3122" spans="33:33">
      <c r="AG3122" s="1" cm="1">
        <f t="array" ref="AG3122">INDEX($K$3:$AF$4100,INT((ROW(K3122)-1)/22)+1,MOD(ROW(K3122)-1,22)+1)</f>
        <v>0</v>
      </c>
    </row>
    <row r="3123" spans="33:33">
      <c r="AG3123" s="1" cm="1">
        <f t="array" ref="AG3123">INDEX($K$3:$AF$4100,INT((ROW(K3123)-1)/22)+1,MOD(ROW(K3123)-1,22)+1)</f>
        <v>0</v>
      </c>
    </row>
    <row r="3124" spans="33:33">
      <c r="AG3124" s="1" cm="1">
        <f t="array" ref="AG3124">INDEX($K$3:$AF$4100,INT((ROW(K3124)-1)/22)+1,MOD(ROW(K3124)-1,22)+1)</f>
        <v>0</v>
      </c>
    </row>
    <row r="3125" spans="33:33">
      <c r="AG3125" s="1" t="str" cm="1">
        <f t="array" ref="AG3125">INDEX($K$3:$AF$4100,INT((ROW(K3125)-1)/22)+1,MOD(ROW(K3125)-1,22)+1)</f>
        <v>三原村</v>
      </c>
    </row>
    <row r="3126" spans="33:33">
      <c r="AG3126" s="1" t="str" cm="1">
        <f t="array" ref="AG3126">INDEX($K$3:$AF$4100,INT((ROW(K3126)-1)/22)+1,MOD(ROW(K3126)-1,22)+1)</f>
        <v>高知県幡多農業振興センタ－</v>
      </c>
    </row>
    <row r="3127" spans="33:33">
      <c r="AG3127" s="1" t="str" cm="1">
        <f t="array" ref="AG3127">INDEX($K$3:$AF$4100,INT((ROW(K3127)-1)/22)+1,MOD(ROW(K3127)-1,22)+1)</f>
        <v>高知県農業技術センター果樹試験場</v>
      </c>
    </row>
    <row r="3128" spans="33:33">
      <c r="AG3128" s="1" t="str" cm="1">
        <f t="array" ref="AG3128">INDEX($K$3:$AF$4100,INT((ROW(K3128)-1)/22)+1,MOD(ROW(K3128)-1,22)+1)</f>
        <v>株式会社NTT ドコモ四国支社</v>
      </c>
    </row>
    <row r="3129" spans="33:33">
      <c r="AG3129" s="1" t="str" cm="1">
        <f t="array" ref="AG3129">INDEX($K$3:$AF$4100,INT((ROW(K3129)-1)/22)+1,MOD(ROW(K3129)-1,22)+1)</f>
        <v>（公財）三原村農業公社</v>
      </c>
    </row>
    <row r="3130" spans="33:33">
      <c r="AG3130" s="1" t="str" cm="1">
        <f t="array" ref="AG3130">INDEX($K$3:$AF$4100,INT((ROW(K3130)-1)/22)+1,MOD(ROW(K3130)-1,22)+1)</f>
        <v>高知県立幡多農業高等学校</v>
      </c>
    </row>
    <row r="3131" spans="33:33">
      <c r="AG3131" s="1" cm="1">
        <f t="array" ref="AG3131">INDEX($K$3:$AF$4100,INT((ROW(K3131)-1)/22)+1,MOD(ROW(K3131)-1,22)+1)</f>
        <v>0</v>
      </c>
    </row>
    <row r="3132" spans="33:33">
      <c r="AG3132" s="1" cm="1">
        <f t="array" ref="AG3132">INDEX($K$3:$AF$4100,INT((ROW(K3132)-1)/22)+1,MOD(ROW(K3132)-1,22)+1)</f>
        <v>0</v>
      </c>
    </row>
    <row r="3133" spans="33:33">
      <c r="AG3133" s="1" cm="1">
        <f t="array" ref="AG3133">INDEX($K$3:$AF$4100,INT((ROW(K3133)-1)/22)+1,MOD(ROW(K3133)-1,22)+1)</f>
        <v>0</v>
      </c>
    </row>
    <row r="3134" spans="33:33">
      <c r="AG3134" s="1" cm="1">
        <f t="array" ref="AG3134">INDEX($K$3:$AF$4100,INT((ROW(K3134)-1)/22)+1,MOD(ROW(K3134)-1,22)+1)</f>
        <v>0</v>
      </c>
    </row>
    <row r="3135" spans="33:33">
      <c r="AG3135" s="1" cm="1">
        <f t="array" ref="AG3135">INDEX($K$3:$AF$4100,INT((ROW(K3135)-1)/22)+1,MOD(ROW(K3135)-1,22)+1)</f>
        <v>0</v>
      </c>
    </row>
    <row r="3136" spans="33:33">
      <c r="AG3136" s="1" cm="1">
        <f t="array" ref="AG3136">INDEX($K$3:$AF$4100,INT((ROW(K3136)-1)/22)+1,MOD(ROW(K3136)-1,22)+1)</f>
        <v>0</v>
      </c>
    </row>
    <row r="3137" spans="33:33">
      <c r="AG3137" s="1" cm="1">
        <f t="array" ref="AG3137">INDEX($K$3:$AF$4100,INT((ROW(K3137)-1)/22)+1,MOD(ROW(K3137)-1,22)+1)</f>
        <v>0</v>
      </c>
    </row>
    <row r="3138" spans="33:33">
      <c r="AG3138" s="1" cm="1">
        <f t="array" ref="AG3138">INDEX($K$3:$AF$4100,INT((ROW(K3138)-1)/22)+1,MOD(ROW(K3138)-1,22)+1)</f>
        <v>0</v>
      </c>
    </row>
    <row r="3139" spans="33:33">
      <c r="AG3139" s="1" cm="1">
        <f t="array" ref="AG3139">INDEX($K$3:$AF$4100,INT((ROW(K3139)-1)/22)+1,MOD(ROW(K3139)-1,22)+1)</f>
        <v>0</v>
      </c>
    </row>
    <row r="3140" spans="33:33">
      <c r="AG3140" s="1" cm="1">
        <f t="array" ref="AG3140">INDEX($K$3:$AF$4100,INT((ROW(K3140)-1)/22)+1,MOD(ROW(K3140)-1,22)+1)</f>
        <v>0</v>
      </c>
    </row>
    <row r="3141" spans="33:33">
      <c r="AG3141" s="1" cm="1">
        <f t="array" ref="AG3141">INDEX($K$3:$AF$4100,INT((ROW(K3141)-1)/22)+1,MOD(ROW(K3141)-1,22)+1)</f>
        <v>0</v>
      </c>
    </row>
    <row r="3142" spans="33:33">
      <c r="AG3142" s="1" cm="1">
        <f t="array" ref="AG3142">INDEX($K$3:$AF$4100,INT((ROW(K3142)-1)/22)+1,MOD(ROW(K3142)-1,22)+1)</f>
        <v>0</v>
      </c>
    </row>
    <row r="3143" spans="33:33">
      <c r="AG3143" s="1" cm="1">
        <f t="array" ref="AG3143">INDEX($K$3:$AF$4100,INT((ROW(K3143)-1)/22)+1,MOD(ROW(K3143)-1,22)+1)</f>
        <v>0</v>
      </c>
    </row>
    <row r="3144" spans="33:33">
      <c r="AG3144" s="1" cm="1">
        <f t="array" ref="AG3144">INDEX($K$3:$AF$4100,INT((ROW(K3144)-1)/22)+1,MOD(ROW(K3144)-1,22)+1)</f>
        <v>0</v>
      </c>
    </row>
    <row r="3145" spans="33:33">
      <c r="AG3145" s="1" cm="1">
        <f t="array" ref="AG3145">INDEX($K$3:$AF$4100,INT((ROW(K3145)-1)/22)+1,MOD(ROW(K3145)-1,22)+1)</f>
        <v>0</v>
      </c>
    </row>
    <row r="3146" spans="33:33">
      <c r="AG3146" s="1" cm="1">
        <f t="array" ref="AG3146">INDEX($K$3:$AF$4100,INT((ROW(K3146)-1)/22)+1,MOD(ROW(K3146)-1,22)+1)</f>
        <v>0</v>
      </c>
    </row>
    <row r="3147" spans="33:33">
      <c r="AG3147" s="1" t="str" cm="1">
        <f t="array" ref="AG3147">INDEX($K$3:$AF$4100,INT((ROW(K3147)-1)/22)+1,MOD(ROW(K3147)-1,22)+1)</f>
        <v>学校法人 東京理科大学理工学部 経営工学科</v>
      </c>
    </row>
    <row r="3148" spans="33:33">
      <c r="AG3148" s="1" t="str" cm="1">
        <f t="array" ref="AG3148">INDEX($K$3:$AF$4100,INT((ROW(K3148)-1)/22)+1,MOD(ROW(K3148)-1,22)+1)</f>
        <v>別海町</v>
      </c>
    </row>
    <row r="3149" spans="33:33">
      <c r="AG3149" s="1" t="str" cm="1">
        <f t="array" ref="AG3149">INDEX($K$3:$AF$4100,INT((ROW(K3149)-1)/22)+1,MOD(ROW(K3149)-1,22)+1)</f>
        <v>根室農業改良普及センター</v>
      </c>
    </row>
    <row r="3150" spans="33:33">
      <c r="AG3150" s="1" t="str" cm="1">
        <f t="array" ref="AG3150">INDEX($K$3:$AF$4100,INT((ROW(K3150)-1)/22)+1,MOD(ROW(K3150)-1,22)+1)</f>
        <v>有限会社エスエルシー</v>
      </c>
    </row>
    <row r="3151" spans="33:33">
      <c r="AG3151" s="1" t="str" cm="1">
        <f t="array" ref="AG3151">INDEX($K$3:$AF$4100,INT((ROW(K3151)-1)/22)+1,MOD(ROW(K3151)-1,22)+1)</f>
        <v>北海道中標津農業高等学校</v>
      </c>
    </row>
    <row r="3152" spans="33:33">
      <c r="AG3152" s="1" t="str" cm="1">
        <f t="array" ref="AG3152">INDEX($K$3:$AF$4100,INT((ROW(K3152)-1)/22)+1,MOD(ROW(K3152)-1,22)+1)</f>
        <v>北海道別海高等学校</v>
      </c>
    </row>
    <row r="3153" spans="33:33">
      <c r="AG3153" s="1" t="str" cm="1">
        <f t="array" ref="AG3153">INDEX($K$3:$AF$4100,INT((ROW(K3153)-1)/22)+1,MOD(ROW(K3153)-1,22)+1)</f>
        <v>北海道標茶高等学校</v>
      </c>
    </row>
    <row r="3154" spans="33:33">
      <c r="AG3154" s="1" cm="1">
        <f t="array" ref="AG3154">INDEX($K$3:$AF$4100,INT((ROW(K3154)-1)/22)+1,MOD(ROW(K3154)-1,22)+1)</f>
        <v>0</v>
      </c>
    </row>
    <row r="3155" spans="33:33">
      <c r="AG3155" s="1" cm="1">
        <f t="array" ref="AG3155">INDEX($K$3:$AF$4100,INT((ROW(K3155)-1)/22)+1,MOD(ROW(K3155)-1,22)+1)</f>
        <v>0</v>
      </c>
    </row>
    <row r="3156" spans="33:33">
      <c r="AG3156" s="1" cm="1">
        <f t="array" ref="AG3156">INDEX($K$3:$AF$4100,INT((ROW(K3156)-1)/22)+1,MOD(ROW(K3156)-1,22)+1)</f>
        <v>0</v>
      </c>
    </row>
    <row r="3157" spans="33:33">
      <c r="AG3157" s="1" cm="1">
        <f t="array" ref="AG3157">INDEX($K$3:$AF$4100,INT((ROW(K3157)-1)/22)+1,MOD(ROW(K3157)-1,22)+1)</f>
        <v>0</v>
      </c>
    </row>
    <row r="3158" spans="33:33">
      <c r="AG3158" s="1" cm="1">
        <f t="array" ref="AG3158">INDEX($K$3:$AF$4100,INT((ROW(K3158)-1)/22)+1,MOD(ROW(K3158)-1,22)+1)</f>
        <v>0</v>
      </c>
    </row>
    <row r="3159" spans="33:33">
      <c r="AG3159" s="1" cm="1">
        <f t="array" ref="AG3159">INDEX($K$3:$AF$4100,INT((ROW(K3159)-1)/22)+1,MOD(ROW(K3159)-1,22)+1)</f>
        <v>0</v>
      </c>
    </row>
    <row r="3160" spans="33:33">
      <c r="AG3160" s="1" cm="1">
        <f t="array" ref="AG3160">INDEX($K$3:$AF$4100,INT((ROW(K3160)-1)/22)+1,MOD(ROW(K3160)-1,22)+1)</f>
        <v>0</v>
      </c>
    </row>
    <row r="3161" spans="33:33">
      <c r="AG3161" s="1" cm="1">
        <f t="array" ref="AG3161">INDEX($K$3:$AF$4100,INT((ROW(K3161)-1)/22)+1,MOD(ROW(K3161)-1,22)+1)</f>
        <v>0</v>
      </c>
    </row>
    <row r="3162" spans="33:33">
      <c r="AG3162" s="1" cm="1">
        <f t="array" ref="AG3162">INDEX($K$3:$AF$4100,INT((ROW(K3162)-1)/22)+1,MOD(ROW(K3162)-1,22)+1)</f>
        <v>0</v>
      </c>
    </row>
    <row r="3163" spans="33:33">
      <c r="AG3163" s="1" cm="1">
        <f t="array" ref="AG3163">INDEX($K$3:$AF$4100,INT((ROW(K3163)-1)/22)+1,MOD(ROW(K3163)-1,22)+1)</f>
        <v>0</v>
      </c>
    </row>
    <row r="3164" spans="33:33">
      <c r="AG3164" s="1" cm="1">
        <f t="array" ref="AG3164">INDEX($K$3:$AF$4100,INT((ROW(K3164)-1)/22)+1,MOD(ROW(K3164)-1,22)+1)</f>
        <v>0</v>
      </c>
    </row>
    <row r="3165" spans="33:33">
      <c r="AG3165" s="1" cm="1">
        <f t="array" ref="AG3165">INDEX($K$3:$AF$4100,INT((ROW(K3165)-1)/22)+1,MOD(ROW(K3165)-1,22)+1)</f>
        <v>0</v>
      </c>
    </row>
    <row r="3166" spans="33:33">
      <c r="AG3166" s="1" cm="1">
        <f t="array" ref="AG3166">INDEX($K$3:$AF$4100,INT((ROW(K3166)-1)/22)+1,MOD(ROW(K3166)-1,22)+1)</f>
        <v>0</v>
      </c>
    </row>
    <row r="3167" spans="33:33">
      <c r="AG3167" s="1" cm="1">
        <f t="array" ref="AG3167">INDEX($K$3:$AF$4100,INT((ROW(K3167)-1)/22)+1,MOD(ROW(K3167)-1,22)+1)</f>
        <v>0</v>
      </c>
    </row>
    <row r="3168" spans="33:33">
      <c r="AG3168" s="1" cm="1">
        <f t="array" ref="AG3168">INDEX($K$3:$AF$4100,INT((ROW(K3168)-1)/22)+1,MOD(ROW(K3168)-1,22)+1)</f>
        <v>0</v>
      </c>
    </row>
    <row r="3169" spans="33:33">
      <c r="AG3169" s="1" t="str" cm="1">
        <f t="array" ref="AG3169">INDEX($K$3:$AF$4100,INT((ROW(K3169)-1)/22)+1,MOD(ROW(K3169)-1,22)+1)</f>
        <v>阿寒農業協同組合</v>
      </c>
    </row>
    <row r="3170" spans="33:33">
      <c r="AG3170" s="1" t="str" cm="1">
        <f t="array" ref="AG3170">INDEX($K$3:$AF$4100,INT((ROW(K3170)-1)/22)+1,MOD(ROW(K3170)-1,22)+1)</f>
        <v>国立大学法人岩手大学</v>
      </c>
    </row>
    <row r="3171" spans="33:33">
      <c r="AG3171" s="1" t="str" cm="1">
        <f t="array" ref="AG3171">INDEX($K$3:$AF$4100,INT((ROW(K3171)-1)/22)+1,MOD(ROW(K3171)-1,22)+1)</f>
        <v>学校法人東京理科大学</v>
      </c>
    </row>
    <row r="3172" spans="33:33">
      <c r="AG3172" s="1" t="str" cm="1">
        <f t="array" ref="AG3172">INDEX($K$3:$AF$4100,INT((ROW(K3172)-1)/22)+1,MOD(ROW(K3172)-1,22)+1)</f>
        <v>釧路市</v>
      </c>
    </row>
    <row r="3173" spans="33:33">
      <c r="AG3173" s="1" t="str" cm="1">
        <f t="array" ref="AG3173">INDEX($K$3:$AF$4100,INT((ROW(K3173)-1)/22)+1,MOD(ROW(K3173)-1,22)+1)</f>
        <v>阿寒農業協同組合</v>
      </c>
    </row>
    <row r="3174" spans="33:33">
      <c r="AG3174" s="1" cm="1">
        <f t="array" ref="AG3174">INDEX($K$3:$AF$4100,INT((ROW(K3174)-1)/22)+1,MOD(ROW(K3174)-1,22)+1)</f>
        <v>0</v>
      </c>
    </row>
    <row r="3175" spans="33:33">
      <c r="AG3175" s="1" cm="1">
        <f t="array" ref="AG3175">INDEX($K$3:$AF$4100,INT((ROW(K3175)-1)/22)+1,MOD(ROW(K3175)-1,22)+1)</f>
        <v>0</v>
      </c>
    </row>
    <row r="3176" spans="33:33">
      <c r="AG3176" s="1" cm="1">
        <f t="array" ref="AG3176">INDEX($K$3:$AF$4100,INT((ROW(K3176)-1)/22)+1,MOD(ROW(K3176)-1,22)+1)</f>
        <v>0</v>
      </c>
    </row>
    <row r="3177" spans="33:33">
      <c r="AG3177" s="1" cm="1">
        <f t="array" ref="AG3177">INDEX($K$3:$AF$4100,INT((ROW(K3177)-1)/22)+1,MOD(ROW(K3177)-1,22)+1)</f>
        <v>0</v>
      </c>
    </row>
    <row r="3178" spans="33:33">
      <c r="AG3178" s="1" cm="1">
        <f t="array" ref="AG3178">INDEX($K$3:$AF$4100,INT((ROW(K3178)-1)/22)+1,MOD(ROW(K3178)-1,22)+1)</f>
        <v>0</v>
      </c>
    </row>
    <row r="3179" spans="33:33">
      <c r="AG3179" s="1" cm="1">
        <f t="array" ref="AG3179">INDEX($K$3:$AF$4100,INT((ROW(K3179)-1)/22)+1,MOD(ROW(K3179)-1,22)+1)</f>
        <v>0</v>
      </c>
    </row>
    <row r="3180" spans="33:33">
      <c r="AG3180" s="1" cm="1">
        <f t="array" ref="AG3180">INDEX($K$3:$AF$4100,INT((ROW(K3180)-1)/22)+1,MOD(ROW(K3180)-1,22)+1)</f>
        <v>0</v>
      </c>
    </row>
    <row r="3181" spans="33:33">
      <c r="AG3181" s="1" cm="1">
        <f t="array" ref="AG3181">INDEX($K$3:$AF$4100,INT((ROW(K3181)-1)/22)+1,MOD(ROW(K3181)-1,22)+1)</f>
        <v>0</v>
      </c>
    </row>
    <row r="3182" spans="33:33">
      <c r="AG3182" s="1" cm="1">
        <f t="array" ref="AG3182">INDEX($K$3:$AF$4100,INT((ROW(K3182)-1)/22)+1,MOD(ROW(K3182)-1,22)+1)</f>
        <v>0</v>
      </c>
    </row>
    <row r="3183" spans="33:33">
      <c r="AG3183" s="1" cm="1">
        <f t="array" ref="AG3183">INDEX($K$3:$AF$4100,INT((ROW(K3183)-1)/22)+1,MOD(ROW(K3183)-1,22)+1)</f>
        <v>0</v>
      </c>
    </row>
    <row r="3184" spans="33:33">
      <c r="AG3184" s="1" cm="1">
        <f t="array" ref="AG3184">INDEX($K$3:$AF$4100,INT((ROW(K3184)-1)/22)+1,MOD(ROW(K3184)-1,22)+1)</f>
        <v>0</v>
      </c>
    </row>
    <row r="3185" spans="33:33">
      <c r="AG3185" s="1" cm="1">
        <f t="array" ref="AG3185">INDEX($K$3:$AF$4100,INT((ROW(K3185)-1)/22)+1,MOD(ROW(K3185)-1,22)+1)</f>
        <v>0</v>
      </c>
    </row>
    <row r="3186" spans="33:33">
      <c r="AG3186" s="1" cm="1">
        <f t="array" ref="AG3186">INDEX($K$3:$AF$4100,INT((ROW(K3186)-1)/22)+1,MOD(ROW(K3186)-1,22)+1)</f>
        <v>0</v>
      </c>
    </row>
    <row r="3187" spans="33:33">
      <c r="AG3187" s="1" cm="1">
        <f t="array" ref="AG3187">INDEX($K$3:$AF$4100,INT((ROW(K3187)-1)/22)+1,MOD(ROW(K3187)-1,22)+1)</f>
        <v>0</v>
      </c>
    </row>
    <row r="3188" spans="33:33">
      <c r="AG3188" s="1" cm="1">
        <f t="array" ref="AG3188">INDEX($K$3:$AF$4100,INT((ROW(K3188)-1)/22)+1,MOD(ROW(K3188)-1,22)+1)</f>
        <v>0</v>
      </c>
    </row>
    <row r="3189" spans="33:33">
      <c r="AG3189" s="1" cm="1">
        <f t="array" ref="AG3189">INDEX($K$3:$AF$4100,INT((ROW(K3189)-1)/22)+1,MOD(ROW(K3189)-1,22)+1)</f>
        <v>0</v>
      </c>
    </row>
    <row r="3190" spans="33:33">
      <c r="AG3190" s="1" cm="1">
        <f t="array" ref="AG3190">INDEX($K$3:$AF$4100,INT((ROW(K3190)-1)/22)+1,MOD(ROW(K3190)-1,22)+1)</f>
        <v>0</v>
      </c>
    </row>
    <row r="3191" spans="33:33">
      <c r="AG3191" s="1" t="str" cm="1">
        <f t="array" ref="AG3191">INDEX($K$3:$AF$4100,INT((ROW(K3191)-1)/22)+1,MOD(ROW(K3191)-1,22)+1)</f>
        <v>富山県農林水産部農業技術課</v>
      </c>
    </row>
    <row r="3192" spans="33:33">
      <c r="AG3192" s="1" t="str" cm="1">
        <f t="array" ref="AG3192">INDEX($K$3:$AF$4100,INT((ROW(K3192)-1)/22)+1,MOD(ROW(K3192)-1,22)+1)</f>
        <v>富山県農林水産部農業技術課広域普及指導センター</v>
      </c>
    </row>
    <row r="3193" spans="33:33">
      <c r="AG3193" s="1" t="str" cm="1">
        <f t="array" ref="AG3193">INDEX($K$3:$AF$4100,INT((ROW(K3193)-1)/22)+1,MOD(ROW(K3193)-1,22)+1)</f>
        <v>くろだ牧場株式会社</v>
      </c>
    </row>
    <row r="3194" spans="33:33">
      <c r="AG3194" s="1" t="str" cm="1">
        <f t="array" ref="AG3194">INDEX($K$3:$AF$4100,INT((ROW(K3194)-1)/22)+1,MOD(ROW(K3194)-1,22)+1)</f>
        <v>富山県立中央農業高等学校</v>
      </c>
    </row>
    <row r="3195" spans="33:33">
      <c r="AG3195" s="1" cm="1">
        <f t="array" ref="AG3195">INDEX($K$3:$AF$4100,INT((ROW(K3195)-1)/22)+1,MOD(ROW(K3195)-1,22)+1)</f>
        <v>0</v>
      </c>
    </row>
    <row r="3196" spans="33:33">
      <c r="AG3196" s="1" cm="1">
        <f t="array" ref="AG3196">INDEX($K$3:$AF$4100,INT((ROW(K3196)-1)/22)+1,MOD(ROW(K3196)-1,22)+1)</f>
        <v>0</v>
      </c>
    </row>
    <row r="3197" spans="33:33">
      <c r="AG3197" s="1" cm="1">
        <f t="array" ref="AG3197">INDEX($K$3:$AF$4100,INT((ROW(K3197)-1)/22)+1,MOD(ROW(K3197)-1,22)+1)</f>
        <v>0</v>
      </c>
    </row>
    <row r="3198" spans="33:33">
      <c r="AG3198" s="1" cm="1">
        <f t="array" ref="AG3198">INDEX($K$3:$AF$4100,INT((ROW(K3198)-1)/22)+1,MOD(ROW(K3198)-1,22)+1)</f>
        <v>0</v>
      </c>
    </row>
    <row r="3199" spans="33:33">
      <c r="AG3199" s="1" cm="1">
        <f t="array" ref="AG3199">INDEX($K$3:$AF$4100,INT((ROW(K3199)-1)/22)+1,MOD(ROW(K3199)-1,22)+1)</f>
        <v>0</v>
      </c>
    </row>
    <row r="3200" spans="33:33">
      <c r="AG3200" s="1" cm="1">
        <f t="array" ref="AG3200">INDEX($K$3:$AF$4100,INT((ROW(K3200)-1)/22)+1,MOD(ROW(K3200)-1,22)+1)</f>
        <v>0</v>
      </c>
    </row>
    <row r="3201" spans="33:33">
      <c r="AG3201" s="1" cm="1">
        <f t="array" ref="AG3201">INDEX($K$3:$AF$4100,INT((ROW(K3201)-1)/22)+1,MOD(ROW(K3201)-1,22)+1)</f>
        <v>0</v>
      </c>
    </row>
    <row r="3202" spans="33:33">
      <c r="AG3202" s="1" cm="1">
        <f t="array" ref="AG3202">INDEX($K$3:$AF$4100,INT((ROW(K3202)-1)/22)+1,MOD(ROW(K3202)-1,22)+1)</f>
        <v>0</v>
      </c>
    </row>
    <row r="3203" spans="33:33">
      <c r="AG3203" s="1" cm="1">
        <f t="array" ref="AG3203">INDEX($K$3:$AF$4100,INT((ROW(K3203)-1)/22)+1,MOD(ROW(K3203)-1,22)+1)</f>
        <v>0</v>
      </c>
    </row>
    <row r="3204" spans="33:33">
      <c r="AG3204" s="1" cm="1">
        <f t="array" ref="AG3204">INDEX($K$3:$AF$4100,INT((ROW(K3204)-1)/22)+1,MOD(ROW(K3204)-1,22)+1)</f>
        <v>0</v>
      </c>
    </row>
    <row r="3205" spans="33:33">
      <c r="AG3205" s="1" cm="1">
        <f t="array" ref="AG3205">INDEX($K$3:$AF$4100,INT((ROW(K3205)-1)/22)+1,MOD(ROW(K3205)-1,22)+1)</f>
        <v>0</v>
      </c>
    </row>
    <row r="3206" spans="33:33">
      <c r="AG3206" s="1" cm="1">
        <f t="array" ref="AG3206">INDEX($K$3:$AF$4100,INT((ROW(K3206)-1)/22)+1,MOD(ROW(K3206)-1,22)+1)</f>
        <v>0</v>
      </c>
    </row>
    <row r="3207" spans="33:33">
      <c r="AG3207" s="1" cm="1">
        <f t="array" ref="AG3207">INDEX($K$3:$AF$4100,INT((ROW(K3207)-1)/22)+1,MOD(ROW(K3207)-1,22)+1)</f>
        <v>0</v>
      </c>
    </row>
    <row r="3208" spans="33:33">
      <c r="AG3208" s="1" cm="1">
        <f t="array" ref="AG3208">INDEX($K$3:$AF$4100,INT((ROW(K3208)-1)/22)+1,MOD(ROW(K3208)-1,22)+1)</f>
        <v>0</v>
      </c>
    </row>
    <row r="3209" spans="33:33">
      <c r="AG3209" s="1" cm="1">
        <f t="array" ref="AG3209">INDEX($K$3:$AF$4100,INT((ROW(K3209)-1)/22)+1,MOD(ROW(K3209)-1,22)+1)</f>
        <v>0</v>
      </c>
    </row>
    <row r="3210" spans="33:33">
      <c r="AG3210" s="1" cm="1">
        <f t="array" ref="AG3210">INDEX($K$3:$AF$4100,INT((ROW(K3210)-1)/22)+1,MOD(ROW(K3210)-1,22)+1)</f>
        <v>0</v>
      </c>
    </row>
    <row r="3211" spans="33:33">
      <c r="AG3211" s="1" cm="1">
        <f t="array" ref="AG3211">INDEX($K$3:$AF$4100,INT((ROW(K3211)-1)/22)+1,MOD(ROW(K3211)-1,22)+1)</f>
        <v>0</v>
      </c>
    </row>
    <row r="3212" spans="33:33">
      <c r="AG3212" s="1" cm="1">
        <f t="array" ref="AG3212">INDEX($K$3:$AF$4100,INT((ROW(K3212)-1)/22)+1,MOD(ROW(K3212)-1,22)+1)</f>
        <v>0</v>
      </c>
    </row>
    <row r="3213" spans="33:33">
      <c r="AG3213" s="1" t="str" cm="1">
        <f t="array" ref="AG3213">INDEX($K$3:$AF$4100,INT((ROW(K3213)-1)/22)+1,MOD(ROW(K3213)-1,22)+1)</f>
        <v>公立大学法人県立広島大学</v>
      </c>
    </row>
    <row r="3214" spans="33:33">
      <c r="AG3214" s="1" t="str" cm="1">
        <f t="array" ref="AG3214">INDEX($K$3:$AF$4100,INT((ROW(K3214)-1)/22)+1,MOD(ROW(K3214)-1,22)+1)</f>
        <v>庄原商工会議所</v>
      </c>
    </row>
    <row r="3215" spans="33:33">
      <c r="AG3215" s="1" t="str" cm="1">
        <f t="array" ref="AG3215">INDEX($K$3:$AF$4100,INT((ROW(K3215)-1)/22)+1,MOD(ROW(K3215)-1,22)+1)</f>
        <v>東城町商工会</v>
      </c>
    </row>
    <row r="3216" spans="33:33">
      <c r="AG3216" s="1" t="str" cm="1">
        <f t="array" ref="AG3216">INDEX($K$3:$AF$4100,INT((ROW(K3216)-1)/22)+1,MOD(ROW(K3216)-1,22)+1)</f>
        <v>広島県北部畜産事務所</v>
      </c>
    </row>
    <row r="3217" spans="33:33">
      <c r="AG3217" s="1" t="str" cm="1">
        <f t="array" ref="AG3217">INDEX($K$3:$AF$4100,INT((ROW(K3217)-1)/22)+1,MOD(ROW(K3217)-1,22)+1)</f>
        <v>広島県北部農業技術指導所</v>
      </c>
    </row>
    <row r="3218" spans="33:33">
      <c r="AG3218" s="1" t="str" cm="1">
        <f t="array" ref="AG3218">INDEX($K$3:$AF$4100,INT((ROW(K3218)-1)/22)+1,MOD(ROW(K3218)-1,22)+1)</f>
        <v>広島県立総合技術研究所畜産技術研究センター</v>
      </c>
    </row>
    <row r="3219" spans="33:33">
      <c r="AG3219" s="1" t="str" cm="1">
        <f t="array" ref="AG3219">INDEX($K$3:$AF$4100,INT((ROW(K3219)-1)/22)+1,MOD(ROW(K3219)-1,22)+1)</f>
        <v>庄原市</v>
      </c>
    </row>
    <row r="3220" spans="33:33">
      <c r="AG3220" s="1" t="str" cm="1">
        <f t="array" ref="AG3220">INDEX($K$3:$AF$4100,INT((ROW(K3220)-1)/22)+1,MOD(ROW(K3220)-1,22)+1)</f>
        <v>JA西日本くみあい飼料株式会社</v>
      </c>
    </row>
    <row r="3221" spans="33:33">
      <c r="AG3221" s="1" t="str" cm="1">
        <f t="array" ref="AG3221">INDEX($K$3:$AF$4100,INT((ROW(K3221)-1)/22)+1,MOD(ROW(K3221)-1,22)+1)</f>
        <v>広島県酪農業協同組合</v>
      </c>
    </row>
    <row r="3222" spans="33:33">
      <c r="AG3222" s="1" t="str" cm="1">
        <f t="array" ref="AG3222">INDEX($K$3:$AF$4100,INT((ROW(K3222)-1)/22)+1,MOD(ROW(K3222)-1,22)+1)</f>
        <v>一般社団法人広島県畜産協会</v>
      </c>
    </row>
    <row r="3223" spans="33:33">
      <c r="AG3223" s="1" t="str" cm="1">
        <f t="array" ref="AG3223">INDEX($K$3:$AF$4100,INT((ROW(K3223)-1)/22)+1,MOD(ROW(K3223)-1,22)+1)</f>
        <v>庄原農業協同組合</v>
      </c>
    </row>
    <row r="3224" spans="33:33">
      <c r="AG3224" s="1" t="str" cm="1">
        <f t="array" ref="AG3224">INDEX($K$3:$AF$4100,INT((ROW(K3224)-1)/22)+1,MOD(ROW(K3224)-1,22)+1)</f>
        <v>株式会社コーンズ・エージー</v>
      </c>
    </row>
    <row r="3225" spans="33:33">
      <c r="AG3225" s="1" t="str" cm="1">
        <f t="array" ref="AG3225">INDEX($K$3:$AF$4100,INT((ROW(K3225)-1)/22)+1,MOD(ROW(K3225)-1,22)+1)</f>
        <v>有限会社トールファーム</v>
      </c>
    </row>
    <row r="3226" spans="33:33">
      <c r="AG3226" s="1" t="str" cm="1">
        <f t="array" ref="AG3226">INDEX($K$3:$AF$4100,INT((ROW(K3226)-1)/22)+1,MOD(ROW(K3226)-1,22)+1)</f>
        <v>広島県立庄原実業高等学校</v>
      </c>
    </row>
    <row r="3227" spans="33:33">
      <c r="AG3227" s="1" cm="1">
        <f t="array" ref="AG3227">INDEX($K$3:$AF$4100,INT((ROW(K3227)-1)/22)+1,MOD(ROW(K3227)-1,22)+1)</f>
        <v>0</v>
      </c>
    </row>
    <row r="3228" spans="33:33">
      <c r="AG3228" s="1" cm="1">
        <f t="array" ref="AG3228">INDEX($K$3:$AF$4100,INT((ROW(K3228)-1)/22)+1,MOD(ROW(K3228)-1,22)+1)</f>
        <v>0</v>
      </c>
    </row>
    <row r="3229" spans="33:33">
      <c r="AG3229" s="1" cm="1">
        <f t="array" ref="AG3229">INDEX($K$3:$AF$4100,INT((ROW(K3229)-1)/22)+1,MOD(ROW(K3229)-1,22)+1)</f>
        <v>0</v>
      </c>
    </row>
    <row r="3230" spans="33:33">
      <c r="AG3230" s="1" cm="1">
        <f t="array" ref="AG3230">INDEX($K$3:$AF$4100,INT((ROW(K3230)-1)/22)+1,MOD(ROW(K3230)-1,22)+1)</f>
        <v>0</v>
      </c>
    </row>
    <row r="3231" spans="33:33">
      <c r="AG3231" s="1" cm="1">
        <f t="array" ref="AG3231">INDEX($K$3:$AF$4100,INT((ROW(K3231)-1)/22)+1,MOD(ROW(K3231)-1,22)+1)</f>
        <v>0</v>
      </c>
    </row>
    <row r="3232" spans="33:33">
      <c r="AG3232" s="1" cm="1">
        <f t="array" ref="AG3232">INDEX($K$3:$AF$4100,INT((ROW(K3232)-1)/22)+1,MOD(ROW(K3232)-1,22)+1)</f>
        <v>0</v>
      </c>
    </row>
    <row r="3233" spans="33:33">
      <c r="AG3233" s="1" cm="1">
        <f t="array" ref="AG3233">INDEX($K$3:$AF$4100,INT((ROW(K3233)-1)/22)+1,MOD(ROW(K3233)-1,22)+1)</f>
        <v>0</v>
      </c>
    </row>
    <row r="3234" spans="33:33">
      <c r="AG3234" s="1" cm="1">
        <f t="array" ref="AG3234">INDEX($K$3:$AF$4100,INT((ROW(K3234)-1)/22)+1,MOD(ROW(K3234)-1,22)+1)</f>
        <v>0</v>
      </c>
    </row>
    <row r="3235" spans="33:33">
      <c r="AG3235" s="1" t="str" cm="1">
        <f t="array" ref="AG3235">INDEX($K$3:$AF$4100,INT((ROW(K3235)-1)/22)+1,MOD(ROW(K3235)-1,22)+1)</f>
        <v>株式会社産学連携機構九州</v>
      </c>
    </row>
    <row r="3236" spans="33:33">
      <c r="AG3236" s="1" t="str" cm="1">
        <f t="array" ref="AG3236">INDEX($K$3:$AF$4100,INT((ROW(K3236)-1)/22)+1,MOD(ROW(K3236)-1,22)+1)</f>
        <v>株式会社カミチクホールディングス</v>
      </c>
    </row>
    <row r="3237" spans="33:33">
      <c r="AG3237" s="1" t="str" cm="1">
        <f t="array" ref="AG3237">INDEX($K$3:$AF$4100,INT((ROW(K3237)-1)/22)+1,MOD(ROW(K3237)-1,22)+1)</f>
        <v>株式会社カミチクファーム伊佐農場</v>
      </c>
    </row>
    <row r="3238" spans="33:33">
      <c r="AG3238" s="1" t="str" cm="1">
        <f t="array" ref="AG3238">INDEX($K$3:$AF$4100,INT((ROW(K3238)-1)/22)+1,MOD(ROW(K3238)-1,22)+1)</f>
        <v>伊佐市農政課畜産係</v>
      </c>
    </row>
    <row r="3239" spans="33:33">
      <c r="AG3239" s="1" t="str" cm="1">
        <f t="array" ref="AG3239">INDEX($K$3:$AF$4100,INT((ROW(K3239)-1)/22)+1,MOD(ROW(K3239)-1,22)+1)</f>
        <v>鹿児島県立伊佐農林高等学校</v>
      </c>
    </row>
    <row r="3240" spans="33:33">
      <c r="AG3240" s="1" cm="1">
        <f t="array" ref="AG3240">INDEX($K$3:$AF$4100,INT((ROW(K3240)-1)/22)+1,MOD(ROW(K3240)-1,22)+1)</f>
        <v>0</v>
      </c>
    </row>
    <row r="3241" spans="33:33">
      <c r="AG3241" s="1" cm="1">
        <f t="array" ref="AG3241">INDEX($K$3:$AF$4100,INT((ROW(K3241)-1)/22)+1,MOD(ROW(K3241)-1,22)+1)</f>
        <v>0</v>
      </c>
    </row>
    <row r="3242" spans="33:33">
      <c r="AG3242" s="1" cm="1">
        <f t="array" ref="AG3242">INDEX($K$3:$AF$4100,INT((ROW(K3242)-1)/22)+1,MOD(ROW(K3242)-1,22)+1)</f>
        <v>0</v>
      </c>
    </row>
    <row r="3243" spans="33:33">
      <c r="AG3243" s="1" cm="1">
        <f t="array" ref="AG3243">INDEX($K$3:$AF$4100,INT((ROW(K3243)-1)/22)+1,MOD(ROW(K3243)-1,22)+1)</f>
        <v>0</v>
      </c>
    </row>
    <row r="3244" spans="33:33">
      <c r="AG3244" s="1" cm="1">
        <f t="array" ref="AG3244">INDEX($K$3:$AF$4100,INT((ROW(K3244)-1)/22)+1,MOD(ROW(K3244)-1,22)+1)</f>
        <v>0</v>
      </c>
    </row>
    <row r="3245" spans="33:33">
      <c r="AG3245" s="1" cm="1">
        <f t="array" ref="AG3245">INDEX($K$3:$AF$4100,INT((ROW(K3245)-1)/22)+1,MOD(ROW(K3245)-1,22)+1)</f>
        <v>0</v>
      </c>
    </row>
    <row r="3246" spans="33:33">
      <c r="AG3246" s="1" cm="1">
        <f t="array" ref="AG3246">INDEX($K$3:$AF$4100,INT((ROW(K3246)-1)/22)+1,MOD(ROW(K3246)-1,22)+1)</f>
        <v>0</v>
      </c>
    </row>
    <row r="3247" spans="33:33">
      <c r="AG3247" s="1" cm="1">
        <f t="array" ref="AG3247">INDEX($K$3:$AF$4100,INT((ROW(K3247)-1)/22)+1,MOD(ROW(K3247)-1,22)+1)</f>
        <v>0</v>
      </c>
    </row>
    <row r="3248" spans="33:33">
      <c r="AG3248" s="1" cm="1">
        <f t="array" ref="AG3248">INDEX($K$3:$AF$4100,INT((ROW(K3248)-1)/22)+1,MOD(ROW(K3248)-1,22)+1)</f>
        <v>0</v>
      </c>
    </row>
    <row r="3249" spans="33:33">
      <c r="AG3249" s="1" cm="1">
        <f t="array" ref="AG3249">INDEX($K$3:$AF$4100,INT((ROW(K3249)-1)/22)+1,MOD(ROW(K3249)-1,22)+1)</f>
        <v>0</v>
      </c>
    </row>
    <row r="3250" spans="33:33">
      <c r="AG3250" s="1" cm="1">
        <f t="array" ref="AG3250">INDEX($K$3:$AF$4100,INT((ROW(K3250)-1)/22)+1,MOD(ROW(K3250)-1,22)+1)</f>
        <v>0</v>
      </c>
    </row>
    <row r="3251" spans="33:33">
      <c r="AG3251" s="1" cm="1">
        <f t="array" ref="AG3251">INDEX($K$3:$AF$4100,INT((ROW(K3251)-1)/22)+1,MOD(ROW(K3251)-1,22)+1)</f>
        <v>0</v>
      </c>
    </row>
    <row r="3252" spans="33:33">
      <c r="AG3252" s="1" cm="1">
        <f t="array" ref="AG3252">INDEX($K$3:$AF$4100,INT((ROW(K3252)-1)/22)+1,MOD(ROW(K3252)-1,22)+1)</f>
        <v>0</v>
      </c>
    </row>
    <row r="3253" spans="33:33">
      <c r="AG3253" s="1" cm="1">
        <f t="array" ref="AG3253">INDEX($K$3:$AF$4100,INT((ROW(K3253)-1)/22)+1,MOD(ROW(K3253)-1,22)+1)</f>
        <v>0</v>
      </c>
    </row>
    <row r="3254" spans="33:33">
      <c r="AG3254" s="1" cm="1">
        <f t="array" ref="AG3254">INDEX($K$3:$AF$4100,INT((ROW(K3254)-1)/22)+1,MOD(ROW(K3254)-1,22)+1)</f>
        <v>0</v>
      </c>
    </row>
    <row r="3255" spans="33:33">
      <c r="AG3255" s="1" cm="1">
        <f t="array" ref="AG3255">INDEX($K$3:$AF$4100,INT((ROW(K3255)-1)/22)+1,MOD(ROW(K3255)-1,22)+1)</f>
        <v>0</v>
      </c>
    </row>
    <row r="3256" spans="33:33">
      <c r="AG3256" s="1" cm="1">
        <f t="array" ref="AG3256">INDEX($K$3:$AF$4100,INT((ROW(K3256)-1)/22)+1,MOD(ROW(K3256)-1,22)+1)</f>
        <v>0</v>
      </c>
    </row>
    <row r="3257" spans="33:33">
      <c r="AG3257" s="1" t="str" cm="1">
        <f t="array" ref="AG3257">INDEX($K$3:$AF$4100,INT((ROW(K3257)-1)/22)+1,MOD(ROW(K3257)-1,22)+1)</f>
        <v>(有) 木樋桃源ファーム</v>
      </c>
    </row>
    <row r="3258" spans="33:33">
      <c r="AG3258" s="1" t="str" cm="1">
        <f t="array" ref="AG3258">INDEX($K$3:$AF$4100,INT((ROW(K3258)-1)/22)+1,MOD(ROW(K3258)-1,22)+1)</f>
        <v>(有) 矢作農場、</v>
      </c>
    </row>
    <row r="3259" spans="33:33">
      <c r="AG3259" s="1" t="str" cm="1">
        <f t="array" ref="AG3259">INDEX($K$3:$AF$4100,INT((ROW(K3259)-1)/22)+1,MOD(ROW(K3259)-1,22)+1)</f>
        <v>(株)ＮＴＴドコモ北海道支社</v>
      </c>
    </row>
    <row r="3260" spans="33:33">
      <c r="AG3260" s="1" t="str" cm="1">
        <f t="array" ref="AG3260">INDEX($K$3:$AF$4100,INT((ROW(K3260)-1)/22)+1,MOD(ROW(K3260)-1,22)+1)</f>
        <v>北見工業大学</v>
      </c>
    </row>
    <row r="3261" spans="33:33">
      <c r="AG3261" s="1" t="str" cm="1">
        <f t="array" ref="AG3261">INDEX($K$3:$AF$4100,INT((ROW(K3261)-1)/22)+1,MOD(ROW(K3261)-1,22)+1)</f>
        <v>津別町農業協同組合</v>
      </c>
    </row>
    <row r="3262" spans="33:33">
      <c r="AG3262" s="1" cm="1">
        <f t="array" ref="AG3262">INDEX($K$3:$AF$4100,INT((ROW(K3262)-1)/22)+1,MOD(ROW(K3262)-1,22)+1)</f>
        <v>0</v>
      </c>
    </row>
    <row r="3263" spans="33:33">
      <c r="AG3263" s="1" cm="1">
        <f t="array" ref="AG3263">INDEX($K$3:$AF$4100,INT((ROW(K3263)-1)/22)+1,MOD(ROW(K3263)-1,22)+1)</f>
        <v>0</v>
      </c>
    </row>
    <row r="3264" spans="33:33">
      <c r="AG3264" s="1" cm="1">
        <f t="array" ref="AG3264">INDEX($K$3:$AF$4100,INT((ROW(K3264)-1)/22)+1,MOD(ROW(K3264)-1,22)+1)</f>
        <v>0</v>
      </c>
    </row>
    <row r="3265" spans="33:33">
      <c r="AG3265" s="1" cm="1">
        <f t="array" ref="AG3265">INDEX($K$3:$AF$4100,INT((ROW(K3265)-1)/22)+1,MOD(ROW(K3265)-1,22)+1)</f>
        <v>0</v>
      </c>
    </row>
    <row r="3266" spans="33:33">
      <c r="AG3266" s="1" cm="1">
        <f t="array" ref="AG3266">INDEX($K$3:$AF$4100,INT((ROW(K3266)-1)/22)+1,MOD(ROW(K3266)-1,22)+1)</f>
        <v>0</v>
      </c>
    </row>
    <row r="3267" spans="33:33">
      <c r="AG3267" s="1" cm="1">
        <f t="array" ref="AG3267">INDEX($K$3:$AF$4100,INT((ROW(K3267)-1)/22)+1,MOD(ROW(K3267)-1,22)+1)</f>
        <v>0</v>
      </c>
    </row>
    <row r="3268" spans="33:33">
      <c r="AG3268" s="1" cm="1">
        <f t="array" ref="AG3268">INDEX($K$3:$AF$4100,INT((ROW(K3268)-1)/22)+1,MOD(ROW(K3268)-1,22)+1)</f>
        <v>0</v>
      </c>
    </row>
    <row r="3269" spans="33:33">
      <c r="AG3269" s="1" cm="1">
        <f t="array" ref="AG3269">INDEX($K$3:$AF$4100,INT((ROW(K3269)-1)/22)+1,MOD(ROW(K3269)-1,22)+1)</f>
        <v>0</v>
      </c>
    </row>
    <row r="3270" spans="33:33">
      <c r="AG3270" s="1" cm="1">
        <f t="array" ref="AG3270">INDEX($K$3:$AF$4100,INT((ROW(K3270)-1)/22)+1,MOD(ROW(K3270)-1,22)+1)</f>
        <v>0</v>
      </c>
    </row>
    <row r="3271" spans="33:33">
      <c r="AG3271" s="1" cm="1">
        <f t="array" ref="AG3271">INDEX($K$3:$AF$4100,INT((ROW(K3271)-1)/22)+1,MOD(ROW(K3271)-1,22)+1)</f>
        <v>0</v>
      </c>
    </row>
    <row r="3272" spans="33:33">
      <c r="AG3272" s="1" cm="1">
        <f t="array" ref="AG3272">INDEX($K$3:$AF$4100,INT((ROW(K3272)-1)/22)+1,MOD(ROW(K3272)-1,22)+1)</f>
        <v>0</v>
      </c>
    </row>
    <row r="3273" spans="33:33">
      <c r="AG3273" s="1" cm="1">
        <f t="array" ref="AG3273">INDEX($K$3:$AF$4100,INT((ROW(K3273)-1)/22)+1,MOD(ROW(K3273)-1,22)+1)</f>
        <v>0</v>
      </c>
    </row>
    <row r="3274" spans="33:33">
      <c r="AG3274" s="1" cm="1">
        <f t="array" ref="AG3274">INDEX($K$3:$AF$4100,INT((ROW(K3274)-1)/22)+1,MOD(ROW(K3274)-1,22)+1)</f>
        <v>0</v>
      </c>
    </row>
    <row r="3275" spans="33:33">
      <c r="AG3275" s="1" cm="1">
        <f t="array" ref="AG3275">INDEX($K$3:$AF$4100,INT((ROW(K3275)-1)/22)+1,MOD(ROW(K3275)-1,22)+1)</f>
        <v>0</v>
      </c>
    </row>
    <row r="3276" spans="33:33">
      <c r="AG3276" s="1" cm="1">
        <f t="array" ref="AG3276">INDEX($K$3:$AF$4100,INT((ROW(K3276)-1)/22)+1,MOD(ROW(K3276)-1,22)+1)</f>
        <v>0</v>
      </c>
    </row>
    <row r="3277" spans="33:33">
      <c r="AG3277" s="1" cm="1">
        <f t="array" ref="AG3277">INDEX($K$3:$AF$4100,INT((ROW(K3277)-1)/22)+1,MOD(ROW(K3277)-1,22)+1)</f>
        <v>0</v>
      </c>
    </row>
    <row r="3278" spans="33:33">
      <c r="AG3278" s="1" cm="1">
        <f t="array" ref="AG3278">INDEX($K$3:$AF$4100,INT((ROW(K3278)-1)/22)+1,MOD(ROW(K3278)-1,22)+1)</f>
        <v>0</v>
      </c>
    </row>
    <row r="3279" spans="33:33">
      <c r="AG3279" s="1" t="str" cm="1">
        <f t="array" ref="AG3279">INDEX($K$3:$AF$4100,INT((ROW(K3279)-1)/22)+1,MOD(ROW(K3279)-1,22)+1)</f>
        <v xml:space="preserve"> (株)奥山農園</v>
      </c>
    </row>
    <row r="3280" spans="33:33">
      <c r="AG3280" s="1" t="str" cm="1">
        <f t="array" ref="AG3280">INDEX($K$3:$AF$4100,INT((ROW(K3280)-1)/22)+1,MOD(ROW(K3280)-1,22)+1)</f>
        <v>(国研)農研機構農村工学研究部門</v>
      </c>
    </row>
    <row r="3281" spans="33:33">
      <c r="AG3281" s="1" t="str" cm="1">
        <f t="array" ref="AG3281">INDEX($K$3:$AF$4100,INT((ROW(K3281)-1)/22)+1,MOD(ROW(K3281)-1,22)+1)</f>
        <v>寒河江川土地改良区</v>
      </c>
    </row>
    <row r="3282" spans="33:33">
      <c r="AG3282" s="1" t="str" cm="1">
        <f t="array" ref="AG3282">INDEX($K$3:$AF$4100,INT((ROW(K3282)-1)/22)+1,MOD(ROW(K3282)-1,22)+1)</f>
        <v>河北町役場(株)クボタ</v>
      </c>
    </row>
    <row r="3283" spans="33:33">
      <c r="AG3283" s="1" t="str" cm="1">
        <f t="array" ref="AG3283">INDEX($K$3:$AF$4100,INT((ROW(K3283)-1)/22)+1,MOD(ROW(K3283)-1,22)+1)</f>
        <v>THK(株)</v>
      </c>
    </row>
    <row r="3284" spans="33:33">
      <c r="AG3284" s="1" t="str" cm="1">
        <f t="array" ref="AG3284">INDEX($K$3:$AF$4100,INT((ROW(K3284)-1)/22)+1,MOD(ROW(K3284)-1,22)+1)</f>
        <v>新潟大学</v>
      </c>
    </row>
    <row r="3285" spans="33:33">
      <c r="AG3285" s="1" t="str" cm="1">
        <f t="array" ref="AG3285">INDEX($K$3:$AF$4100,INT((ROW(K3285)-1)/22)+1,MOD(ROW(K3285)-1,22)+1)</f>
        <v>鳥羽商船高等専門学校</v>
      </c>
    </row>
    <row r="3286" spans="33:33">
      <c r="AG3286" s="1" t="str" cm="1">
        <f t="array" ref="AG3286">INDEX($K$3:$AF$4100,INT((ROW(K3286)-1)/22)+1,MOD(ROW(K3286)-1,22)+1)</f>
        <v>山形大学</v>
      </c>
    </row>
    <row r="3287" spans="33:33">
      <c r="AG3287" s="1" t="str" cm="1">
        <f t="array" ref="AG3287">INDEX($K$3:$AF$4100,INT((ROW(K3287)-1)/22)+1,MOD(ROW(K3287)-1,22)+1)</f>
        <v>農研機構中央農業研究センター</v>
      </c>
    </row>
    <row r="3288" spans="33:33">
      <c r="AG3288" s="1" cm="1">
        <f t="array" ref="AG3288">INDEX($K$3:$AF$4100,INT((ROW(K3288)-1)/22)+1,MOD(ROW(K3288)-1,22)+1)</f>
        <v>0</v>
      </c>
    </row>
    <row r="3289" spans="33:33">
      <c r="AG3289" s="1" cm="1">
        <f t="array" ref="AG3289">INDEX($K$3:$AF$4100,INT((ROW(K3289)-1)/22)+1,MOD(ROW(K3289)-1,22)+1)</f>
        <v>0</v>
      </c>
    </row>
    <row r="3290" spans="33:33">
      <c r="AG3290" s="1" cm="1">
        <f t="array" ref="AG3290">INDEX($K$3:$AF$4100,INT((ROW(K3290)-1)/22)+1,MOD(ROW(K3290)-1,22)+1)</f>
        <v>0</v>
      </c>
    </row>
    <row r="3291" spans="33:33">
      <c r="AG3291" s="1" cm="1">
        <f t="array" ref="AG3291">INDEX($K$3:$AF$4100,INT((ROW(K3291)-1)/22)+1,MOD(ROW(K3291)-1,22)+1)</f>
        <v>0</v>
      </c>
    </row>
    <row r="3292" spans="33:33">
      <c r="AG3292" s="1" cm="1">
        <f t="array" ref="AG3292">INDEX($K$3:$AF$4100,INT((ROW(K3292)-1)/22)+1,MOD(ROW(K3292)-1,22)+1)</f>
        <v>0</v>
      </c>
    </row>
    <row r="3293" spans="33:33">
      <c r="AG3293" s="1" cm="1">
        <f t="array" ref="AG3293">INDEX($K$3:$AF$4100,INT((ROW(K3293)-1)/22)+1,MOD(ROW(K3293)-1,22)+1)</f>
        <v>0</v>
      </c>
    </row>
    <row r="3294" spans="33:33">
      <c r="AG3294" s="1" cm="1">
        <f t="array" ref="AG3294">INDEX($K$3:$AF$4100,INT((ROW(K3294)-1)/22)+1,MOD(ROW(K3294)-1,22)+1)</f>
        <v>0</v>
      </c>
    </row>
    <row r="3295" spans="33:33">
      <c r="AG3295" s="1" cm="1">
        <f t="array" ref="AG3295">INDEX($K$3:$AF$4100,INT((ROW(K3295)-1)/22)+1,MOD(ROW(K3295)-1,22)+1)</f>
        <v>0</v>
      </c>
    </row>
    <row r="3296" spans="33:33">
      <c r="AG3296" s="1" cm="1">
        <f t="array" ref="AG3296">INDEX($K$3:$AF$4100,INT((ROW(K3296)-1)/22)+1,MOD(ROW(K3296)-1,22)+1)</f>
        <v>0</v>
      </c>
    </row>
    <row r="3297" spans="33:33">
      <c r="AG3297" s="1" cm="1">
        <f t="array" ref="AG3297">INDEX($K$3:$AF$4100,INT((ROW(K3297)-1)/22)+1,MOD(ROW(K3297)-1,22)+1)</f>
        <v>0</v>
      </c>
    </row>
    <row r="3298" spans="33:33">
      <c r="AG3298" s="1" cm="1">
        <f t="array" ref="AG3298">INDEX($K$3:$AF$4100,INT((ROW(K3298)-1)/22)+1,MOD(ROW(K3298)-1,22)+1)</f>
        <v>0</v>
      </c>
    </row>
    <row r="3299" spans="33:33">
      <c r="AG3299" s="1" cm="1">
        <f t="array" ref="AG3299">INDEX($K$3:$AF$4100,INT((ROW(K3299)-1)/22)+1,MOD(ROW(K3299)-1,22)+1)</f>
        <v>0</v>
      </c>
    </row>
    <row r="3300" spans="33:33">
      <c r="AG3300" s="1" cm="1">
        <f t="array" ref="AG3300">INDEX($K$3:$AF$4100,INT((ROW(K3300)-1)/22)+1,MOD(ROW(K3300)-1,22)+1)</f>
        <v>0</v>
      </c>
    </row>
    <row r="3301" spans="33:33">
      <c r="AG3301" s="1" t="str" cm="1">
        <f t="array" ref="AG3301">INDEX($K$3:$AF$4100,INT((ROW(K3301)-1)/22)+1,MOD(ROW(K3301)-1,22)+1)</f>
        <v>ＪＡ松任 大麦・大豆協議会</v>
      </c>
    </row>
    <row r="3302" spans="33:33">
      <c r="AG3302" s="1" t="str" cm="1">
        <f t="array" ref="AG3302">INDEX($K$3:$AF$4100,INT((ROW(K3302)-1)/22)+1,MOD(ROW(K3302)-1,22)+1)</f>
        <v>ＪＡ能美管内 大麦・大豆生産者</v>
      </c>
    </row>
    <row r="3303" spans="33:33">
      <c r="AG3303" s="1" t="str" cm="1">
        <f t="array" ref="AG3303">INDEX($K$3:$AF$4100,INT((ROW(K3303)-1)/22)+1,MOD(ROW(K3303)-1,22)+1)</f>
        <v>(株)アグリとくみつ</v>
      </c>
    </row>
    <row r="3304" spans="33:33">
      <c r="AG3304" s="1" t="str" cm="1">
        <f t="array" ref="AG3304">INDEX($K$3:$AF$4100,INT((ROW(K3304)-1)/22)+1,MOD(ROW(K3304)-1,22)+1)</f>
        <v>農事組合法人 大長野水稲生産組合石川県農林総合研究センター農業試験場(株)オプティム松任市農業協同組合</v>
      </c>
    </row>
    <row r="3305" spans="33:33">
      <c r="AG3305" s="1" t="str" cm="1">
        <f t="array" ref="AG3305">INDEX($K$3:$AF$4100,INT((ROW(K3305)-1)/22)+1,MOD(ROW(K3305)-1,22)+1)</f>
        <v>能美農業協同組合</v>
      </c>
    </row>
    <row r="3306" spans="33:33">
      <c r="AG3306" s="1" t="str" cm="1">
        <f t="array" ref="AG3306">INDEX($K$3:$AF$4100,INT((ROW(K3306)-1)/22)+1,MOD(ROW(K3306)-1,22)+1)</f>
        <v>公益社団法人いしかわ農業総合支援機構</v>
      </c>
    </row>
    <row r="3307" spans="33:33">
      <c r="AG3307" s="1" t="str" cm="1">
        <f t="array" ref="AG3307">INDEX($K$3:$AF$4100,INT((ROW(K3307)-1)/22)+1,MOD(ROW(K3307)-1,22)+1)</f>
        <v>石川県農林水産部生産流通課</v>
      </c>
    </row>
    <row r="3308" spans="33:33">
      <c r="AG3308" s="1" t="str" cm="1">
        <f t="array" ref="AG3308">INDEX($K$3:$AF$4100,INT((ROW(K3308)-1)/22)+1,MOD(ROW(K3308)-1,22)+1)</f>
        <v>石川県石川農林総合事務所</v>
      </c>
    </row>
    <row r="3309" spans="33:33">
      <c r="AG3309" s="1" t="str" cm="1">
        <f t="array" ref="AG3309">INDEX($K$3:$AF$4100,INT((ROW(K3309)-1)/22)+1,MOD(ROW(K3309)-1,22)+1)</f>
        <v>石川県南加賀農林総合事務所</v>
      </c>
    </row>
    <row r="3310" spans="33:33">
      <c r="AG3310" s="1" cm="1">
        <f t="array" ref="AG3310">INDEX($K$3:$AF$4100,INT((ROW(K3310)-1)/22)+1,MOD(ROW(K3310)-1,22)+1)</f>
        <v>0</v>
      </c>
    </row>
    <row r="3311" spans="33:33">
      <c r="AG3311" s="1" cm="1">
        <f t="array" ref="AG3311">INDEX($K$3:$AF$4100,INT((ROW(K3311)-1)/22)+1,MOD(ROW(K3311)-1,22)+1)</f>
        <v>0</v>
      </c>
    </row>
    <row r="3312" spans="33:33">
      <c r="AG3312" s="1" cm="1">
        <f t="array" ref="AG3312">INDEX($K$3:$AF$4100,INT((ROW(K3312)-1)/22)+1,MOD(ROW(K3312)-1,22)+1)</f>
        <v>0</v>
      </c>
    </row>
    <row r="3313" spans="33:33">
      <c r="AG3313" s="1" cm="1">
        <f t="array" ref="AG3313">INDEX($K$3:$AF$4100,INT((ROW(K3313)-1)/22)+1,MOD(ROW(K3313)-1,22)+1)</f>
        <v>0</v>
      </c>
    </row>
    <row r="3314" spans="33:33">
      <c r="AG3314" s="1" cm="1">
        <f t="array" ref="AG3314">INDEX($K$3:$AF$4100,INT((ROW(K3314)-1)/22)+1,MOD(ROW(K3314)-1,22)+1)</f>
        <v>0</v>
      </c>
    </row>
    <row r="3315" spans="33:33">
      <c r="AG3315" s="1" cm="1">
        <f t="array" ref="AG3315">INDEX($K$3:$AF$4100,INT((ROW(K3315)-1)/22)+1,MOD(ROW(K3315)-1,22)+1)</f>
        <v>0</v>
      </c>
    </row>
    <row r="3316" spans="33:33">
      <c r="AG3316" s="1" cm="1">
        <f t="array" ref="AG3316">INDEX($K$3:$AF$4100,INT((ROW(K3316)-1)/22)+1,MOD(ROW(K3316)-1,22)+1)</f>
        <v>0</v>
      </c>
    </row>
    <row r="3317" spans="33:33">
      <c r="AG3317" s="1" cm="1">
        <f t="array" ref="AG3317">INDEX($K$3:$AF$4100,INT((ROW(K3317)-1)/22)+1,MOD(ROW(K3317)-1,22)+1)</f>
        <v>0</v>
      </c>
    </row>
    <row r="3318" spans="33:33">
      <c r="AG3318" s="1" cm="1">
        <f t="array" ref="AG3318">INDEX($K$3:$AF$4100,INT((ROW(K3318)-1)/22)+1,MOD(ROW(K3318)-1,22)+1)</f>
        <v>0</v>
      </c>
    </row>
    <row r="3319" spans="33:33">
      <c r="AG3319" s="1" cm="1">
        <f t="array" ref="AG3319">INDEX($K$3:$AF$4100,INT((ROW(K3319)-1)/22)+1,MOD(ROW(K3319)-1,22)+1)</f>
        <v>0</v>
      </c>
    </row>
    <row r="3320" spans="33:33">
      <c r="AG3320" s="1" cm="1">
        <f t="array" ref="AG3320">INDEX($K$3:$AF$4100,INT((ROW(K3320)-1)/22)+1,MOD(ROW(K3320)-1,22)+1)</f>
        <v>0</v>
      </c>
    </row>
    <row r="3321" spans="33:33">
      <c r="AG3321" s="1" cm="1">
        <f t="array" ref="AG3321">INDEX($K$3:$AF$4100,INT((ROW(K3321)-1)/22)+1,MOD(ROW(K3321)-1,22)+1)</f>
        <v>0</v>
      </c>
    </row>
    <row r="3322" spans="33:33">
      <c r="AG3322" s="1" cm="1">
        <f t="array" ref="AG3322">INDEX($K$3:$AF$4100,INT((ROW(K3322)-1)/22)+1,MOD(ROW(K3322)-1,22)+1)</f>
        <v>0</v>
      </c>
    </row>
    <row r="3323" spans="33:33">
      <c r="AG3323" s="1" t="str" cm="1">
        <f t="array" ref="AG3323">INDEX($K$3:$AF$4100,INT((ROW(K3323)-1)/22)+1,MOD(ROW(K3323)-1,22)+1)</f>
        <v>(株)つじ農園及びシェアリンググループ(株)</v>
      </c>
    </row>
    <row r="3324" spans="33:33">
      <c r="AG3324" s="1" t="str" cm="1">
        <f t="array" ref="AG3324">INDEX($K$3:$AF$4100,INT((ROW(K3324)-1)/22)+1,MOD(ROW(K3324)-1,22)+1)</f>
        <v>つじ農園ドローン・ジャパン(株)</v>
      </c>
    </row>
    <row r="3325" spans="33:33">
      <c r="AG3325" s="1" t="str" cm="1">
        <f t="array" ref="AG3325">INDEX($K$3:$AF$4100,INT((ROW(K3325)-1)/22)+1,MOD(ROW(K3325)-1,22)+1)</f>
        <v>東海スカイテック(株)</v>
      </c>
    </row>
    <row r="3326" spans="33:33">
      <c r="AG3326" s="1" t="str" cm="1">
        <f t="array" ref="AG3326">INDEX($K$3:$AF$4100,INT((ROW(K3326)-1)/22)+1,MOD(ROW(K3326)-1,22)+1)</f>
        <v>三重県津地域農業改良普及センター</v>
      </c>
    </row>
    <row r="3327" spans="33:33">
      <c r="AG3327" s="1" cm="1">
        <f t="array" ref="AG3327">INDEX($K$3:$AF$4100,INT((ROW(K3327)-1)/22)+1,MOD(ROW(K3327)-1,22)+1)</f>
        <v>0</v>
      </c>
    </row>
    <row r="3328" spans="33:33">
      <c r="AG3328" s="1" cm="1">
        <f t="array" ref="AG3328">INDEX($K$3:$AF$4100,INT((ROW(K3328)-1)/22)+1,MOD(ROW(K3328)-1,22)+1)</f>
        <v>0</v>
      </c>
    </row>
    <row r="3329" spans="33:33">
      <c r="AG3329" s="1" cm="1">
        <f t="array" ref="AG3329">INDEX($K$3:$AF$4100,INT((ROW(K3329)-1)/22)+1,MOD(ROW(K3329)-1,22)+1)</f>
        <v>0</v>
      </c>
    </row>
    <row r="3330" spans="33:33">
      <c r="AG3330" s="1" cm="1">
        <f t="array" ref="AG3330">INDEX($K$3:$AF$4100,INT((ROW(K3330)-1)/22)+1,MOD(ROW(K3330)-1,22)+1)</f>
        <v>0</v>
      </c>
    </row>
    <row r="3331" spans="33:33">
      <c r="AG3331" s="1" cm="1">
        <f t="array" ref="AG3331">INDEX($K$3:$AF$4100,INT((ROW(K3331)-1)/22)+1,MOD(ROW(K3331)-1,22)+1)</f>
        <v>0</v>
      </c>
    </row>
    <row r="3332" spans="33:33">
      <c r="AG3332" s="1" cm="1">
        <f t="array" ref="AG3332">INDEX($K$3:$AF$4100,INT((ROW(K3332)-1)/22)+1,MOD(ROW(K3332)-1,22)+1)</f>
        <v>0</v>
      </c>
    </row>
    <row r="3333" spans="33:33">
      <c r="AG3333" s="1" cm="1">
        <f t="array" ref="AG3333">INDEX($K$3:$AF$4100,INT((ROW(K3333)-1)/22)+1,MOD(ROW(K3333)-1,22)+1)</f>
        <v>0</v>
      </c>
    </row>
    <row r="3334" spans="33:33">
      <c r="AG3334" s="1" cm="1">
        <f t="array" ref="AG3334">INDEX($K$3:$AF$4100,INT((ROW(K3334)-1)/22)+1,MOD(ROW(K3334)-1,22)+1)</f>
        <v>0</v>
      </c>
    </row>
    <row r="3335" spans="33:33">
      <c r="AG3335" s="1" cm="1">
        <f t="array" ref="AG3335">INDEX($K$3:$AF$4100,INT((ROW(K3335)-1)/22)+1,MOD(ROW(K3335)-1,22)+1)</f>
        <v>0</v>
      </c>
    </row>
    <row r="3336" spans="33:33">
      <c r="AG3336" s="1" cm="1">
        <f t="array" ref="AG3336">INDEX($K$3:$AF$4100,INT((ROW(K3336)-1)/22)+1,MOD(ROW(K3336)-1,22)+1)</f>
        <v>0</v>
      </c>
    </row>
    <row r="3337" spans="33:33">
      <c r="AG3337" s="1" cm="1">
        <f t="array" ref="AG3337">INDEX($K$3:$AF$4100,INT((ROW(K3337)-1)/22)+1,MOD(ROW(K3337)-1,22)+1)</f>
        <v>0</v>
      </c>
    </row>
    <row r="3338" spans="33:33">
      <c r="AG3338" s="1" cm="1">
        <f t="array" ref="AG3338">INDEX($K$3:$AF$4100,INT((ROW(K3338)-1)/22)+1,MOD(ROW(K3338)-1,22)+1)</f>
        <v>0</v>
      </c>
    </row>
    <row r="3339" spans="33:33">
      <c r="AG3339" s="1" cm="1">
        <f t="array" ref="AG3339">INDEX($K$3:$AF$4100,INT((ROW(K3339)-1)/22)+1,MOD(ROW(K3339)-1,22)+1)</f>
        <v>0</v>
      </c>
    </row>
    <row r="3340" spans="33:33">
      <c r="AG3340" s="1" cm="1">
        <f t="array" ref="AG3340">INDEX($K$3:$AF$4100,INT((ROW(K3340)-1)/22)+1,MOD(ROW(K3340)-1,22)+1)</f>
        <v>0</v>
      </c>
    </row>
    <row r="3341" spans="33:33">
      <c r="AG3341" s="1" cm="1">
        <f t="array" ref="AG3341">INDEX($K$3:$AF$4100,INT((ROW(K3341)-1)/22)+1,MOD(ROW(K3341)-1,22)+1)</f>
        <v>0</v>
      </c>
    </row>
    <row r="3342" spans="33:33">
      <c r="AG3342" s="1" cm="1">
        <f t="array" ref="AG3342">INDEX($K$3:$AF$4100,INT((ROW(K3342)-1)/22)+1,MOD(ROW(K3342)-1,22)+1)</f>
        <v>0</v>
      </c>
    </row>
    <row r="3343" spans="33:33">
      <c r="AG3343" s="1" cm="1">
        <f t="array" ref="AG3343">INDEX($K$3:$AF$4100,INT((ROW(K3343)-1)/22)+1,MOD(ROW(K3343)-1,22)+1)</f>
        <v>0</v>
      </c>
    </row>
    <row r="3344" spans="33:33">
      <c r="AG3344" s="1" cm="1">
        <f t="array" ref="AG3344">INDEX($K$3:$AF$4100,INT((ROW(K3344)-1)/22)+1,MOD(ROW(K3344)-1,22)+1)</f>
        <v>0</v>
      </c>
    </row>
    <row r="3345" spans="33:33">
      <c r="AG3345" s="1" t="str" cm="1">
        <f t="array" ref="AG3345">INDEX($K$3:$AF$4100,INT((ROW(K3345)-1)/22)+1,MOD(ROW(K3345)-1,22)+1)</f>
        <v>農事組合法人元丈の里営農組合</v>
      </c>
    </row>
    <row r="3346" spans="33:33">
      <c r="AG3346" s="1" t="str" cm="1">
        <f t="array" ref="AG3346">INDEX($K$3:$AF$4100,INT((ROW(K3346)-1)/22)+1,MOD(ROW(K3346)-1,22)+1)</f>
        <v>一般社団法人 ふるさと屋農研機構 農村工学研究部門</v>
      </c>
    </row>
    <row r="3347" spans="33:33">
      <c r="AG3347" s="1" t="str" cm="1">
        <f t="array" ref="AG3347">INDEX($K$3:$AF$4100,INT((ROW(K3347)-1)/22)+1,MOD(ROW(K3347)-1,22)+1)</f>
        <v>農研機構 西日本農業研究センター</v>
      </c>
    </row>
    <row r="3348" spans="33:33">
      <c r="AG3348" s="1" t="str" cm="1">
        <f t="array" ref="AG3348">INDEX($K$3:$AF$4100,INT((ROW(K3348)-1)/22)+1,MOD(ROW(K3348)-1,22)+1)</f>
        <v>NTTアグリテクノロジー</v>
      </c>
    </row>
    <row r="3349" spans="33:33">
      <c r="AG3349" s="1" t="str" cm="1">
        <f t="array" ref="AG3349">INDEX($K$3:$AF$4100,INT((ROW(K3349)-1)/22)+1,MOD(ROW(K3349)-1,22)+1)</f>
        <v>ベジタリア(株)</v>
      </c>
    </row>
    <row r="3350" spans="33:33">
      <c r="AG3350" s="1" t="str" cm="1">
        <f t="array" ref="AG3350">INDEX($K$3:$AF$4100,INT((ROW(K3350)-1)/22)+1,MOD(ROW(K3350)-1,22)+1)</f>
        <v>(株)協和コンサルタンツ</v>
      </c>
    </row>
    <row r="3351" spans="33:33">
      <c r="AG3351" s="1" t="str" cm="1">
        <f t="array" ref="AG3351">INDEX($K$3:$AF$4100,INT((ROW(K3351)-1)/22)+1,MOD(ROW(K3351)-1,22)+1)</f>
        <v>京都先端科学大学</v>
      </c>
    </row>
    <row r="3352" spans="33:33">
      <c r="AG3352" s="1" t="str" cm="1">
        <f t="array" ref="AG3352">INDEX($K$3:$AF$4100,INT((ROW(K3352)-1)/22)+1,MOD(ROW(K3352)-1,22)+1)</f>
        <v>(株)クロノステック</v>
      </c>
    </row>
    <row r="3353" spans="33:33">
      <c r="AG3353" s="1" t="str" cm="1">
        <f t="array" ref="AG3353">INDEX($K$3:$AF$4100,INT((ROW(K3353)-1)/22)+1,MOD(ROW(K3353)-1,22)+1)</f>
        <v>三重大学</v>
      </c>
    </row>
    <row r="3354" spans="33:33">
      <c r="AG3354" s="1" cm="1">
        <f t="array" ref="AG3354">INDEX($K$3:$AF$4100,INT((ROW(K3354)-1)/22)+1,MOD(ROW(K3354)-1,22)+1)</f>
        <v>0</v>
      </c>
    </row>
    <row r="3355" spans="33:33">
      <c r="AG3355" s="1" cm="1">
        <f t="array" ref="AG3355">INDEX($K$3:$AF$4100,INT((ROW(K3355)-1)/22)+1,MOD(ROW(K3355)-1,22)+1)</f>
        <v>0</v>
      </c>
    </row>
    <row r="3356" spans="33:33">
      <c r="AG3356" s="1" cm="1">
        <f t="array" ref="AG3356">INDEX($K$3:$AF$4100,INT((ROW(K3356)-1)/22)+1,MOD(ROW(K3356)-1,22)+1)</f>
        <v>0</v>
      </c>
    </row>
    <row r="3357" spans="33:33">
      <c r="AG3357" s="1" cm="1">
        <f t="array" ref="AG3357">INDEX($K$3:$AF$4100,INT((ROW(K3357)-1)/22)+1,MOD(ROW(K3357)-1,22)+1)</f>
        <v>0</v>
      </c>
    </row>
    <row r="3358" spans="33:33">
      <c r="AG3358" s="1" cm="1">
        <f t="array" ref="AG3358">INDEX($K$3:$AF$4100,INT((ROW(K3358)-1)/22)+1,MOD(ROW(K3358)-1,22)+1)</f>
        <v>0</v>
      </c>
    </row>
    <row r="3359" spans="33:33">
      <c r="AG3359" s="1" cm="1">
        <f t="array" ref="AG3359">INDEX($K$3:$AF$4100,INT((ROW(K3359)-1)/22)+1,MOD(ROW(K3359)-1,22)+1)</f>
        <v>0</v>
      </c>
    </row>
    <row r="3360" spans="33:33">
      <c r="AG3360" s="1" cm="1">
        <f t="array" ref="AG3360">INDEX($K$3:$AF$4100,INT((ROW(K3360)-1)/22)+1,MOD(ROW(K3360)-1,22)+1)</f>
        <v>0</v>
      </c>
    </row>
    <row r="3361" spans="33:33">
      <c r="AG3361" s="1" cm="1">
        <f t="array" ref="AG3361">INDEX($K$3:$AF$4100,INT((ROW(K3361)-1)/22)+1,MOD(ROW(K3361)-1,22)+1)</f>
        <v>0</v>
      </c>
    </row>
    <row r="3362" spans="33:33">
      <c r="AG3362" s="1" cm="1">
        <f t="array" ref="AG3362">INDEX($K$3:$AF$4100,INT((ROW(K3362)-1)/22)+1,MOD(ROW(K3362)-1,22)+1)</f>
        <v>0</v>
      </c>
    </row>
    <row r="3363" spans="33:33">
      <c r="AG3363" s="1" cm="1">
        <f t="array" ref="AG3363">INDEX($K$3:$AF$4100,INT((ROW(K3363)-1)/22)+1,MOD(ROW(K3363)-1,22)+1)</f>
        <v>0</v>
      </c>
    </row>
    <row r="3364" spans="33:33">
      <c r="AG3364" s="1" cm="1">
        <f t="array" ref="AG3364">INDEX($K$3:$AF$4100,INT((ROW(K3364)-1)/22)+1,MOD(ROW(K3364)-1,22)+1)</f>
        <v>0</v>
      </c>
    </row>
    <row r="3365" spans="33:33">
      <c r="AG3365" s="1" cm="1">
        <f t="array" ref="AG3365">INDEX($K$3:$AF$4100,INT((ROW(K3365)-1)/22)+1,MOD(ROW(K3365)-1,22)+1)</f>
        <v>0</v>
      </c>
    </row>
    <row r="3366" spans="33:33">
      <c r="AG3366" s="1" cm="1">
        <f t="array" ref="AG3366">INDEX($K$3:$AF$4100,INT((ROW(K3366)-1)/22)+1,MOD(ROW(K3366)-1,22)+1)</f>
        <v>0</v>
      </c>
    </row>
    <row r="3367" spans="33:33">
      <c r="AG3367" s="1" t="str" cm="1">
        <f t="array" ref="AG3367">INDEX($K$3:$AF$4100,INT((ROW(K3367)-1)/22)+1,MOD(ROW(K3367)-1,22)+1)</f>
        <v>(株)やまもとファームみらい野、</v>
      </c>
    </row>
    <row r="3368" spans="33:33">
      <c r="AG3368" s="1" t="str" cm="1">
        <f t="array" ref="AG3368">INDEX($K$3:$AF$4100,INT((ROW(K3368)-1)/22)+1,MOD(ROW(K3368)-1,22)+1)</f>
        <v>(株)みらい共創ファーム秋田、</v>
      </c>
    </row>
    <row r="3369" spans="33:33">
      <c r="AG3369" s="1" t="str" cm="1">
        <f t="array" ref="AG3369">INDEX($K$3:$AF$4100,INT((ROW(K3369)-1)/22)+1,MOD(ROW(K3369)-1,22)+1)</f>
        <v>農事組合法人 水分農産</v>
      </c>
    </row>
    <row r="3370" spans="33:33">
      <c r="AG3370" s="1" t="str" cm="1">
        <f t="array" ref="AG3370">INDEX($K$3:$AF$4100,INT((ROW(K3370)-1)/22)+1,MOD(ROW(K3370)-1,22)+1)</f>
        <v>(国研)農研機構東北農業研究センター</v>
      </c>
    </row>
    <row r="3371" spans="33:33">
      <c r="AG3371" s="1" t="str" cm="1">
        <f t="array" ref="AG3371">INDEX($K$3:$AF$4100,INT((ROW(K3371)-1)/22)+1,MOD(ROW(K3371)-1,22)+1)</f>
        <v>NECソリューションイノベータ(株)、</v>
      </c>
    </row>
    <row r="3372" spans="33:33">
      <c r="AG3372" s="1" t="str" cm="1">
        <f t="array" ref="AG3372">INDEX($K$3:$AF$4100,INT((ROW(K3372)-1)/22)+1,MOD(ROW(K3372)-1,22)+1)</f>
        <v>宮城県農業・園芸総合研究所、</v>
      </c>
    </row>
    <row r="3373" spans="33:33">
      <c r="AG3373" s="1" t="str" cm="1">
        <f t="array" ref="AG3373">INDEX($K$3:$AF$4100,INT((ROW(K3373)-1)/22)+1,MOD(ROW(K3373)-1,22)+1)</f>
        <v>NECキャピタルソリューション(株)、</v>
      </c>
    </row>
    <row r="3374" spans="33:33">
      <c r="AG3374" s="1" t="str" cm="1">
        <f t="array" ref="AG3374">INDEX($K$3:$AF$4100,INT((ROW(K3374)-1)/22)+1,MOD(ROW(K3374)-1,22)+1)</f>
        <v>全国農業協同組合連合会 耕種総合対策部 営農・技術センター 農産物商品開発室</v>
      </c>
    </row>
    <row r="3375" spans="33:33">
      <c r="AG3375" s="1" cm="1">
        <f t="array" ref="AG3375">INDEX($K$3:$AF$4100,INT((ROW(K3375)-1)/22)+1,MOD(ROW(K3375)-1,22)+1)</f>
        <v>0</v>
      </c>
    </row>
    <row r="3376" spans="33:33">
      <c r="AG3376" s="1" cm="1">
        <f t="array" ref="AG3376">INDEX($K$3:$AF$4100,INT((ROW(K3376)-1)/22)+1,MOD(ROW(K3376)-1,22)+1)</f>
        <v>0</v>
      </c>
    </row>
    <row r="3377" spans="33:33">
      <c r="AG3377" s="1" cm="1">
        <f t="array" ref="AG3377">INDEX($K$3:$AF$4100,INT((ROW(K3377)-1)/22)+1,MOD(ROW(K3377)-1,22)+1)</f>
        <v>0</v>
      </c>
    </row>
    <row r="3378" spans="33:33">
      <c r="AG3378" s="1" cm="1">
        <f t="array" ref="AG3378">INDEX($K$3:$AF$4100,INT((ROW(K3378)-1)/22)+1,MOD(ROW(K3378)-1,22)+1)</f>
        <v>0</v>
      </c>
    </row>
    <row r="3379" spans="33:33">
      <c r="AG3379" s="1" cm="1">
        <f t="array" ref="AG3379">INDEX($K$3:$AF$4100,INT((ROW(K3379)-1)/22)+1,MOD(ROW(K3379)-1,22)+1)</f>
        <v>0</v>
      </c>
    </row>
    <row r="3380" spans="33:33">
      <c r="AG3380" s="1" cm="1">
        <f t="array" ref="AG3380">INDEX($K$3:$AF$4100,INT((ROW(K3380)-1)/22)+1,MOD(ROW(K3380)-1,22)+1)</f>
        <v>0</v>
      </c>
    </row>
    <row r="3381" spans="33:33">
      <c r="AG3381" s="1" cm="1">
        <f t="array" ref="AG3381">INDEX($K$3:$AF$4100,INT((ROW(K3381)-1)/22)+1,MOD(ROW(K3381)-1,22)+1)</f>
        <v>0</v>
      </c>
    </row>
    <row r="3382" spans="33:33">
      <c r="AG3382" s="1" cm="1">
        <f t="array" ref="AG3382">INDEX($K$3:$AF$4100,INT((ROW(K3382)-1)/22)+1,MOD(ROW(K3382)-1,22)+1)</f>
        <v>0</v>
      </c>
    </row>
    <row r="3383" spans="33:33">
      <c r="AG3383" s="1" cm="1">
        <f t="array" ref="AG3383">INDEX($K$3:$AF$4100,INT((ROW(K3383)-1)/22)+1,MOD(ROW(K3383)-1,22)+1)</f>
        <v>0</v>
      </c>
    </row>
    <row r="3384" spans="33:33">
      <c r="AG3384" s="1" cm="1">
        <f t="array" ref="AG3384">INDEX($K$3:$AF$4100,INT((ROW(K3384)-1)/22)+1,MOD(ROW(K3384)-1,22)+1)</f>
        <v>0</v>
      </c>
    </row>
    <row r="3385" spans="33:33">
      <c r="AG3385" s="1" cm="1">
        <f t="array" ref="AG3385">INDEX($K$3:$AF$4100,INT((ROW(K3385)-1)/22)+1,MOD(ROW(K3385)-1,22)+1)</f>
        <v>0</v>
      </c>
    </row>
    <row r="3386" spans="33:33">
      <c r="AG3386" s="1" cm="1">
        <f t="array" ref="AG3386">INDEX($K$3:$AF$4100,INT((ROW(K3386)-1)/22)+1,MOD(ROW(K3386)-1,22)+1)</f>
        <v>0</v>
      </c>
    </row>
    <row r="3387" spans="33:33">
      <c r="AG3387" s="1" cm="1">
        <f t="array" ref="AG3387">INDEX($K$3:$AF$4100,INT((ROW(K3387)-1)/22)+1,MOD(ROW(K3387)-1,22)+1)</f>
        <v>0</v>
      </c>
    </row>
    <row r="3388" spans="33:33">
      <c r="AG3388" s="1" cm="1">
        <f t="array" ref="AG3388">INDEX($K$3:$AF$4100,INT((ROW(K3388)-1)/22)+1,MOD(ROW(K3388)-1,22)+1)</f>
        <v>0</v>
      </c>
    </row>
    <row r="3389" spans="33:33">
      <c r="AG3389" s="1" t="str" cm="1">
        <f t="array" ref="AG3389">INDEX($K$3:$AF$4100,INT((ROW(K3389)-1)/22)+1,MOD(ROW(K3389)-1,22)+1)</f>
        <v>(有)ファームヤード</v>
      </c>
    </row>
    <row r="3390" spans="33:33">
      <c r="AG3390" s="1" t="str" cm="1">
        <f t="array" ref="AG3390">INDEX($K$3:$AF$4100,INT((ROW(K3390)-1)/22)+1,MOD(ROW(K3390)-1,22)+1)</f>
        <v>(株)レグミン</v>
      </c>
    </row>
    <row r="3391" spans="33:33">
      <c r="AG3391" s="1" t="str" cm="1">
        <f t="array" ref="AG3391">INDEX($K$3:$AF$4100,INT((ROW(K3391)-1)/22)+1,MOD(ROW(K3391)-1,22)+1)</f>
        <v>ふかや農業協同組合</v>
      </c>
    </row>
    <row r="3392" spans="33:33">
      <c r="AG3392" s="1" t="str" cm="1">
        <f t="array" ref="AG3392">INDEX($K$3:$AF$4100,INT((ROW(K3392)-1)/22)+1,MOD(ROW(K3392)-1,22)+1)</f>
        <v>埼玉県大里農林振興センター</v>
      </c>
    </row>
    <row r="3393" spans="33:33">
      <c r="AG3393" s="1" t="str" cm="1">
        <f t="array" ref="AG3393">INDEX($K$3:$AF$4100,INT((ROW(K3393)-1)/22)+1,MOD(ROW(K3393)-1,22)+1)</f>
        <v>深谷市役所</v>
      </c>
    </row>
    <row r="3394" spans="33:33">
      <c r="AG3394" s="1" cm="1">
        <f t="array" ref="AG3394">INDEX($K$3:$AF$4100,INT((ROW(K3394)-1)/22)+1,MOD(ROW(K3394)-1,22)+1)</f>
        <v>0</v>
      </c>
    </row>
    <row r="3395" spans="33:33">
      <c r="AG3395" s="1" cm="1">
        <f t="array" ref="AG3395">INDEX($K$3:$AF$4100,INT((ROW(K3395)-1)/22)+1,MOD(ROW(K3395)-1,22)+1)</f>
        <v>0</v>
      </c>
    </row>
    <row r="3396" spans="33:33">
      <c r="AG3396" s="1" cm="1">
        <f t="array" ref="AG3396">INDEX($K$3:$AF$4100,INT((ROW(K3396)-1)/22)+1,MOD(ROW(K3396)-1,22)+1)</f>
        <v>0</v>
      </c>
    </row>
    <row r="3397" spans="33:33">
      <c r="AG3397" s="1" cm="1">
        <f t="array" ref="AG3397">INDEX($K$3:$AF$4100,INT((ROW(K3397)-1)/22)+1,MOD(ROW(K3397)-1,22)+1)</f>
        <v>0</v>
      </c>
    </row>
    <row r="3398" spans="33:33">
      <c r="AG3398" s="1" cm="1">
        <f t="array" ref="AG3398">INDEX($K$3:$AF$4100,INT((ROW(K3398)-1)/22)+1,MOD(ROW(K3398)-1,22)+1)</f>
        <v>0</v>
      </c>
    </row>
    <row r="3399" spans="33:33">
      <c r="AG3399" s="1" cm="1">
        <f t="array" ref="AG3399">INDEX($K$3:$AF$4100,INT((ROW(K3399)-1)/22)+1,MOD(ROW(K3399)-1,22)+1)</f>
        <v>0</v>
      </c>
    </row>
    <row r="3400" spans="33:33">
      <c r="AG3400" s="1" cm="1">
        <f t="array" ref="AG3400">INDEX($K$3:$AF$4100,INT((ROW(K3400)-1)/22)+1,MOD(ROW(K3400)-1,22)+1)</f>
        <v>0</v>
      </c>
    </row>
    <row r="3401" spans="33:33">
      <c r="AG3401" s="1" cm="1">
        <f t="array" ref="AG3401">INDEX($K$3:$AF$4100,INT((ROW(K3401)-1)/22)+1,MOD(ROW(K3401)-1,22)+1)</f>
        <v>0</v>
      </c>
    </row>
    <row r="3402" spans="33:33">
      <c r="AG3402" s="1" cm="1">
        <f t="array" ref="AG3402">INDEX($K$3:$AF$4100,INT((ROW(K3402)-1)/22)+1,MOD(ROW(K3402)-1,22)+1)</f>
        <v>0</v>
      </c>
    </row>
    <row r="3403" spans="33:33">
      <c r="AG3403" s="1" cm="1">
        <f t="array" ref="AG3403">INDEX($K$3:$AF$4100,INT((ROW(K3403)-1)/22)+1,MOD(ROW(K3403)-1,22)+1)</f>
        <v>0</v>
      </c>
    </row>
    <row r="3404" spans="33:33">
      <c r="AG3404" s="1" cm="1">
        <f t="array" ref="AG3404">INDEX($K$3:$AF$4100,INT((ROW(K3404)-1)/22)+1,MOD(ROW(K3404)-1,22)+1)</f>
        <v>0</v>
      </c>
    </row>
    <row r="3405" spans="33:33">
      <c r="AG3405" s="1" cm="1">
        <f t="array" ref="AG3405">INDEX($K$3:$AF$4100,INT((ROW(K3405)-1)/22)+1,MOD(ROW(K3405)-1,22)+1)</f>
        <v>0</v>
      </c>
    </row>
    <row r="3406" spans="33:33">
      <c r="AG3406" s="1" cm="1">
        <f t="array" ref="AG3406">INDEX($K$3:$AF$4100,INT((ROW(K3406)-1)/22)+1,MOD(ROW(K3406)-1,22)+1)</f>
        <v>0</v>
      </c>
    </row>
    <row r="3407" spans="33:33">
      <c r="AG3407" s="1" cm="1">
        <f t="array" ref="AG3407">INDEX($K$3:$AF$4100,INT((ROW(K3407)-1)/22)+1,MOD(ROW(K3407)-1,22)+1)</f>
        <v>0</v>
      </c>
    </row>
    <row r="3408" spans="33:33">
      <c r="AG3408" s="1" cm="1">
        <f t="array" ref="AG3408">INDEX($K$3:$AF$4100,INT((ROW(K3408)-1)/22)+1,MOD(ROW(K3408)-1,22)+1)</f>
        <v>0</v>
      </c>
    </row>
    <row r="3409" spans="33:33">
      <c r="AG3409" s="1" cm="1">
        <f t="array" ref="AG3409">INDEX($K$3:$AF$4100,INT((ROW(K3409)-1)/22)+1,MOD(ROW(K3409)-1,22)+1)</f>
        <v>0</v>
      </c>
    </row>
    <row r="3410" spans="33:33">
      <c r="AG3410" s="1" cm="1">
        <f t="array" ref="AG3410">INDEX($K$3:$AF$4100,INT((ROW(K3410)-1)/22)+1,MOD(ROW(K3410)-1,22)+1)</f>
        <v>0</v>
      </c>
    </row>
    <row r="3411" spans="33:33">
      <c r="AG3411" s="1" t="str" cm="1">
        <f t="array" ref="AG3411">INDEX($K$3:$AF$4100,INT((ROW(K3411)-1)/22)+1,MOD(ROW(K3411)-1,22)+1)</f>
        <v>飯島健寿</v>
      </c>
    </row>
    <row r="3412" spans="33:33">
      <c r="AG3412" s="1" t="str" cm="1">
        <f t="array" ref="AG3412">INDEX($K$3:$AF$4100,INT((ROW(K3412)-1)/22)+1,MOD(ROW(K3412)-1,22)+1)</f>
        <v>椎名伸朗</v>
      </c>
    </row>
    <row r="3413" spans="33:33">
      <c r="AG3413" s="1" t="str" cm="1">
        <f t="array" ref="AG3413">INDEX($K$3:$AF$4100,INT((ROW(K3413)-1)/22)+1,MOD(ROW(K3413)-1,22)+1)</f>
        <v>(株)ベジトレード</v>
      </c>
    </row>
    <row r="3414" spans="33:33">
      <c r="AG3414" s="1" t="str" cm="1">
        <f t="array" ref="AG3414">INDEX($K$3:$AF$4100,INT((ROW(K3414)-1)/22)+1,MOD(ROW(K3414)-1,22)+1)</f>
        <v>千葉県立農業大学校</v>
      </c>
    </row>
    <row r="3415" spans="33:33">
      <c r="AG3415" s="1" cm="1">
        <f t="array" ref="AG3415">INDEX($K$3:$AF$4100,INT((ROW(K3415)-1)/22)+1,MOD(ROW(K3415)-1,22)+1)</f>
        <v>0</v>
      </c>
    </row>
    <row r="3416" spans="33:33">
      <c r="AG3416" s="1" cm="1">
        <f t="array" ref="AG3416">INDEX($K$3:$AF$4100,INT((ROW(K3416)-1)/22)+1,MOD(ROW(K3416)-1,22)+1)</f>
        <v>0</v>
      </c>
    </row>
    <row r="3417" spans="33:33">
      <c r="AG3417" s="1" cm="1">
        <f t="array" ref="AG3417">INDEX($K$3:$AF$4100,INT((ROW(K3417)-1)/22)+1,MOD(ROW(K3417)-1,22)+1)</f>
        <v>0</v>
      </c>
    </row>
    <row r="3418" spans="33:33">
      <c r="AG3418" s="1" cm="1">
        <f t="array" ref="AG3418">INDEX($K$3:$AF$4100,INT((ROW(K3418)-1)/22)+1,MOD(ROW(K3418)-1,22)+1)</f>
        <v>0</v>
      </c>
    </row>
    <row r="3419" spans="33:33">
      <c r="AG3419" s="1" cm="1">
        <f t="array" ref="AG3419">INDEX($K$3:$AF$4100,INT((ROW(K3419)-1)/22)+1,MOD(ROW(K3419)-1,22)+1)</f>
        <v>0</v>
      </c>
    </row>
    <row r="3420" spans="33:33">
      <c r="AG3420" s="1" cm="1">
        <f t="array" ref="AG3420">INDEX($K$3:$AF$4100,INT((ROW(K3420)-1)/22)+1,MOD(ROW(K3420)-1,22)+1)</f>
        <v>0</v>
      </c>
    </row>
    <row r="3421" spans="33:33">
      <c r="AG3421" s="1" cm="1">
        <f t="array" ref="AG3421">INDEX($K$3:$AF$4100,INT((ROW(K3421)-1)/22)+1,MOD(ROW(K3421)-1,22)+1)</f>
        <v>0</v>
      </c>
    </row>
    <row r="3422" spans="33:33">
      <c r="AG3422" s="1" cm="1">
        <f t="array" ref="AG3422">INDEX($K$3:$AF$4100,INT((ROW(K3422)-1)/22)+1,MOD(ROW(K3422)-1,22)+1)</f>
        <v>0</v>
      </c>
    </row>
    <row r="3423" spans="33:33">
      <c r="AG3423" s="1" cm="1">
        <f t="array" ref="AG3423">INDEX($K$3:$AF$4100,INT((ROW(K3423)-1)/22)+1,MOD(ROW(K3423)-1,22)+1)</f>
        <v>0</v>
      </c>
    </row>
    <row r="3424" spans="33:33">
      <c r="AG3424" s="1" cm="1">
        <f t="array" ref="AG3424">INDEX($K$3:$AF$4100,INT((ROW(K3424)-1)/22)+1,MOD(ROW(K3424)-1,22)+1)</f>
        <v>0</v>
      </c>
    </row>
    <row r="3425" spans="33:33">
      <c r="AG3425" s="1" cm="1">
        <f t="array" ref="AG3425">INDEX($K$3:$AF$4100,INT((ROW(K3425)-1)/22)+1,MOD(ROW(K3425)-1,22)+1)</f>
        <v>0</v>
      </c>
    </row>
    <row r="3426" spans="33:33">
      <c r="AG3426" s="1" cm="1">
        <f t="array" ref="AG3426">INDEX($K$3:$AF$4100,INT((ROW(K3426)-1)/22)+1,MOD(ROW(K3426)-1,22)+1)</f>
        <v>0</v>
      </c>
    </row>
    <row r="3427" spans="33:33">
      <c r="AG3427" s="1" cm="1">
        <f t="array" ref="AG3427">INDEX($K$3:$AF$4100,INT((ROW(K3427)-1)/22)+1,MOD(ROW(K3427)-1,22)+1)</f>
        <v>0</v>
      </c>
    </row>
    <row r="3428" spans="33:33">
      <c r="AG3428" s="1" cm="1">
        <f t="array" ref="AG3428">INDEX($K$3:$AF$4100,INT((ROW(K3428)-1)/22)+1,MOD(ROW(K3428)-1,22)+1)</f>
        <v>0</v>
      </c>
    </row>
    <row r="3429" spans="33:33">
      <c r="AG3429" s="1" cm="1">
        <f t="array" ref="AG3429">INDEX($K$3:$AF$4100,INT((ROW(K3429)-1)/22)+1,MOD(ROW(K3429)-1,22)+1)</f>
        <v>0</v>
      </c>
    </row>
    <row r="3430" spans="33:33">
      <c r="AG3430" s="1" cm="1">
        <f t="array" ref="AG3430">INDEX($K$3:$AF$4100,INT((ROW(K3430)-1)/22)+1,MOD(ROW(K3430)-1,22)+1)</f>
        <v>0</v>
      </c>
    </row>
    <row r="3431" spans="33:33">
      <c r="AG3431" s="1" cm="1">
        <f t="array" ref="AG3431">INDEX($K$3:$AF$4100,INT((ROW(K3431)-1)/22)+1,MOD(ROW(K3431)-1,22)+1)</f>
        <v>0</v>
      </c>
    </row>
    <row r="3432" spans="33:33">
      <c r="AG3432" s="1" cm="1">
        <f t="array" ref="AG3432">INDEX($K$3:$AF$4100,INT((ROW(K3432)-1)/22)+1,MOD(ROW(K3432)-1,22)+1)</f>
        <v>0</v>
      </c>
    </row>
    <row r="3433" spans="33:33">
      <c r="AG3433" s="1" t="str" cm="1">
        <f t="array" ref="AG3433">INDEX($K$3:$AF$4100,INT((ROW(K3433)-1)/22)+1,MOD(ROW(K3433)-1,22)+1)</f>
        <v>山武郡市農業協同組合管内生産者(山本 由貴・平間 健太・大木 裕和)、</v>
      </c>
    </row>
    <row r="3434" spans="33:33">
      <c r="AG3434" s="1" t="str" cm="1">
        <f t="array" ref="AG3434">INDEX($K$3:$AF$4100,INT((ROW(K3434)-1)/22)+1,MOD(ROW(K3434)-1,22)+1)</f>
        <v>(株)ぐるなび、</v>
      </c>
    </row>
    <row r="3435" spans="33:33">
      <c r="AG3435" s="1" t="str" cm="1">
        <f t="array" ref="AG3435">INDEX($K$3:$AF$4100,INT((ROW(K3435)-1)/22)+1,MOD(ROW(K3435)-1,22)+1)</f>
        <v>楽天西友ネットスーパー(株)、</v>
      </c>
    </row>
    <row r="3436" spans="33:33">
      <c r="AG3436" s="1" t="str" cm="1">
        <f t="array" ref="AG3436">INDEX($K$3:$AF$4100,INT((ROW(K3436)-1)/22)+1,MOD(ROW(K3436)-1,22)+1)</f>
        <v>山武郡市農業協同組合、</v>
      </c>
    </row>
    <row r="3437" spans="33:33">
      <c r="AG3437" s="1" t="str" cm="1">
        <f t="array" ref="AG3437">INDEX($K$3:$AF$4100,INT((ROW(K3437)-1)/22)+1,MOD(ROW(K3437)-1,22)+1)</f>
        <v>楽天(株)</v>
      </c>
    </row>
    <row r="3438" spans="33:33">
      <c r="AG3438" s="1" cm="1">
        <f t="array" ref="AG3438">INDEX($K$3:$AF$4100,INT((ROW(K3438)-1)/22)+1,MOD(ROW(K3438)-1,22)+1)</f>
        <v>0</v>
      </c>
    </row>
    <row r="3439" spans="33:33">
      <c r="AG3439" s="1" cm="1">
        <f t="array" ref="AG3439">INDEX($K$3:$AF$4100,INT((ROW(K3439)-1)/22)+1,MOD(ROW(K3439)-1,22)+1)</f>
        <v>0</v>
      </c>
    </row>
    <row r="3440" spans="33:33">
      <c r="AG3440" s="1" cm="1">
        <f t="array" ref="AG3440">INDEX($K$3:$AF$4100,INT((ROW(K3440)-1)/22)+1,MOD(ROW(K3440)-1,22)+1)</f>
        <v>0</v>
      </c>
    </row>
    <row r="3441" spans="33:33">
      <c r="AG3441" s="1" cm="1">
        <f t="array" ref="AG3441">INDEX($K$3:$AF$4100,INT((ROW(K3441)-1)/22)+1,MOD(ROW(K3441)-1,22)+1)</f>
        <v>0</v>
      </c>
    </row>
    <row r="3442" spans="33:33">
      <c r="AG3442" s="1" cm="1">
        <f t="array" ref="AG3442">INDEX($K$3:$AF$4100,INT((ROW(K3442)-1)/22)+1,MOD(ROW(K3442)-1,22)+1)</f>
        <v>0</v>
      </c>
    </row>
    <row r="3443" spans="33:33">
      <c r="AG3443" s="1" cm="1">
        <f t="array" ref="AG3443">INDEX($K$3:$AF$4100,INT((ROW(K3443)-1)/22)+1,MOD(ROW(K3443)-1,22)+1)</f>
        <v>0</v>
      </c>
    </row>
    <row r="3444" spans="33:33">
      <c r="AG3444" s="1" cm="1">
        <f t="array" ref="AG3444">INDEX($K$3:$AF$4100,INT((ROW(K3444)-1)/22)+1,MOD(ROW(K3444)-1,22)+1)</f>
        <v>0</v>
      </c>
    </row>
    <row r="3445" spans="33:33">
      <c r="AG3445" s="1" cm="1">
        <f t="array" ref="AG3445">INDEX($K$3:$AF$4100,INT((ROW(K3445)-1)/22)+1,MOD(ROW(K3445)-1,22)+1)</f>
        <v>0</v>
      </c>
    </row>
    <row r="3446" spans="33:33">
      <c r="AG3446" s="1" cm="1">
        <f t="array" ref="AG3446">INDEX($K$3:$AF$4100,INT((ROW(K3446)-1)/22)+1,MOD(ROW(K3446)-1,22)+1)</f>
        <v>0</v>
      </c>
    </row>
    <row r="3447" spans="33:33">
      <c r="AG3447" s="1" cm="1">
        <f t="array" ref="AG3447">INDEX($K$3:$AF$4100,INT((ROW(K3447)-1)/22)+1,MOD(ROW(K3447)-1,22)+1)</f>
        <v>0</v>
      </c>
    </row>
    <row r="3448" spans="33:33">
      <c r="AG3448" s="1" cm="1">
        <f t="array" ref="AG3448">INDEX($K$3:$AF$4100,INT((ROW(K3448)-1)/22)+1,MOD(ROW(K3448)-1,22)+1)</f>
        <v>0</v>
      </c>
    </row>
    <row r="3449" spans="33:33">
      <c r="AG3449" s="1" cm="1">
        <f t="array" ref="AG3449">INDEX($K$3:$AF$4100,INT((ROW(K3449)-1)/22)+1,MOD(ROW(K3449)-1,22)+1)</f>
        <v>0</v>
      </c>
    </row>
    <row r="3450" spans="33:33">
      <c r="AG3450" s="1" cm="1">
        <f t="array" ref="AG3450">INDEX($K$3:$AF$4100,INT((ROW(K3450)-1)/22)+1,MOD(ROW(K3450)-1,22)+1)</f>
        <v>0</v>
      </c>
    </row>
    <row r="3451" spans="33:33">
      <c r="AG3451" s="1" cm="1">
        <f t="array" ref="AG3451">INDEX($K$3:$AF$4100,INT((ROW(K3451)-1)/22)+1,MOD(ROW(K3451)-1,22)+1)</f>
        <v>0</v>
      </c>
    </row>
    <row r="3452" spans="33:33">
      <c r="AG3452" s="1" cm="1">
        <f t="array" ref="AG3452">INDEX($K$3:$AF$4100,INT((ROW(K3452)-1)/22)+1,MOD(ROW(K3452)-1,22)+1)</f>
        <v>0</v>
      </c>
    </row>
    <row r="3453" spans="33:33">
      <c r="AG3453" s="1" cm="1">
        <f t="array" ref="AG3453">INDEX($K$3:$AF$4100,INT((ROW(K3453)-1)/22)+1,MOD(ROW(K3453)-1,22)+1)</f>
        <v>0</v>
      </c>
    </row>
    <row r="3454" spans="33:33">
      <c r="AG3454" s="1" cm="1">
        <f t="array" ref="AG3454">INDEX($K$3:$AF$4100,INT((ROW(K3454)-1)/22)+1,MOD(ROW(K3454)-1,22)+1)</f>
        <v>0</v>
      </c>
    </row>
    <row r="3455" spans="33:33">
      <c r="AG3455" s="1" t="str" cm="1">
        <f t="array" ref="AG3455">INDEX($K$3:$AF$4100,INT((ROW(K3455)-1)/22)+1,MOD(ROW(K3455)-1,22)+1)</f>
        <v>(株) 鈴生</v>
      </c>
    </row>
    <row r="3456" spans="33:33">
      <c r="AG3456" s="1" t="str" cm="1">
        <f t="array" ref="AG3456">INDEX($K$3:$AF$4100,INT((ROW(K3456)-1)/22)+1,MOD(ROW(K3456)-1,22)+1)</f>
        <v>STMエクスプレス(株)</v>
      </c>
    </row>
    <row r="3457" spans="33:33">
      <c r="AG3457" s="1" t="str" cm="1">
        <f t="array" ref="AG3457">INDEX($K$3:$AF$4100,INT((ROW(K3457)-1)/22)+1,MOD(ROW(K3457)-1,22)+1)</f>
        <v>静岡県経済農業協同組合連合会</v>
      </c>
    </row>
    <row r="3458" spans="33:33">
      <c r="AG3458" s="1" t="str" cm="1">
        <f t="array" ref="AG3458">INDEX($K$3:$AF$4100,INT((ROW(K3458)-1)/22)+1,MOD(ROW(K3458)-1,22)+1)</f>
        <v>ヤンマーアグリジャパン(株) 中部近畿支社(一財)アグリオープンイノベーション機構</v>
      </c>
    </row>
    <row r="3459" spans="33:33">
      <c r="AG3459" s="1" t="str" cm="1">
        <f t="array" ref="AG3459">INDEX($K$3:$AF$4100,INT((ROW(K3459)-1)/22)+1,MOD(ROW(K3459)-1,22)+1)</f>
        <v>(国研)農研機構</v>
      </c>
    </row>
    <row r="3460" spans="33:33">
      <c r="AG3460" s="1" t="str" cm="1">
        <f t="array" ref="AG3460">INDEX($K$3:$AF$4100,INT((ROW(K3460)-1)/22)+1,MOD(ROW(K3460)-1,22)+1)</f>
        <v>静岡県経済産業部農業局</v>
      </c>
    </row>
    <row r="3461" spans="33:33">
      <c r="AG3461" s="1" t="str" cm="1">
        <f t="array" ref="AG3461">INDEX($K$3:$AF$4100,INT((ROW(K3461)-1)/22)+1,MOD(ROW(K3461)-1,22)+1)</f>
        <v>㈱日本農業サポート研究所</v>
      </c>
    </row>
    <row r="3462" spans="33:33">
      <c r="AG3462" s="1" t="str" cm="1">
        <f t="array" ref="AG3462">INDEX($K$3:$AF$4100,INT((ROW(K3462)-1)/22)+1,MOD(ROW(K3462)-1,22)+1)</f>
        <v>横浜丸中ホールディングス(株)</v>
      </c>
    </row>
    <row r="3463" spans="33:33">
      <c r="AG3463" s="1" t="str" cm="1">
        <f t="array" ref="AG3463">INDEX($K$3:$AF$4100,INT((ROW(K3463)-1)/22)+1,MOD(ROW(K3463)-1,22)+1)</f>
        <v>(株)モスフードサービス</v>
      </c>
    </row>
    <row r="3464" spans="33:33">
      <c r="AG3464" s="1" t="str" cm="1">
        <f t="array" ref="AG3464">INDEX($K$3:$AF$4100,INT((ROW(K3464)-1)/22)+1,MOD(ROW(K3464)-1,22)+1)</f>
        <v>鈴生横浜市場センター(株)</v>
      </c>
    </row>
    <row r="3465" spans="33:33">
      <c r="AG3465" s="1" cm="1">
        <f t="array" ref="AG3465">INDEX($K$3:$AF$4100,INT((ROW(K3465)-1)/22)+1,MOD(ROW(K3465)-1,22)+1)</f>
        <v>0</v>
      </c>
    </row>
    <row r="3466" spans="33:33">
      <c r="AG3466" s="1" cm="1">
        <f t="array" ref="AG3466">INDEX($K$3:$AF$4100,INT((ROW(K3466)-1)/22)+1,MOD(ROW(K3466)-1,22)+1)</f>
        <v>0</v>
      </c>
    </row>
    <row r="3467" spans="33:33">
      <c r="AG3467" s="1" cm="1">
        <f t="array" ref="AG3467">INDEX($K$3:$AF$4100,INT((ROW(K3467)-1)/22)+1,MOD(ROW(K3467)-1,22)+1)</f>
        <v>0</v>
      </c>
    </row>
    <row r="3468" spans="33:33">
      <c r="AG3468" s="1" cm="1">
        <f t="array" ref="AG3468">INDEX($K$3:$AF$4100,INT((ROW(K3468)-1)/22)+1,MOD(ROW(K3468)-1,22)+1)</f>
        <v>0</v>
      </c>
    </row>
    <row r="3469" spans="33:33">
      <c r="AG3469" s="1" cm="1">
        <f t="array" ref="AG3469">INDEX($K$3:$AF$4100,INT((ROW(K3469)-1)/22)+1,MOD(ROW(K3469)-1,22)+1)</f>
        <v>0</v>
      </c>
    </row>
    <row r="3470" spans="33:33">
      <c r="AG3470" s="1" cm="1">
        <f t="array" ref="AG3470">INDEX($K$3:$AF$4100,INT((ROW(K3470)-1)/22)+1,MOD(ROW(K3470)-1,22)+1)</f>
        <v>0</v>
      </c>
    </row>
    <row r="3471" spans="33:33">
      <c r="AG3471" s="1" cm="1">
        <f t="array" ref="AG3471">INDEX($K$3:$AF$4100,INT((ROW(K3471)-1)/22)+1,MOD(ROW(K3471)-1,22)+1)</f>
        <v>0</v>
      </c>
    </row>
    <row r="3472" spans="33:33">
      <c r="AG3472" s="1" cm="1">
        <f t="array" ref="AG3472">INDEX($K$3:$AF$4100,INT((ROW(K3472)-1)/22)+1,MOD(ROW(K3472)-1,22)+1)</f>
        <v>0</v>
      </c>
    </row>
    <row r="3473" spans="33:33">
      <c r="AG3473" s="1" cm="1">
        <f t="array" ref="AG3473">INDEX($K$3:$AF$4100,INT((ROW(K3473)-1)/22)+1,MOD(ROW(K3473)-1,22)+1)</f>
        <v>0</v>
      </c>
    </row>
    <row r="3474" spans="33:33">
      <c r="AG3474" s="1" cm="1">
        <f t="array" ref="AG3474">INDEX($K$3:$AF$4100,INT((ROW(K3474)-1)/22)+1,MOD(ROW(K3474)-1,22)+1)</f>
        <v>0</v>
      </c>
    </row>
    <row r="3475" spans="33:33">
      <c r="AG3475" s="1" cm="1">
        <f t="array" ref="AG3475">INDEX($K$3:$AF$4100,INT((ROW(K3475)-1)/22)+1,MOD(ROW(K3475)-1,22)+1)</f>
        <v>0</v>
      </c>
    </row>
    <row r="3476" spans="33:33">
      <c r="AG3476" s="1" cm="1">
        <f t="array" ref="AG3476">INDEX($K$3:$AF$4100,INT((ROW(K3476)-1)/22)+1,MOD(ROW(K3476)-1,22)+1)</f>
        <v>0</v>
      </c>
    </row>
    <row r="3477" spans="33:33">
      <c r="AG3477" s="1" t="str" cm="1">
        <f t="array" ref="AG3477">INDEX($K$3:$AF$4100,INT((ROW(K3477)-1)/22)+1,MOD(ROW(K3477)-1,22)+1)</f>
        <v>山口農園</v>
      </c>
    </row>
    <row r="3478" spans="33:33">
      <c r="AG3478" s="1" t="str" cm="1">
        <f t="array" ref="AG3478">INDEX($K$3:$AF$4100,INT((ROW(K3478)-1)/22)+1,MOD(ROW(K3478)-1,22)+1)</f>
        <v>(株)イーエムアイ・ラボ群馬県農業技術センター・高冷地野菜研究センター</v>
      </c>
    </row>
    <row r="3479" spans="33:33">
      <c r="AG3479" s="1" t="str" cm="1">
        <f t="array" ref="AG3479">INDEX($K$3:$AF$4100,INT((ROW(K3479)-1)/22)+1,MOD(ROW(K3479)-1,22)+1)</f>
        <v>中之条町役場</v>
      </c>
    </row>
    <row r="3480" spans="33:33">
      <c r="AG3480" s="1" t="str" cm="1">
        <f t="array" ref="AG3480">INDEX($K$3:$AF$4100,INT((ROW(K3480)-1)/22)+1,MOD(ROW(K3480)-1,22)+1)</f>
        <v>(株)ぐんま農業ビジネス研究所</v>
      </c>
    </row>
    <row r="3481" spans="33:33">
      <c r="AG3481" s="1" t="str" cm="1">
        <f t="array" ref="AG3481">INDEX($K$3:$AF$4100,INT((ROW(K3481)-1)/22)+1,MOD(ROW(K3481)-1,22)+1)</f>
        <v>(株)eロボティクス</v>
      </c>
    </row>
    <row r="3482" spans="33:33">
      <c r="AG3482" s="1" cm="1">
        <f t="array" ref="AG3482">INDEX($K$3:$AF$4100,INT((ROW(K3482)-1)/22)+1,MOD(ROW(K3482)-1,22)+1)</f>
        <v>0</v>
      </c>
    </row>
    <row r="3483" spans="33:33">
      <c r="AG3483" s="1" cm="1">
        <f t="array" ref="AG3483">INDEX($K$3:$AF$4100,INT((ROW(K3483)-1)/22)+1,MOD(ROW(K3483)-1,22)+1)</f>
        <v>0</v>
      </c>
    </row>
    <row r="3484" spans="33:33">
      <c r="AG3484" s="1" cm="1">
        <f t="array" ref="AG3484">INDEX($K$3:$AF$4100,INT((ROW(K3484)-1)/22)+1,MOD(ROW(K3484)-1,22)+1)</f>
        <v>0</v>
      </c>
    </row>
    <row r="3485" spans="33:33">
      <c r="AG3485" s="1" cm="1">
        <f t="array" ref="AG3485">INDEX($K$3:$AF$4100,INT((ROW(K3485)-1)/22)+1,MOD(ROW(K3485)-1,22)+1)</f>
        <v>0</v>
      </c>
    </row>
    <row r="3486" spans="33:33">
      <c r="AG3486" s="1" cm="1">
        <f t="array" ref="AG3486">INDEX($K$3:$AF$4100,INT((ROW(K3486)-1)/22)+1,MOD(ROW(K3486)-1,22)+1)</f>
        <v>0</v>
      </c>
    </row>
    <row r="3487" spans="33:33">
      <c r="AG3487" s="1" cm="1">
        <f t="array" ref="AG3487">INDEX($K$3:$AF$4100,INT((ROW(K3487)-1)/22)+1,MOD(ROW(K3487)-1,22)+1)</f>
        <v>0</v>
      </c>
    </row>
    <row r="3488" spans="33:33">
      <c r="AG3488" s="1" cm="1">
        <f t="array" ref="AG3488">INDEX($K$3:$AF$4100,INT((ROW(K3488)-1)/22)+1,MOD(ROW(K3488)-1,22)+1)</f>
        <v>0</v>
      </c>
    </row>
    <row r="3489" spans="33:33">
      <c r="AG3489" s="1" cm="1">
        <f t="array" ref="AG3489">INDEX($K$3:$AF$4100,INT((ROW(K3489)-1)/22)+1,MOD(ROW(K3489)-1,22)+1)</f>
        <v>0</v>
      </c>
    </row>
    <row r="3490" spans="33:33">
      <c r="AG3490" s="1" cm="1">
        <f t="array" ref="AG3490">INDEX($K$3:$AF$4100,INT((ROW(K3490)-1)/22)+1,MOD(ROW(K3490)-1,22)+1)</f>
        <v>0</v>
      </c>
    </row>
    <row r="3491" spans="33:33">
      <c r="AG3491" s="1" cm="1">
        <f t="array" ref="AG3491">INDEX($K$3:$AF$4100,INT((ROW(K3491)-1)/22)+1,MOD(ROW(K3491)-1,22)+1)</f>
        <v>0</v>
      </c>
    </row>
    <row r="3492" spans="33:33">
      <c r="AG3492" s="1" cm="1">
        <f t="array" ref="AG3492">INDEX($K$3:$AF$4100,INT((ROW(K3492)-1)/22)+1,MOD(ROW(K3492)-1,22)+1)</f>
        <v>0</v>
      </c>
    </row>
    <row r="3493" spans="33:33">
      <c r="AG3493" s="1" cm="1">
        <f t="array" ref="AG3493">INDEX($K$3:$AF$4100,INT((ROW(K3493)-1)/22)+1,MOD(ROW(K3493)-1,22)+1)</f>
        <v>0</v>
      </c>
    </row>
    <row r="3494" spans="33:33">
      <c r="AG3494" s="1" cm="1">
        <f t="array" ref="AG3494">INDEX($K$3:$AF$4100,INT((ROW(K3494)-1)/22)+1,MOD(ROW(K3494)-1,22)+1)</f>
        <v>0</v>
      </c>
    </row>
    <row r="3495" spans="33:33">
      <c r="AG3495" s="1" cm="1">
        <f t="array" ref="AG3495">INDEX($K$3:$AF$4100,INT((ROW(K3495)-1)/22)+1,MOD(ROW(K3495)-1,22)+1)</f>
        <v>0</v>
      </c>
    </row>
    <row r="3496" spans="33:33">
      <c r="AG3496" s="1" cm="1">
        <f t="array" ref="AG3496">INDEX($K$3:$AF$4100,INT((ROW(K3496)-1)/22)+1,MOD(ROW(K3496)-1,22)+1)</f>
        <v>0</v>
      </c>
    </row>
    <row r="3497" spans="33:33">
      <c r="AG3497" s="1" cm="1">
        <f t="array" ref="AG3497">INDEX($K$3:$AF$4100,INT((ROW(K3497)-1)/22)+1,MOD(ROW(K3497)-1,22)+1)</f>
        <v>0</v>
      </c>
    </row>
    <row r="3498" spans="33:33">
      <c r="AG3498" s="1" cm="1">
        <f t="array" ref="AG3498">INDEX($K$3:$AF$4100,INT((ROW(K3498)-1)/22)+1,MOD(ROW(K3498)-1,22)+1)</f>
        <v>0</v>
      </c>
    </row>
    <row r="3499" spans="33:33">
      <c r="AG3499" s="1" t="str" cm="1">
        <f t="array" ref="AG3499">INDEX($K$3:$AF$4100,INT((ROW(K3499)-1)/22)+1,MOD(ROW(K3499)-1,22)+1)</f>
        <v>(有)ワタミファーム丹波農場</v>
      </c>
    </row>
    <row r="3500" spans="33:33">
      <c r="AG3500" s="1" t="str" cm="1">
        <f t="array" ref="AG3500">INDEX($K$3:$AF$4100,INT((ROW(K3500)-1)/22)+1,MOD(ROW(K3500)-1,22)+1)</f>
        <v>(株)パブリック・キッチン</v>
      </c>
    </row>
    <row r="3501" spans="33:33">
      <c r="AG3501" s="1" t="str" cm="1">
        <f t="array" ref="AG3501">INDEX($K$3:$AF$4100,INT((ROW(K3501)-1)/22)+1,MOD(ROW(K3501)-1,22)+1)</f>
        <v>(株)マプリィ</v>
      </c>
    </row>
    <row r="3502" spans="33:33">
      <c r="AG3502" s="1" t="str" cm="1">
        <f t="array" ref="AG3502">INDEX($K$3:$AF$4100,INT((ROW(K3502)-1)/22)+1,MOD(ROW(K3502)-1,22)+1)</f>
        <v>新池古池水利組合(丹波市春日町多田地区)</v>
      </c>
    </row>
    <row r="3503" spans="33:33">
      <c r="AG3503" s="1" t="str" cm="1">
        <f t="array" ref="AG3503">INDEX($K$3:$AF$4100,INT((ROW(K3503)-1)/22)+1,MOD(ROW(K3503)-1,22)+1)</f>
        <v>(株)デザイオ</v>
      </c>
    </row>
    <row r="3504" spans="33:33">
      <c r="AG3504" s="1" t="str" cm="1">
        <f t="array" ref="AG3504">INDEX($K$3:$AF$4100,INT((ROW(K3504)-1)/22)+1,MOD(ROW(K3504)-1,22)+1)</f>
        <v>(株)MOMO</v>
      </c>
    </row>
    <row r="3505" spans="33:33">
      <c r="AG3505" s="1" t="str" cm="1">
        <f t="array" ref="AG3505">INDEX($K$3:$AF$4100,INT((ROW(K3505)-1)/22)+1,MOD(ROW(K3505)-1,22)+1)</f>
        <v>(株)燦環境デザイン</v>
      </c>
    </row>
    <row r="3506" spans="33:33">
      <c r="AG3506" s="1" t="str" cm="1">
        <f t="array" ref="AG3506">INDEX($K$3:$AF$4100,INT((ROW(K3506)-1)/22)+1,MOD(ROW(K3506)-1,22)+1)</f>
        <v>ネイチャーダイン(株)</v>
      </c>
    </row>
    <row r="3507" spans="33:33">
      <c r="AG3507" s="1" t="str" cm="1">
        <f t="array" ref="AG3507">INDEX($K$3:$AF$4100,INT((ROW(K3507)-1)/22)+1,MOD(ROW(K3507)-1,22)+1)</f>
        <v>(株)シーテック</v>
      </c>
    </row>
    <row r="3508" spans="33:33">
      <c r="AG3508" s="1" cm="1">
        <f t="array" ref="AG3508">INDEX($K$3:$AF$4100,INT((ROW(K3508)-1)/22)+1,MOD(ROW(K3508)-1,22)+1)</f>
        <v>0</v>
      </c>
    </row>
    <row r="3509" spans="33:33">
      <c r="AG3509" s="1" cm="1">
        <f t="array" ref="AG3509">INDEX($K$3:$AF$4100,INT((ROW(K3509)-1)/22)+1,MOD(ROW(K3509)-1,22)+1)</f>
        <v>0</v>
      </c>
    </row>
    <row r="3510" spans="33:33">
      <c r="AG3510" s="1" cm="1">
        <f t="array" ref="AG3510">INDEX($K$3:$AF$4100,INT((ROW(K3510)-1)/22)+1,MOD(ROW(K3510)-1,22)+1)</f>
        <v>0</v>
      </c>
    </row>
    <row r="3511" spans="33:33">
      <c r="AG3511" s="1" cm="1">
        <f t="array" ref="AG3511">INDEX($K$3:$AF$4100,INT((ROW(K3511)-1)/22)+1,MOD(ROW(K3511)-1,22)+1)</f>
        <v>0</v>
      </c>
    </row>
    <row r="3512" spans="33:33">
      <c r="AG3512" s="1" cm="1">
        <f t="array" ref="AG3512">INDEX($K$3:$AF$4100,INT((ROW(K3512)-1)/22)+1,MOD(ROW(K3512)-1,22)+1)</f>
        <v>0</v>
      </c>
    </row>
    <row r="3513" spans="33:33">
      <c r="AG3513" s="1" cm="1">
        <f t="array" ref="AG3513">INDEX($K$3:$AF$4100,INT((ROW(K3513)-1)/22)+1,MOD(ROW(K3513)-1,22)+1)</f>
        <v>0</v>
      </c>
    </row>
    <row r="3514" spans="33:33">
      <c r="AG3514" s="1" cm="1">
        <f t="array" ref="AG3514">INDEX($K$3:$AF$4100,INT((ROW(K3514)-1)/22)+1,MOD(ROW(K3514)-1,22)+1)</f>
        <v>0</v>
      </c>
    </row>
    <row r="3515" spans="33:33">
      <c r="AG3515" s="1" cm="1">
        <f t="array" ref="AG3515">INDEX($K$3:$AF$4100,INT((ROW(K3515)-1)/22)+1,MOD(ROW(K3515)-1,22)+1)</f>
        <v>0</v>
      </c>
    </row>
    <row r="3516" spans="33:33">
      <c r="AG3516" s="1" cm="1">
        <f t="array" ref="AG3516">INDEX($K$3:$AF$4100,INT((ROW(K3516)-1)/22)+1,MOD(ROW(K3516)-1,22)+1)</f>
        <v>0</v>
      </c>
    </row>
    <row r="3517" spans="33:33">
      <c r="AG3517" s="1" cm="1">
        <f t="array" ref="AG3517">INDEX($K$3:$AF$4100,INT((ROW(K3517)-1)/22)+1,MOD(ROW(K3517)-1,22)+1)</f>
        <v>0</v>
      </c>
    </row>
    <row r="3518" spans="33:33">
      <c r="AG3518" s="1" cm="1">
        <f t="array" ref="AG3518">INDEX($K$3:$AF$4100,INT((ROW(K3518)-1)/22)+1,MOD(ROW(K3518)-1,22)+1)</f>
        <v>0</v>
      </c>
    </row>
    <row r="3519" spans="33:33">
      <c r="AG3519" s="1" cm="1">
        <f t="array" ref="AG3519">INDEX($K$3:$AF$4100,INT((ROW(K3519)-1)/22)+1,MOD(ROW(K3519)-1,22)+1)</f>
        <v>0</v>
      </c>
    </row>
    <row r="3520" spans="33:33">
      <c r="AG3520" s="1" cm="1">
        <f t="array" ref="AG3520">INDEX($K$3:$AF$4100,INT((ROW(K3520)-1)/22)+1,MOD(ROW(K3520)-1,22)+1)</f>
        <v>0</v>
      </c>
    </row>
    <row r="3521" spans="33:33">
      <c r="AG3521" s="1" t="str" cm="1">
        <f t="array" ref="AG3521">INDEX($K$3:$AF$4100,INT((ROW(K3521)-1)/22)+1,MOD(ROW(K3521)-1,22)+1)</f>
        <v>(株)アクアヴェルデAWAJI</v>
      </c>
    </row>
    <row r="3522" spans="33:33">
      <c r="AG3522" s="1" t="str" cm="1">
        <f t="array" ref="AG3522">INDEX($K$3:$AF$4100,INT((ROW(K3522)-1)/22)+1,MOD(ROW(K3522)-1,22)+1)</f>
        <v>三篠環境整備隊(生産者９名・任意団体)</v>
      </c>
    </row>
    <row r="3523" spans="33:33">
      <c r="AG3523" s="1" t="str" cm="1">
        <f t="array" ref="AG3523">INDEX($K$3:$AF$4100,INT((ROW(K3523)-1)/22)+1,MOD(ROW(K3523)-1,22)+1)</f>
        <v>(株)神戸デジタル・ラボ</v>
      </c>
    </row>
    <row r="3524" spans="33:33">
      <c r="AG3524" s="1" t="str" cm="1">
        <f t="array" ref="AG3524">INDEX($K$3:$AF$4100,INT((ROW(K3524)-1)/22)+1,MOD(ROW(K3524)-1,22)+1)</f>
        <v>リベラ(株)</v>
      </c>
    </row>
    <row r="3525" spans="33:33">
      <c r="AG3525" s="1" t="str" cm="1">
        <f t="array" ref="AG3525">INDEX($K$3:$AF$4100,INT((ROW(K3525)-1)/22)+1,MOD(ROW(K3525)-1,22)+1)</f>
        <v>(株)アクアヴェルデAWAJI兵庫県立農林水産技術総合センター</v>
      </c>
    </row>
    <row r="3526" spans="33:33">
      <c r="AG3526" s="1" t="str" cm="1">
        <f t="array" ref="AG3526">INDEX($K$3:$AF$4100,INT((ROW(K3526)-1)/22)+1,MOD(ROW(K3526)-1,22)+1)</f>
        <v>南あわじ市農林振興課</v>
      </c>
    </row>
    <row r="3527" spans="33:33">
      <c r="AG3527" s="1" t="str" cm="1">
        <f t="array" ref="AG3527">INDEX($K$3:$AF$4100,INT((ROW(K3527)-1)/22)+1,MOD(ROW(K3527)-1,22)+1)</f>
        <v xml:space="preserve"> 神戸大学大学院システム情報学研究科</v>
      </c>
    </row>
    <row r="3528" spans="33:33">
      <c r="AG3528" s="1" t="str" cm="1">
        <f t="array" ref="AG3528">INDEX($K$3:$AF$4100,INT((ROW(K3528)-1)/22)+1,MOD(ROW(K3528)-1,22)+1)</f>
        <v>社会福祉法人 淡路島福祉会</v>
      </c>
    </row>
    <row r="3529" spans="33:33">
      <c r="AG3529" s="1" t="str" cm="1">
        <f t="array" ref="AG3529">INDEX($K$3:$AF$4100,INT((ROW(K3529)-1)/22)+1,MOD(ROW(K3529)-1,22)+1)</f>
        <v>一般社団法人 食品需給研究センター</v>
      </c>
    </row>
    <row r="3530" spans="33:33">
      <c r="AG3530" s="1" t="str" cm="1">
        <f t="array" ref="AG3530">INDEX($K$3:$AF$4100,INT((ROW(K3530)-1)/22)+1,MOD(ROW(K3530)-1,22)+1)</f>
        <v>(一社)スマートな島ぐらし推進協議会</v>
      </c>
    </row>
    <row r="3531" spans="33:33">
      <c r="AG3531" s="1" t="str" cm="1">
        <f t="array" ref="AG3531">INDEX($K$3:$AF$4100,INT((ROW(K3531)-1)/22)+1,MOD(ROW(K3531)-1,22)+1)</f>
        <v>ヤンマーアグリジャパン(株)</v>
      </c>
    </row>
    <row r="3532" spans="33:33">
      <c r="AG3532" s="1" cm="1">
        <f t="array" ref="AG3532">INDEX($K$3:$AF$4100,INT((ROW(K3532)-1)/22)+1,MOD(ROW(K3532)-1,22)+1)</f>
        <v>0</v>
      </c>
    </row>
    <row r="3533" spans="33:33">
      <c r="AG3533" s="1" cm="1">
        <f t="array" ref="AG3533">INDEX($K$3:$AF$4100,INT((ROW(K3533)-1)/22)+1,MOD(ROW(K3533)-1,22)+1)</f>
        <v>0</v>
      </c>
    </row>
    <row r="3534" spans="33:33">
      <c r="AG3534" s="1" cm="1">
        <f t="array" ref="AG3534">INDEX($K$3:$AF$4100,INT((ROW(K3534)-1)/22)+1,MOD(ROW(K3534)-1,22)+1)</f>
        <v>0</v>
      </c>
    </row>
    <row r="3535" spans="33:33">
      <c r="AG3535" s="1" cm="1">
        <f t="array" ref="AG3535">INDEX($K$3:$AF$4100,INT((ROW(K3535)-1)/22)+1,MOD(ROW(K3535)-1,22)+1)</f>
        <v>0</v>
      </c>
    </row>
    <row r="3536" spans="33:33">
      <c r="AG3536" s="1" cm="1">
        <f t="array" ref="AG3536">INDEX($K$3:$AF$4100,INT((ROW(K3536)-1)/22)+1,MOD(ROW(K3536)-1,22)+1)</f>
        <v>0</v>
      </c>
    </row>
    <row r="3537" spans="33:33">
      <c r="AG3537" s="1" cm="1">
        <f t="array" ref="AG3537">INDEX($K$3:$AF$4100,INT((ROW(K3537)-1)/22)+1,MOD(ROW(K3537)-1,22)+1)</f>
        <v>0</v>
      </c>
    </row>
    <row r="3538" spans="33:33">
      <c r="AG3538" s="1" cm="1">
        <f t="array" ref="AG3538">INDEX($K$3:$AF$4100,INT((ROW(K3538)-1)/22)+1,MOD(ROW(K3538)-1,22)+1)</f>
        <v>0</v>
      </c>
    </row>
    <row r="3539" spans="33:33">
      <c r="AG3539" s="1" cm="1">
        <f t="array" ref="AG3539">INDEX($K$3:$AF$4100,INT((ROW(K3539)-1)/22)+1,MOD(ROW(K3539)-1,22)+1)</f>
        <v>0</v>
      </c>
    </row>
    <row r="3540" spans="33:33">
      <c r="AG3540" s="1" cm="1">
        <f t="array" ref="AG3540">INDEX($K$3:$AF$4100,INT((ROW(K3540)-1)/22)+1,MOD(ROW(K3540)-1,22)+1)</f>
        <v>0</v>
      </c>
    </row>
    <row r="3541" spans="33:33">
      <c r="AG3541" s="1" cm="1">
        <f t="array" ref="AG3541">INDEX($K$3:$AF$4100,INT((ROW(K3541)-1)/22)+1,MOD(ROW(K3541)-1,22)+1)</f>
        <v>0</v>
      </c>
    </row>
    <row r="3542" spans="33:33">
      <c r="AG3542" s="1" cm="1">
        <f t="array" ref="AG3542">INDEX($K$3:$AF$4100,INT((ROW(K3542)-1)/22)+1,MOD(ROW(K3542)-1,22)+1)</f>
        <v>0</v>
      </c>
    </row>
    <row r="3543" spans="33:33">
      <c r="AG3543" s="1" t="str" cm="1">
        <f t="array" ref="AG3543">INDEX($K$3:$AF$4100,INT((ROW(K3543)-1)/22)+1,MOD(ROW(K3543)-1,22)+1)</f>
        <v>(同)重原農園</v>
      </c>
    </row>
    <row r="3544" spans="33:33">
      <c r="AG3544" s="1" t="str" cm="1">
        <f t="array" ref="AG3544">INDEX($K$3:$AF$4100,INT((ROW(K3544)-1)/22)+1,MOD(ROW(K3544)-1,22)+1)</f>
        <v>(株)vegeta</v>
      </c>
    </row>
    <row r="3545" spans="33:33">
      <c r="AG3545" s="1" t="str" cm="1">
        <f t="array" ref="AG3545">INDEX($K$3:$AF$4100,INT((ROW(K3545)-1)/22)+1,MOD(ROW(K3545)-1,22)+1)</f>
        <v>(株)宇惠ファーム</v>
      </c>
    </row>
    <row r="3546" spans="33:33">
      <c r="AG3546" s="1" t="str" cm="1">
        <f t="array" ref="AG3546">INDEX($K$3:$AF$4100,INT((ROW(K3546)-1)/22)+1,MOD(ROW(K3546)-1,22)+1)</f>
        <v>農事組合法人くまの</v>
      </c>
    </row>
    <row r="3547" spans="33:33">
      <c r="AG3547" s="1" t="str" cm="1">
        <f t="array" ref="AG3547">INDEX($K$3:$AF$4100,INT((ROW(K3547)-1)/22)+1,MOD(ROW(K3547)-1,22)+1)</f>
        <v>村岡農園</v>
      </c>
    </row>
    <row r="3548" spans="33:33">
      <c r="AG3548" s="1" t="str" cm="1">
        <f t="array" ref="AG3548">INDEX($K$3:$AF$4100,INT((ROW(K3548)-1)/22)+1,MOD(ROW(K3548)-1,22)+1)</f>
        <v>白根りんご農園</v>
      </c>
    </row>
    <row r="3549" spans="33:33">
      <c r="AG3549" s="1" t="str" cm="1">
        <f t="array" ref="AG3549">INDEX($K$3:$AF$4100,INT((ROW(K3549)-1)/22)+1,MOD(ROW(K3549)-1,22)+1)</f>
        <v>ファームナガタ84</v>
      </c>
    </row>
    <row r="3550" spans="33:33">
      <c r="AG3550" s="1" t="str" cm="1">
        <f t="array" ref="AG3550">INDEX($K$3:$AF$4100,INT((ROW(K3550)-1)/22)+1,MOD(ROW(K3550)-1,22)+1)</f>
        <v>農縁たねまき</v>
      </c>
    </row>
    <row r="3551" spans="33:33">
      <c r="AG3551" s="1" t="str" cm="1">
        <f t="array" ref="AG3551">INDEX($K$3:$AF$4100,INT((ROW(K3551)-1)/22)+1,MOD(ROW(K3551)-1,22)+1)</f>
        <v>(株)勝部農産</v>
      </c>
    </row>
    <row r="3552" spans="33:33">
      <c r="AG3552" s="1" t="str" cm="1">
        <f t="array" ref="AG3552">INDEX($K$3:$AF$4100,INT((ROW(K3552)-1)/22)+1,MOD(ROW(K3552)-1,22)+1)</f>
        <v>カンドーファーム(株)</v>
      </c>
    </row>
    <row r="3553" spans="33:33">
      <c r="AG3553" s="1" t="str" cm="1">
        <f t="array" ref="AG3553">INDEX($K$3:$AF$4100,INT((ROW(K3553)-1)/22)+1,MOD(ROW(K3553)-1,22)+1)</f>
        <v>(有)コスモ二十一</v>
      </c>
    </row>
    <row r="3554" spans="33:33">
      <c r="AG3554" s="1" t="str" cm="1">
        <f t="array" ref="AG3554">INDEX($K$3:$AF$4100,INT((ROW(K3554)-1)/22)+1,MOD(ROW(K3554)-1,22)+1)</f>
        <v>(株)いづも農縁県立広島大学</v>
      </c>
    </row>
    <row r="3555" spans="33:33">
      <c r="AG3555" s="1" t="str" cm="1">
        <f t="array" ref="AG3555">INDEX($K$3:$AF$4100,INT((ROW(K3555)-1)/22)+1,MOD(ROW(K3555)-1,22)+1)</f>
        <v>(株)エネルギア・コミュニケーションズ</v>
      </c>
    </row>
    <row r="3556" spans="33:33">
      <c r="AG3556" s="1" t="str" cm="1">
        <f t="array" ref="AG3556">INDEX($K$3:$AF$4100,INT((ROW(K3556)-1)/22)+1,MOD(ROW(K3556)-1,22)+1)</f>
        <v>(株)中四国クボタ</v>
      </c>
    </row>
    <row r="3557" spans="33:33">
      <c r="AG3557" s="1" t="str" cm="1">
        <f t="array" ref="AG3557">INDEX($K$3:$AF$4100,INT((ROW(K3557)-1)/22)+1,MOD(ROW(K3557)-1,22)+1)</f>
        <v>広島県農林水産局農業経営発展課</v>
      </c>
    </row>
    <row r="3558" spans="33:33">
      <c r="AG3558" s="1" t="str" cm="1">
        <f t="array" ref="AG3558">INDEX($K$3:$AF$4100,INT((ROW(K3558)-1)/22)+1,MOD(ROW(K3558)-1,22)+1)</f>
        <v>広島県北部農業技術指導所</v>
      </c>
    </row>
    <row r="3559" spans="33:33">
      <c r="AG3559" s="1" t="str" cm="1">
        <f t="array" ref="AG3559">INDEX($K$3:$AF$4100,INT((ROW(K3559)-1)/22)+1,MOD(ROW(K3559)-1,22)+1)</f>
        <v>庄原市</v>
      </c>
    </row>
    <row r="3560" spans="33:33">
      <c r="AG3560" s="1" t="str" cm="1">
        <f t="array" ref="AG3560">INDEX($K$3:$AF$4100,INT((ROW(K3560)-1)/22)+1,MOD(ROW(K3560)-1,22)+1)</f>
        <v>三次市</v>
      </c>
    </row>
    <row r="3561" spans="33:33">
      <c r="AG3561" s="1" t="str" cm="1">
        <f t="array" ref="AG3561">INDEX($K$3:$AF$4100,INT((ROW(K3561)-1)/22)+1,MOD(ROW(K3561)-1,22)+1)</f>
        <v>(同)重原農園庄原商工会議所</v>
      </c>
    </row>
    <row r="3562" spans="33:33">
      <c r="AG3562" s="1" cm="1">
        <f t="array" ref="AG3562">INDEX($K$3:$AF$4100,INT((ROW(K3562)-1)/22)+1,MOD(ROW(K3562)-1,22)+1)</f>
        <v>0</v>
      </c>
    </row>
    <row r="3563" spans="33:33">
      <c r="AG3563" s="1" cm="1">
        <f t="array" ref="AG3563">INDEX($K$3:$AF$4100,INT((ROW(K3563)-1)/22)+1,MOD(ROW(K3563)-1,22)+1)</f>
        <v>0</v>
      </c>
    </row>
    <row r="3564" spans="33:33">
      <c r="AG3564" s="1" cm="1">
        <f t="array" ref="AG3564">INDEX($K$3:$AF$4100,INT((ROW(K3564)-1)/22)+1,MOD(ROW(K3564)-1,22)+1)</f>
        <v>0</v>
      </c>
    </row>
    <row r="3565" spans="33:33">
      <c r="AG3565" s="1" t="str" cm="1">
        <f t="array" ref="AG3565">INDEX($K$3:$AF$4100,INT((ROW(K3565)-1)/22)+1,MOD(ROW(K3565)-1,22)+1)</f>
        <v>(有)エフ・エフ・ヒライデ(有)エフ・エフ・ヒライデ</v>
      </c>
    </row>
    <row r="3566" spans="33:33">
      <c r="AG3566" s="1" t="str" cm="1">
        <f t="array" ref="AG3566">INDEX($K$3:$AF$4100,INT((ROW(K3566)-1)/22)+1,MOD(ROW(K3566)-1,22)+1)</f>
        <v>(株)ノーザンシステムサービス</v>
      </c>
    </row>
    <row r="3567" spans="33:33">
      <c r="AG3567" s="1" t="str" cm="1">
        <f t="array" ref="AG3567">INDEX($K$3:$AF$4100,INT((ROW(K3567)-1)/22)+1,MOD(ROW(K3567)-1,22)+1)</f>
        <v>(株)ビビッドガーデン</v>
      </c>
    </row>
    <row r="3568" spans="33:33">
      <c r="AG3568" s="1" t="str" cm="1">
        <f t="array" ref="AG3568">INDEX($K$3:$AF$4100,INT((ROW(K3568)-1)/22)+1,MOD(ROW(K3568)-1,22)+1)</f>
        <v>宇都宮市役所農業企画課・農林生産流通課</v>
      </c>
    </row>
    <row r="3569" spans="33:33">
      <c r="AG3569" s="1" t="str" cm="1">
        <f t="array" ref="AG3569">INDEX($K$3:$AF$4100,INT((ROW(K3569)-1)/22)+1,MOD(ROW(K3569)-1,22)+1)</f>
        <v>栃木県農政部経営技術課</v>
      </c>
    </row>
    <row r="3570" spans="33:33">
      <c r="AG3570" s="1" t="str" cm="1">
        <f t="array" ref="AG3570">INDEX($K$3:$AF$4100,INT((ROW(K3570)-1)/22)+1,MOD(ROW(K3570)-1,22)+1)</f>
        <v>栃木県河内農業振興事務所経営普部</v>
      </c>
    </row>
    <row r="3571" spans="33:33">
      <c r="AG3571" s="1" t="str" cm="1">
        <f t="array" ref="AG3571">INDEX($K$3:$AF$4100,INT((ROW(K3571)-1)/22)+1,MOD(ROW(K3571)-1,22)+1)</f>
        <v>栃木県農業試験場</v>
      </c>
    </row>
    <row r="3572" spans="33:33">
      <c r="AG3572" s="1" t="str" cm="1">
        <f t="array" ref="AG3572">INDEX($K$3:$AF$4100,INT((ROW(K3572)-1)/22)+1,MOD(ROW(K3572)-1,22)+1)</f>
        <v>(株)日本農業サポート研究所</v>
      </c>
    </row>
    <row r="3573" spans="33:33">
      <c r="AG3573" s="1" t="str" cm="1">
        <f t="array" ref="AG3573">INDEX($K$3:$AF$4100,INT((ROW(K3573)-1)/22)+1,MOD(ROW(K3573)-1,22)+1)</f>
        <v>税理士法人アミック＆パートナーズ</v>
      </c>
    </row>
    <row r="3574" spans="33:33">
      <c r="AG3574" s="1" t="str" cm="1">
        <f t="array" ref="AG3574">INDEX($K$3:$AF$4100,INT((ROW(K3574)-1)/22)+1,MOD(ROW(K3574)-1,22)+1)</f>
        <v>(株)イーエムアイ・ラボ</v>
      </c>
    </row>
    <row r="3575" spans="33:33">
      <c r="AG3575" s="1" t="str" cm="1">
        <f t="array" ref="AG3575">INDEX($K$3:$AF$4100,INT((ROW(K3575)-1)/22)+1,MOD(ROW(K3575)-1,22)+1)</f>
        <v>(株)farmo</v>
      </c>
    </row>
    <row r="3576" spans="33:33">
      <c r="AG3576" s="1" cm="1">
        <f t="array" ref="AG3576">INDEX($K$3:$AF$4100,INT((ROW(K3576)-1)/22)+1,MOD(ROW(K3576)-1,22)+1)</f>
        <v>0</v>
      </c>
    </row>
    <row r="3577" spans="33:33">
      <c r="AG3577" s="1" cm="1">
        <f t="array" ref="AG3577">INDEX($K$3:$AF$4100,INT((ROW(K3577)-1)/22)+1,MOD(ROW(K3577)-1,22)+1)</f>
        <v>0</v>
      </c>
    </row>
    <row r="3578" spans="33:33">
      <c r="AG3578" s="1" cm="1">
        <f t="array" ref="AG3578">INDEX($K$3:$AF$4100,INT((ROW(K3578)-1)/22)+1,MOD(ROW(K3578)-1,22)+1)</f>
        <v>0</v>
      </c>
    </row>
    <row r="3579" spans="33:33">
      <c r="AG3579" s="1" cm="1">
        <f t="array" ref="AG3579">INDEX($K$3:$AF$4100,INT((ROW(K3579)-1)/22)+1,MOD(ROW(K3579)-1,22)+1)</f>
        <v>0</v>
      </c>
    </row>
    <row r="3580" spans="33:33">
      <c r="AG3580" s="1" cm="1">
        <f t="array" ref="AG3580">INDEX($K$3:$AF$4100,INT((ROW(K3580)-1)/22)+1,MOD(ROW(K3580)-1,22)+1)</f>
        <v>0</v>
      </c>
    </row>
    <row r="3581" spans="33:33">
      <c r="AG3581" s="1" cm="1">
        <f t="array" ref="AG3581">INDEX($K$3:$AF$4100,INT((ROW(K3581)-1)/22)+1,MOD(ROW(K3581)-1,22)+1)</f>
        <v>0</v>
      </c>
    </row>
    <row r="3582" spans="33:33">
      <c r="AG3582" s="1" cm="1">
        <f t="array" ref="AG3582">INDEX($K$3:$AF$4100,INT((ROW(K3582)-1)/22)+1,MOD(ROW(K3582)-1,22)+1)</f>
        <v>0</v>
      </c>
    </row>
    <row r="3583" spans="33:33">
      <c r="AG3583" s="1" cm="1">
        <f t="array" ref="AG3583">INDEX($K$3:$AF$4100,INT((ROW(K3583)-1)/22)+1,MOD(ROW(K3583)-1,22)+1)</f>
        <v>0</v>
      </c>
    </row>
    <row r="3584" spans="33:33">
      <c r="AG3584" s="1" cm="1">
        <f t="array" ref="AG3584">INDEX($K$3:$AF$4100,INT((ROW(K3584)-1)/22)+1,MOD(ROW(K3584)-1,22)+1)</f>
        <v>0</v>
      </c>
    </row>
    <row r="3585" spans="33:33">
      <c r="AG3585" s="1" cm="1">
        <f t="array" ref="AG3585">INDEX($K$3:$AF$4100,INT((ROW(K3585)-1)/22)+1,MOD(ROW(K3585)-1,22)+1)</f>
        <v>0</v>
      </c>
    </row>
    <row r="3586" spans="33:33">
      <c r="AG3586" s="1" cm="1">
        <f t="array" ref="AG3586">INDEX($K$3:$AF$4100,INT((ROW(K3586)-1)/22)+1,MOD(ROW(K3586)-1,22)+1)</f>
        <v>0</v>
      </c>
    </row>
    <row r="3587" spans="33:33">
      <c r="AG3587" s="1" t="str" cm="1">
        <f t="array" ref="AG3587">INDEX($K$3:$AF$4100,INT((ROW(K3587)-1)/22)+1,MOD(ROW(K3587)-1,22)+1)</f>
        <v>埜村 丈雄</v>
      </c>
    </row>
    <row r="3588" spans="33:33">
      <c r="AG3588" s="1" t="str" cm="1">
        <f t="array" ref="AG3588">INDEX($K$3:$AF$4100,INT((ROW(K3588)-1)/22)+1,MOD(ROW(K3588)-1,22)+1)</f>
        <v>城宝 清幸</v>
      </c>
    </row>
    <row r="3589" spans="33:33">
      <c r="AG3589" s="1" t="str" cm="1">
        <f t="array" ref="AG3589">INDEX($K$3:$AF$4100,INT((ROW(K3589)-1)/22)+1,MOD(ROW(K3589)-1,22)+1)</f>
        <v>農事組合法人富山東部球根プラント組合</v>
      </c>
    </row>
    <row r="3590" spans="33:33">
      <c r="AG3590" s="1" t="str" cm="1">
        <f t="array" ref="AG3590">INDEX($K$3:$AF$4100,INT((ROW(K3590)-1)/22)+1,MOD(ROW(K3590)-1,22)+1)</f>
        <v>富山県広域普及指導センター</v>
      </c>
    </row>
    <row r="3591" spans="33:33">
      <c r="AG3591" s="1" t="str" cm="1">
        <f t="array" ref="AG3591">INDEX($K$3:$AF$4100,INT((ROW(K3591)-1)/22)+1,MOD(ROW(K3591)-1,22)+1)</f>
        <v>富山県砺波農林振興センター</v>
      </c>
    </row>
    <row r="3592" spans="33:33">
      <c r="AG3592" s="1" t="str" cm="1">
        <f t="array" ref="AG3592">INDEX($K$3:$AF$4100,INT((ROW(K3592)-1)/22)+1,MOD(ROW(K3592)-1,22)+1)</f>
        <v>富山県新川農林振興センター</v>
      </c>
    </row>
    <row r="3593" spans="33:33">
      <c r="AG3593" s="1" t="str" cm="1">
        <f t="array" ref="AG3593">INDEX($K$3:$AF$4100,INT((ROW(K3593)-1)/22)+1,MOD(ROW(K3593)-1,22)+1)</f>
        <v>富山県農林水産総合技術センター</v>
      </c>
    </row>
    <row r="3594" spans="33:33">
      <c r="AG3594" s="1" t="str" cm="1">
        <f t="array" ref="AG3594">INDEX($K$3:$AF$4100,INT((ROW(K3594)-1)/22)+1,MOD(ROW(K3594)-1,22)+1)</f>
        <v>(株)ヰセキ関西中部砺波市球根組合</v>
      </c>
    </row>
    <row r="3595" spans="33:33">
      <c r="AG3595" s="1" t="str" cm="1">
        <f t="array" ref="AG3595">INDEX($K$3:$AF$4100,INT((ROW(K3595)-1)/22)+1,MOD(ROW(K3595)-1,22)+1)</f>
        <v>新川地区球根組合</v>
      </c>
    </row>
    <row r="3596" spans="33:33">
      <c r="AG3596" s="1" t="str" cm="1">
        <f t="array" ref="AG3596">INDEX($K$3:$AF$4100,INT((ROW(K3596)-1)/22)+1,MOD(ROW(K3596)-1,22)+1)</f>
        <v>砺波市</v>
      </c>
    </row>
    <row r="3597" spans="33:33">
      <c r="AG3597" s="1" t="str" cm="1">
        <f t="array" ref="AG3597">INDEX($K$3:$AF$4100,INT((ROW(K3597)-1)/22)+1,MOD(ROW(K3597)-1,22)+1)</f>
        <v>南砺市</v>
      </c>
    </row>
    <row r="3598" spans="33:33">
      <c r="AG3598" s="1" t="str" cm="1">
        <f t="array" ref="AG3598">INDEX($K$3:$AF$4100,INT((ROW(K3598)-1)/22)+1,MOD(ROW(K3598)-1,22)+1)</f>
        <v>入善町</v>
      </c>
    </row>
    <row r="3599" spans="33:33">
      <c r="AG3599" s="1" t="str" cm="1">
        <f t="array" ref="AG3599">INDEX($K$3:$AF$4100,INT((ROW(K3599)-1)/22)+1,MOD(ROW(K3599)-1,22)+1)</f>
        <v>富山県花卉球根農業協同組合</v>
      </c>
    </row>
    <row r="3600" spans="33:33">
      <c r="AG3600" s="1" t="str" cm="1">
        <f t="array" ref="AG3600">INDEX($K$3:$AF$4100,INT((ROW(K3600)-1)/22)+1,MOD(ROW(K3600)-1,22)+1)</f>
        <v>富山西部球根プラント(株)</v>
      </c>
    </row>
    <row r="3601" spans="33:33">
      <c r="AG3601" s="1" cm="1">
        <f t="array" ref="AG3601">INDEX($K$3:$AF$4100,INT((ROW(K3601)-1)/22)+1,MOD(ROW(K3601)-1,22)+1)</f>
        <v>0</v>
      </c>
    </row>
    <row r="3602" spans="33:33">
      <c r="AG3602" s="1" cm="1">
        <f t="array" ref="AG3602">INDEX($K$3:$AF$4100,INT((ROW(K3602)-1)/22)+1,MOD(ROW(K3602)-1,22)+1)</f>
        <v>0</v>
      </c>
    </row>
    <row r="3603" spans="33:33">
      <c r="AG3603" s="1" cm="1">
        <f t="array" ref="AG3603">INDEX($K$3:$AF$4100,INT((ROW(K3603)-1)/22)+1,MOD(ROW(K3603)-1,22)+1)</f>
        <v>0</v>
      </c>
    </row>
    <row r="3604" spans="33:33">
      <c r="AG3604" s="1" cm="1">
        <f t="array" ref="AG3604">INDEX($K$3:$AF$4100,INT((ROW(K3604)-1)/22)+1,MOD(ROW(K3604)-1,22)+1)</f>
        <v>0</v>
      </c>
    </row>
    <row r="3605" spans="33:33">
      <c r="AG3605" s="1" cm="1">
        <f t="array" ref="AG3605">INDEX($K$3:$AF$4100,INT((ROW(K3605)-1)/22)+1,MOD(ROW(K3605)-1,22)+1)</f>
        <v>0</v>
      </c>
    </row>
    <row r="3606" spans="33:33">
      <c r="AG3606" s="1" cm="1">
        <f t="array" ref="AG3606">INDEX($K$3:$AF$4100,INT((ROW(K3606)-1)/22)+1,MOD(ROW(K3606)-1,22)+1)</f>
        <v>0</v>
      </c>
    </row>
    <row r="3607" spans="33:33">
      <c r="AG3607" s="1" cm="1">
        <f t="array" ref="AG3607">INDEX($K$3:$AF$4100,INT((ROW(K3607)-1)/22)+1,MOD(ROW(K3607)-1,22)+1)</f>
        <v>0</v>
      </c>
    </row>
    <row r="3608" spans="33:33">
      <c r="AG3608" s="1" cm="1">
        <f t="array" ref="AG3608">INDEX($K$3:$AF$4100,INT((ROW(K3608)-1)/22)+1,MOD(ROW(K3608)-1,22)+1)</f>
        <v>0</v>
      </c>
    </row>
    <row r="3609" spans="33:33">
      <c r="AG3609" s="1" t="str" cm="1">
        <f t="array" ref="AG3609">INDEX($K$3:$AF$4100,INT((ROW(K3609)-1)/22)+1,MOD(ROW(K3609)-1,22)+1)</f>
        <v>(株)ベジ・ドリーム栗原</v>
      </c>
    </row>
    <row r="3610" spans="33:33">
      <c r="AG3610" s="1" t="str" cm="1">
        <f t="array" ref="AG3610">INDEX($K$3:$AF$4100,INT((ROW(K3610)-1)/22)+1,MOD(ROW(K3610)-1,22)+1)</f>
        <v>(株)デ・リーフデ北上</v>
      </c>
    </row>
    <row r="3611" spans="33:33">
      <c r="AG3611" s="1" t="str" cm="1">
        <f t="array" ref="AG3611">INDEX($K$3:$AF$4100,INT((ROW(K3611)-1)/22)+1,MOD(ROW(K3611)-1,22)+1)</f>
        <v>(株)デ・リーフデ大川宮城県</v>
      </c>
    </row>
    <row r="3612" spans="33:33">
      <c r="AG3612" s="1" t="str" cm="1">
        <f t="array" ref="AG3612">INDEX($K$3:$AF$4100,INT((ROW(K3612)-1)/22)+1,MOD(ROW(K3612)-1,22)+1)</f>
        <v>豊通食料(株)</v>
      </c>
    </row>
    <row r="3613" spans="33:33">
      <c r="AG3613" s="1" t="str" cm="1">
        <f t="array" ref="AG3613">INDEX($K$3:$AF$4100,INT((ROW(K3613)-1)/22)+1,MOD(ROW(K3613)-1,22)+1)</f>
        <v>(株)電縁</v>
      </c>
    </row>
    <row r="3614" spans="33:33">
      <c r="AG3614" s="1" t="str" cm="1">
        <f t="array" ref="AG3614">INDEX($K$3:$AF$4100,INT((ROW(K3614)-1)/22)+1,MOD(ROW(K3614)-1,22)+1)</f>
        <v>銀座農園(株)</v>
      </c>
    </row>
    <row r="3615" spans="33:33">
      <c r="AG3615" s="1" t="str" cm="1">
        <f t="array" ref="AG3615">INDEX($K$3:$AF$4100,INT((ROW(K3615)-1)/22)+1,MOD(ROW(K3615)-1,22)+1)</f>
        <v>(国研)農研機構 西日本農業研究センター</v>
      </c>
    </row>
    <row r="3616" spans="33:33">
      <c r="AG3616" s="1" t="str" cm="1">
        <f t="array" ref="AG3616">INDEX($K$3:$AF$4100,INT((ROW(K3616)-1)/22)+1,MOD(ROW(K3616)-1,22)+1)</f>
        <v>宮城大学</v>
      </c>
    </row>
    <row r="3617" spans="33:33">
      <c r="AG3617" s="1" t="str" cm="1">
        <f t="array" ref="AG3617">INDEX($K$3:$AF$4100,INT((ROW(K3617)-1)/22)+1,MOD(ROW(K3617)-1,22)+1)</f>
        <v>宮城県農業・園芸総合研究所</v>
      </c>
    </row>
    <row r="3618" spans="33:33">
      <c r="AG3618" s="1" t="str" cm="1">
        <f t="array" ref="AG3618">INDEX($K$3:$AF$4100,INT((ROW(K3618)-1)/22)+1,MOD(ROW(K3618)-1,22)+1)</f>
        <v>宮城県農政部農業振興課</v>
      </c>
    </row>
    <row r="3619" spans="33:33">
      <c r="AG3619" s="1" t="str" cm="1">
        <f t="array" ref="AG3619">INDEX($K$3:$AF$4100,INT((ROW(K3619)-1)/22)+1,MOD(ROW(K3619)-1,22)+1)</f>
        <v>栗原農業改良普及センター</v>
      </c>
    </row>
    <row r="3620" spans="33:33">
      <c r="AG3620" s="1" t="str" cm="1">
        <f t="array" ref="AG3620">INDEX($K$3:$AF$4100,INT((ROW(K3620)-1)/22)+1,MOD(ROW(K3620)-1,22)+1)</f>
        <v>石巻農業改良普及センター</v>
      </c>
    </row>
    <row r="3621" spans="33:33">
      <c r="AG3621" s="1" t="str" cm="1">
        <f t="array" ref="AG3621">INDEX($K$3:$AF$4100,INT((ROW(K3621)-1)/22)+1,MOD(ROW(K3621)-1,22)+1)</f>
        <v>栗原市</v>
      </c>
    </row>
    <row r="3622" spans="33:33">
      <c r="AG3622" s="1" t="str" cm="1">
        <f t="array" ref="AG3622">INDEX($K$3:$AF$4100,INT((ROW(K3622)-1)/22)+1,MOD(ROW(K3622)-1,22)+1)</f>
        <v>石巻市</v>
      </c>
    </row>
    <row r="3623" spans="33:33">
      <c r="AG3623" s="1" t="str" cm="1">
        <f t="array" ref="AG3623">INDEX($K$3:$AF$4100,INT((ROW(K3623)-1)/22)+1,MOD(ROW(K3623)-1,22)+1)</f>
        <v>公益財団法人みやぎ農業振興公社</v>
      </c>
    </row>
    <row r="3624" spans="33:33">
      <c r="AG3624" s="1" t="str" cm="1">
        <f t="array" ref="AG3624">INDEX($K$3:$AF$4100,INT((ROW(K3624)-1)/22)+1,MOD(ROW(K3624)-1,22)+1)</f>
        <v>エキサイト</v>
      </c>
    </row>
    <row r="3625" spans="33:33">
      <c r="AG3625" s="1" cm="1">
        <f t="array" ref="AG3625">INDEX($K$3:$AF$4100,INT((ROW(K3625)-1)/22)+1,MOD(ROW(K3625)-1,22)+1)</f>
        <v>0</v>
      </c>
    </row>
    <row r="3626" spans="33:33">
      <c r="AG3626" s="1" cm="1">
        <f t="array" ref="AG3626">INDEX($K$3:$AF$4100,INT((ROW(K3626)-1)/22)+1,MOD(ROW(K3626)-1,22)+1)</f>
        <v>0</v>
      </c>
    </row>
    <row r="3627" spans="33:33">
      <c r="AG3627" s="1" cm="1">
        <f t="array" ref="AG3627">INDEX($K$3:$AF$4100,INT((ROW(K3627)-1)/22)+1,MOD(ROW(K3627)-1,22)+1)</f>
        <v>0</v>
      </c>
    </row>
    <row r="3628" spans="33:33">
      <c r="AG3628" s="1" cm="1">
        <f t="array" ref="AG3628">INDEX($K$3:$AF$4100,INT((ROW(K3628)-1)/22)+1,MOD(ROW(K3628)-1,22)+1)</f>
        <v>0</v>
      </c>
    </row>
    <row r="3629" spans="33:33">
      <c r="AG3629" s="1" cm="1">
        <f t="array" ref="AG3629">INDEX($K$3:$AF$4100,INT((ROW(K3629)-1)/22)+1,MOD(ROW(K3629)-1,22)+1)</f>
        <v>0</v>
      </c>
    </row>
    <row r="3630" spans="33:33">
      <c r="AG3630" s="1" cm="1">
        <f t="array" ref="AG3630">INDEX($K$3:$AF$4100,INT((ROW(K3630)-1)/22)+1,MOD(ROW(K3630)-1,22)+1)</f>
        <v>0</v>
      </c>
    </row>
    <row r="3631" spans="33:33">
      <c r="AG3631" s="1" t="str" cm="1">
        <f t="array" ref="AG3631">INDEX($K$3:$AF$4100,INT((ROW(K3631)-1)/22)+1,MOD(ROW(K3631)-1,22)+1)</f>
        <v>イオンアグリ創造(株)</v>
      </c>
    </row>
    <row r="3632" spans="33:33">
      <c r="AG3632" s="1" t="str" cm="1">
        <f t="array" ref="AG3632">INDEX($K$3:$AF$4100,INT((ROW(K3632)-1)/22)+1,MOD(ROW(K3632)-1,22)+1)</f>
        <v>イオンアグリ創造(株)</v>
      </c>
    </row>
    <row r="3633" spans="33:33">
      <c r="AG3633" s="1" t="str" cm="1">
        <f t="array" ref="AG3633">INDEX($K$3:$AF$4100,INT((ROW(K3633)-1)/22)+1,MOD(ROW(K3633)-1,22)+1)</f>
        <v>(株)エボレボ</v>
      </c>
    </row>
    <row r="3634" spans="33:33">
      <c r="AG3634" s="1" t="str" cm="1">
        <f t="array" ref="AG3634">INDEX($K$3:$AF$4100,INT((ROW(K3634)-1)/22)+1,MOD(ROW(K3634)-1,22)+1)</f>
        <v>銀座農園(株)</v>
      </c>
    </row>
    <row r="3635" spans="33:33">
      <c r="AG3635" s="1" cm="1">
        <f t="array" ref="AG3635">INDEX($K$3:$AF$4100,INT((ROW(K3635)-1)/22)+1,MOD(ROW(K3635)-1,22)+1)</f>
        <v>0</v>
      </c>
    </row>
    <row r="3636" spans="33:33">
      <c r="AG3636" s="1" cm="1">
        <f t="array" ref="AG3636">INDEX($K$3:$AF$4100,INT((ROW(K3636)-1)/22)+1,MOD(ROW(K3636)-1,22)+1)</f>
        <v>0</v>
      </c>
    </row>
    <row r="3637" spans="33:33">
      <c r="AG3637" s="1" cm="1">
        <f t="array" ref="AG3637">INDEX($K$3:$AF$4100,INT((ROW(K3637)-1)/22)+1,MOD(ROW(K3637)-1,22)+1)</f>
        <v>0</v>
      </c>
    </row>
    <row r="3638" spans="33:33">
      <c r="AG3638" s="1" cm="1">
        <f t="array" ref="AG3638">INDEX($K$3:$AF$4100,INT((ROW(K3638)-1)/22)+1,MOD(ROW(K3638)-1,22)+1)</f>
        <v>0</v>
      </c>
    </row>
    <row r="3639" spans="33:33">
      <c r="AG3639" s="1" cm="1">
        <f t="array" ref="AG3639">INDEX($K$3:$AF$4100,INT((ROW(K3639)-1)/22)+1,MOD(ROW(K3639)-1,22)+1)</f>
        <v>0</v>
      </c>
    </row>
    <row r="3640" spans="33:33">
      <c r="AG3640" s="1" cm="1">
        <f t="array" ref="AG3640">INDEX($K$3:$AF$4100,INT((ROW(K3640)-1)/22)+1,MOD(ROW(K3640)-1,22)+1)</f>
        <v>0</v>
      </c>
    </row>
    <row r="3641" spans="33:33">
      <c r="AG3641" s="1" cm="1">
        <f t="array" ref="AG3641">INDEX($K$3:$AF$4100,INT((ROW(K3641)-1)/22)+1,MOD(ROW(K3641)-1,22)+1)</f>
        <v>0</v>
      </c>
    </row>
    <row r="3642" spans="33:33">
      <c r="AG3642" s="1" cm="1">
        <f t="array" ref="AG3642">INDEX($K$3:$AF$4100,INT((ROW(K3642)-1)/22)+1,MOD(ROW(K3642)-1,22)+1)</f>
        <v>0</v>
      </c>
    </row>
    <row r="3643" spans="33:33">
      <c r="AG3643" s="1" cm="1">
        <f t="array" ref="AG3643">INDEX($K$3:$AF$4100,INT((ROW(K3643)-1)/22)+1,MOD(ROW(K3643)-1,22)+1)</f>
        <v>0</v>
      </c>
    </row>
    <row r="3644" spans="33:33">
      <c r="AG3644" s="1" cm="1">
        <f t="array" ref="AG3644">INDEX($K$3:$AF$4100,INT((ROW(K3644)-1)/22)+1,MOD(ROW(K3644)-1,22)+1)</f>
        <v>0</v>
      </c>
    </row>
    <row r="3645" spans="33:33">
      <c r="AG3645" s="1" cm="1">
        <f t="array" ref="AG3645">INDEX($K$3:$AF$4100,INT((ROW(K3645)-1)/22)+1,MOD(ROW(K3645)-1,22)+1)</f>
        <v>0</v>
      </c>
    </row>
    <row r="3646" spans="33:33">
      <c r="AG3646" s="1" cm="1">
        <f t="array" ref="AG3646">INDEX($K$3:$AF$4100,INT((ROW(K3646)-1)/22)+1,MOD(ROW(K3646)-1,22)+1)</f>
        <v>0</v>
      </c>
    </row>
    <row r="3647" spans="33:33">
      <c r="AG3647" s="1" cm="1">
        <f t="array" ref="AG3647">INDEX($K$3:$AF$4100,INT((ROW(K3647)-1)/22)+1,MOD(ROW(K3647)-1,22)+1)</f>
        <v>0</v>
      </c>
    </row>
    <row r="3648" spans="33:33">
      <c r="AG3648" s="1" cm="1">
        <f t="array" ref="AG3648">INDEX($K$3:$AF$4100,INT((ROW(K3648)-1)/22)+1,MOD(ROW(K3648)-1,22)+1)</f>
        <v>0</v>
      </c>
    </row>
    <row r="3649" spans="33:33">
      <c r="AG3649" s="1" cm="1">
        <f t="array" ref="AG3649">INDEX($K$3:$AF$4100,INT((ROW(K3649)-1)/22)+1,MOD(ROW(K3649)-1,22)+1)</f>
        <v>0</v>
      </c>
    </row>
    <row r="3650" spans="33:33">
      <c r="AG3650" s="1" cm="1">
        <f t="array" ref="AG3650">INDEX($K$3:$AF$4100,INT((ROW(K3650)-1)/22)+1,MOD(ROW(K3650)-1,22)+1)</f>
        <v>0</v>
      </c>
    </row>
    <row r="3651" spans="33:33">
      <c r="AG3651" s="1" cm="1">
        <f t="array" ref="AG3651">INDEX($K$3:$AF$4100,INT((ROW(K3651)-1)/22)+1,MOD(ROW(K3651)-1,22)+1)</f>
        <v>0</v>
      </c>
    </row>
    <row r="3652" spans="33:33">
      <c r="AG3652" s="1" cm="1">
        <f t="array" ref="AG3652">INDEX($K$3:$AF$4100,INT((ROW(K3652)-1)/22)+1,MOD(ROW(K3652)-1,22)+1)</f>
        <v>0</v>
      </c>
    </row>
    <row r="3653" spans="33:33">
      <c r="AG3653" s="1" t="str" cm="1">
        <f t="array" ref="AG3653">INDEX($K$3:$AF$4100,INT((ROW(K3653)-1)/22)+1,MOD(ROW(K3653)-1,22)+1)</f>
        <v>エンカレッジファーミング(株)</v>
      </c>
    </row>
    <row r="3654" spans="33:33">
      <c r="AG3654" s="1" t="str" cm="1">
        <f t="array" ref="AG3654">INDEX($K$3:$AF$4100,INT((ROW(K3654)-1)/22)+1,MOD(ROW(K3654)-1,22)+1)</f>
        <v>新潟県農業総合研究所園芸研究センター</v>
      </c>
    </row>
    <row r="3655" spans="33:33">
      <c r="AG3655" s="1" t="str" cm="1">
        <f t="array" ref="AG3655">INDEX($K$3:$AF$4100,INT((ROW(K3655)-1)/22)+1,MOD(ROW(K3655)-1,22)+1)</f>
        <v>ｉｎａｈｏ(株)</v>
      </c>
    </row>
    <row r="3656" spans="33:33">
      <c r="AG3656" s="1" t="str" cm="1">
        <f t="array" ref="AG3656">INDEX($K$3:$AF$4100,INT((ROW(K3656)-1)/22)+1,MOD(ROW(K3656)-1,22)+1)</f>
        <v>新潟県新潟地域振興局巻農業振興部</v>
      </c>
    </row>
    <row r="3657" spans="33:33">
      <c r="AG3657" s="1" cm="1">
        <f t="array" ref="AG3657">INDEX($K$3:$AF$4100,INT((ROW(K3657)-1)/22)+1,MOD(ROW(K3657)-1,22)+1)</f>
        <v>0</v>
      </c>
    </row>
    <row r="3658" spans="33:33">
      <c r="AG3658" s="1" cm="1">
        <f t="array" ref="AG3658">INDEX($K$3:$AF$4100,INT((ROW(K3658)-1)/22)+1,MOD(ROW(K3658)-1,22)+1)</f>
        <v>0</v>
      </c>
    </row>
    <row r="3659" spans="33:33">
      <c r="AG3659" s="1" cm="1">
        <f t="array" ref="AG3659">INDEX($K$3:$AF$4100,INT((ROW(K3659)-1)/22)+1,MOD(ROW(K3659)-1,22)+1)</f>
        <v>0</v>
      </c>
    </row>
    <row r="3660" spans="33:33">
      <c r="AG3660" s="1" cm="1">
        <f t="array" ref="AG3660">INDEX($K$3:$AF$4100,INT((ROW(K3660)-1)/22)+1,MOD(ROW(K3660)-1,22)+1)</f>
        <v>0</v>
      </c>
    </row>
    <row r="3661" spans="33:33">
      <c r="AG3661" s="1" cm="1">
        <f t="array" ref="AG3661">INDEX($K$3:$AF$4100,INT((ROW(K3661)-1)/22)+1,MOD(ROW(K3661)-1,22)+1)</f>
        <v>0</v>
      </c>
    </row>
    <row r="3662" spans="33:33">
      <c r="AG3662" s="1" cm="1">
        <f t="array" ref="AG3662">INDEX($K$3:$AF$4100,INT((ROW(K3662)-1)/22)+1,MOD(ROW(K3662)-1,22)+1)</f>
        <v>0</v>
      </c>
    </row>
    <row r="3663" spans="33:33">
      <c r="AG3663" s="1" cm="1">
        <f t="array" ref="AG3663">INDEX($K$3:$AF$4100,INT((ROW(K3663)-1)/22)+1,MOD(ROW(K3663)-1,22)+1)</f>
        <v>0</v>
      </c>
    </row>
    <row r="3664" spans="33:33">
      <c r="AG3664" s="1" cm="1">
        <f t="array" ref="AG3664">INDEX($K$3:$AF$4100,INT((ROW(K3664)-1)/22)+1,MOD(ROW(K3664)-1,22)+1)</f>
        <v>0</v>
      </c>
    </row>
    <row r="3665" spans="33:33">
      <c r="AG3665" s="1" cm="1">
        <f t="array" ref="AG3665">INDEX($K$3:$AF$4100,INT((ROW(K3665)-1)/22)+1,MOD(ROW(K3665)-1,22)+1)</f>
        <v>0</v>
      </c>
    </row>
    <row r="3666" spans="33:33">
      <c r="AG3666" s="1" cm="1">
        <f t="array" ref="AG3666">INDEX($K$3:$AF$4100,INT((ROW(K3666)-1)/22)+1,MOD(ROW(K3666)-1,22)+1)</f>
        <v>0</v>
      </c>
    </row>
    <row r="3667" spans="33:33">
      <c r="AG3667" s="1" cm="1">
        <f t="array" ref="AG3667">INDEX($K$3:$AF$4100,INT((ROW(K3667)-1)/22)+1,MOD(ROW(K3667)-1,22)+1)</f>
        <v>0</v>
      </c>
    </row>
    <row r="3668" spans="33:33">
      <c r="AG3668" s="1" cm="1">
        <f t="array" ref="AG3668">INDEX($K$3:$AF$4100,INT((ROW(K3668)-1)/22)+1,MOD(ROW(K3668)-1,22)+1)</f>
        <v>0</v>
      </c>
    </row>
    <row r="3669" spans="33:33">
      <c r="AG3669" s="1" cm="1">
        <f t="array" ref="AG3669">INDEX($K$3:$AF$4100,INT((ROW(K3669)-1)/22)+1,MOD(ROW(K3669)-1,22)+1)</f>
        <v>0</v>
      </c>
    </row>
    <row r="3670" spans="33:33">
      <c r="AG3670" s="1" cm="1">
        <f t="array" ref="AG3670">INDEX($K$3:$AF$4100,INT((ROW(K3670)-1)/22)+1,MOD(ROW(K3670)-1,22)+1)</f>
        <v>0</v>
      </c>
    </row>
    <row r="3671" spans="33:33">
      <c r="AG3671" s="1" cm="1">
        <f t="array" ref="AG3671">INDEX($K$3:$AF$4100,INT((ROW(K3671)-1)/22)+1,MOD(ROW(K3671)-1,22)+1)</f>
        <v>0</v>
      </c>
    </row>
    <row r="3672" spans="33:33">
      <c r="AG3672" s="1" cm="1">
        <f t="array" ref="AG3672">INDEX($K$3:$AF$4100,INT((ROW(K3672)-1)/22)+1,MOD(ROW(K3672)-1,22)+1)</f>
        <v>0</v>
      </c>
    </row>
    <row r="3673" spans="33:33">
      <c r="AG3673" s="1" cm="1">
        <f t="array" ref="AG3673">INDEX($K$3:$AF$4100,INT((ROW(K3673)-1)/22)+1,MOD(ROW(K3673)-1,22)+1)</f>
        <v>0</v>
      </c>
    </row>
    <row r="3674" spans="33:33">
      <c r="AG3674" s="1" cm="1">
        <f t="array" ref="AG3674">INDEX($K$3:$AF$4100,INT((ROW(K3674)-1)/22)+1,MOD(ROW(K3674)-1,22)+1)</f>
        <v>0</v>
      </c>
    </row>
    <row r="3675" spans="33:33">
      <c r="AG3675" s="1" t="str" cm="1">
        <f t="array" ref="AG3675">INDEX($K$3:$AF$4100,INT((ROW(K3675)-1)/22)+1,MOD(ROW(K3675)-1,22)+1)</f>
        <v>(株)福井和郷千葉大学福井県農業試験場 園芸研究センター</v>
      </c>
    </row>
    <row r="3676" spans="33:33">
      <c r="AG3676" s="1" t="str" cm="1">
        <f t="array" ref="AG3676">INDEX($K$3:$AF$4100,INT((ROW(K3676)-1)/22)+1,MOD(ROW(K3676)-1,22)+1)</f>
        <v>ヤンマーグリーンシステム(株)</v>
      </c>
    </row>
    <row r="3677" spans="33:33">
      <c r="AG3677" s="1" t="str" cm="1">
        <f t="array" ref="AG3677">INDEX($K$3:$AF$4100,INT((ROW(K3677)-1)/22)+1,MOD(ROW(K3677)-1,22)+1)</f>
        <v>パナソニック(株)</v>
      </c>
    </row>
    <row r="3678" spans="33:33">
      <c r="AG3678" s="1" t="str" cm="1">
        <f t="array" ref="AG3678">INDEX($K$3:$AF$4100,INT((ROW(K3678)-1)/22)+1,MOD(ROW(K3678)-1,22)+1)</f>
        <v>デリカフーズ(株)</v>
      </c>
    </row>
    <row r="3679" spans="33:33">
      <c r="AG3679" s="1" t="str" cm="1">
        <f t="array" ref="AG3679">INDEX($K$3:$AF$4100,INT((ROW(K3679)-1)/22)+1,MOD(ROW(K3679)-1,22)+1)</f>
        <v>(株)メディカル青果物研究所</v>
      </c>
    </row>
    <row r="3680" spans="33:33">
      <c r="AG3680" s="1" cm="1">
        <f t="array" ref="AG3680">INDEX($K$3:$AF$4100,INT((ROW(K3680)-1)/22)+1,MOD(ROW(K3680)-1,22)+1)</f>
        <v>0</v>
      </c>
    </row>
    <row r="3681" spans="33:33">
      <c r="AG3681" s="1" cm="1">
        <f t="array" ref="AG3681">INDEX($K$3:$AF$4100,INT((ROW(K3681)-1)/22)+1,MOD(ROW(K3681)-1,22)+1)</f>
        <v>0</v>
      </c>
    </row>
    <row r="3682" spans="33:33">
      <c r="AG3682" s="1" cm="1">
        <f t="array" ref="AG3682">INDEX($K$3:$AF$4100,INT((ROW(K3682)-1)/22)+1,MOD(ROW(K3682)-1,22)+1)</f>
        <v>0</v>
      </c>
    </row>
    <row r="3683" spans="33:33">
      <c r="AG3683" s="1" cm="1">
        <f t="array" ref="AG3683">INDEX($K$3:$AF$4100,INT((ROW(K3683)-1)/22)+1,MOD(ROW(K3683)-1,22)+1)</f>
        <v>0</v>
      </c>
    </row>
    <row r="3684" spans="33:33">
      <c r="AG3684" s="1" cm="1">
        <f t="array" ref="AG3684">INDEX($K$3:$AF$4100,INT((ROW(K3684)-1)/22)+1,MOD(ROW(K3684)-1,22)+1)</f>
        <v>0</v>
      </c>
    </row>
    <row r="3685" spans="33:33">
      <c r="AG3685" s="1" cm="1">
        <f t="array" ref="AG3685">INDEX($K$3:$AF$4100,INT((ROW(K3685)-1)/22)+1,MOD(ROW(K3685)-1,22)+1)</f>
        <v>0</v>
      </c>
    </row>
    <row r="3686" spans="33:33">
      <c r="AG3686" s="1" cm="1">
        <f t="array" ref="AG3686">INDEX($K$3:$AF$4100,INT((ROW(K3686)-1)/22)+1,MOD(ROW(K3686)-1,22)+1)</f>
        <v>0</v>
      </c>
    </row>
    <row r="3687" spans="33:33">
      <c r="AG3687" s="1" cm="1">
        <f t="array" ref="AG3687">INDEX($K$3:$AF$4100,INT((ROW(K3687)-1)/22)+1,MOD(ROW(K3687)-1,22)+1)</f>
        <v>0</v>
      </c>
    </row>
    <row r="3688" spans="33:33">
      <c r="AG3688" s="1" cm="1">
        <f t="array" ref="AG3688">INDEX($K$3:$AF$4100,INT((ROW(K3688)-1)/22)+1,MOD(ROW(K3688)-1,22)+1)</f>
        <v>0</v>
      </c>
    </row>
    <row r="3689" spans="33:33">
      <c r="AG3689" s="1" cm="1">
        <f t="array" ref="AG3689">INDEX($K$3:$AF$4100,INT((ROW(K3689)-1)/22)+1,MOD(ROW(K3689)-1,22)+1)</f>
        <v>0</v>
      </c>
    </row>
    <row r="3690" spans="33:33">
      <c r="AG3690" s="1" cm="1">
        <f t="array" ref="AG3690">INDEX($K$3:$AF$4100,INT((ROW(K3690)-1)/22)+1,MOD(ROW(K3690)-1,22)+1)</f>
        <v>0</v>
      </c>
    </row>
    <row r="3691" spans="33:33">
      <c r="AG3691" s="1" cm="1">
        <f t="array" ref="AG3691">INDEX($K$3:$AF$4100,INT((ROW(K3691)-1)/22)+1,MOD(ROW(K3691)-1,22)+1)</f>
        <v>0</v>
      </c>
    </row>
    <row r="3692" spans="33:33">
      <c r="AG3692" s="1" cm="1">
        <f t="array" ref="AG3692">INDEX($K$3:$AF$4100,INT((ROW(K3692)-1)/22)+1,MOD(ROW(K3692)-1,22)+1)</f>
        <v>0</v>
      </c>
    </row>
    <row r="3693" spans="33:33">
      <c r="AG3693" s="1" cm="1">
        <f t="array" ref="AG3693">INDEX($K$3:$AF$4100,INT((ROW(K3693)-1)/22)+1,MOD(ROW(K3693)-1,22)+1)</f>
        <v>0</v>
      </c>
    </row>
    <row r="3694" spans="33:33">
      <c r="AG3694" s="1" cm="1">
        <f t="array" ref="AG3694">INDEX($K$3:$AF$4100,INT((ROW(K3694)-1)/22)+1,MOD(ROW(K3694)-1,22)+1)</f>
        <v>0</v>
      </c>
    </row>
    <row r="3695" spans="33:33">
      <c r="AG3695" s="1" cm="1">
        <f t="array" ref="AG3695">INDEX($K$3:$AF$4100,INT((ROW(K3695)-1)/22)+1,MOD(ROW(K3695)-1,22)+1)</f>
        <v>0</v>
      </c>
    </row>
    <row r="3696" spans="33:33">
      <c r="AG3696" s="1" cm="1">
        <f t="array" ref="AG3696">INDEX($K$3:$AF$4100,INT((ROW(K3696)-1)/22)+1,MOD(ROW(K3696)-1,22)+1)</f>
        <v>0</v>
      </c>
    </row>
    <row r="3697" spans="33:33">
      <c r="AG3697" s="1" t="str" cm="1">
        <f t="array" ref="AG3697">INDEX($K$3:$AF$4100,INT((ROW(K3697)-1)/22)+1,MOD(ROW(K3697)-1,22)+1)</f>
        <v>下村 堅二</v>
      </c>
    </row>
    <row r="3698" spans="33:33">
      <c r="AG3698" s="1" t="str" cm="1">
        <f t="array" ref="AG3698">INDEX($K$3:$AF$4100,INT((ROW(K3698)-1)/22)+1,MOD(ROW(K3698)-1,22)+1)</f>
        <v>西三河農業協同組合</v>
      </c>
    </row>
    <row r="3699" spans="33:33">
      <c r="AG3699" s="1" t="str" cm="1">
        <f t="array" ref="AG3699">INDEX($K$3:$AF$4100,INT((ROW(K3699)-1)/22)+1,MOD(ROW(K3699)-1,22)+1)</f>
        <v>PwCあらた有限責任監査法人</v>
      </c>
    </row>
    <row r="3700" spans="33:33">
      <c r="AG3700" s="1" t="str" cm="1">
        <f t="array" ref="AG3700">INDEX($K$3:$AF$4100,INT((ROW(K3700)-1)/22)+1,MOD(ROW(K3700)-1,22)+1)</f>
        <v>東海ローディング(株)</v>
      </c>
    </row>
    <row r="3701" spans="33:33">
      <c r="AG3701" s="1" t="str" cm="1">
        <f t="array" ref="AG3701">INDEX($K$3:$AF$4100,INT((ROW(K3701)-1)/22)+1,MOD(ROW(K3701)-1,22)+1)</f>
        <v>(株)エヌアイシー愛知県農業総合試験場</v>
      </c>
    </row>
    <row r="3702" spans="33:33">
      <c r="AG3702" s="1" t="str" cm="1">
        <f t="array" ref="AG3702">INDEX($K$3:$AF$4100,INT((ROW(K3702)-1)/22)+1,MOD(ROW(K3702)-1,22)+1)</f>
        <v>T工房Z(株)</v>
      </c>
    </row>
    <row r="3703" spans="33:33">
      <c r="AG3703" s="1" t="str" cm="1">
        <f t="array" ref="AG3703">INDEX($K$3:$AF$4100,INT((ROW(K3703)-1)/22)+1,MOD(ROW(K3703)-1,22)+1)</f>
        <v>PwCあらた有限責任監査法人</v>
      </c>
    </row>
    <row r="3704" spans="33:33">
      <c r="AG3704" s="1" t="str" cm="1">
        <f t="array" ref="AG3704">INDEX($K$3:$AF$4100,INT((ROW(K3704)-1)/22)+1,MOD(ROW(K3704)-1,22)+1)</f>
        <v>愛知県西三河農林水産事務所</v>
      </c>
    </row>
    <row r="3705" spans="33:33">
      <c r="AG3705" s="1" t="str" cm="1">
        <f t="array" ref="AG3705">INDEX($K$3:$AF$4100,INT((ROW(K3705)-1)/22)+1,MOD(ROW(K3705)-1,22)+1)</f>
        <v>愛知県経済農業協同組合連合会</v>
      </c>
    </row>
    <row r="3706" spans="33:33">
      <c r="AG3706" s="1" cm="1">
        <f t="array" ref="AG3706">INDEX($K$3:$AF$4100,INT((ROW(K3706)-1)/22)+1,MOD(ROW(K3706)-1,22)+1)</f>
        <v>0</v>
      </c>
    </row>
    <row r="3707" spans="33:33">
      <c r="AG3707" s="1" cm="1">
        <f t="array" ref="AG3707">INDEX($K$3:$AF$4100,INT((ROW(K3707)-1)/22)+1,MOD(ROW(K3707)-1,22)+1)</f>
        <v>0</v>
      </c>
    </row>
    <row r="3708" spans="33:33">
      <c r="AG3708" s="1" cm="1">
        <f t="array" ref="AG3708">INDEX($K$3:$AF$4100,INT((ROW(K3708)-1)/22)+1,MOD(ROW(K3708)-1,22)+1)</f>
        <v>0</v>
      </c>
    </row>
    <row r="3709" spans="33:33">
      <c r="AG3709" s="1" cm="1">
        <f t="array" ref="AG3709">INDEX($K$3:$AF$4100,INT((ROW(K3709)-1)/22)+1,MOD(ROW(K3709)-1,22)+1)</f>
        <v>0</v>
      </c>
    </row>
    <row r="3710" spans="33:33">
      <c r="AG3710" s="1" cm="1">
        <f t="array" ref="AG3710">INDEX($K$3:$AF$4100,INT((ROW(K3710)-1)/22)+1,MOD(ROW(K3710)-1,22)+1)</f>
        <v>0</v>
      </c>
    </row>
    <row r="3711" spans="33:33">
      <c r="AG3711" s="1" cm="1">
        <f t="array" ref="AG3711">INDEX($K$3:$AF$4100,INT((ROW(K3711)-1)/22)+1,MOD(ROW(K3711)-1,22)+1)</f>
        <v>0</v>
      </c>
    </row>
    <row r="3712" spans="33:33">
      <c r="AG3712" s="1" cm="1">
        <f t="array" ref="AG3712">INDEX($K$3:$AF$4100,INT((ROW(K3712)-1)/22)+1,MOD(ROW(K3712)-1,22)+1)</f>
        <v>0</v>
      </c>
    </row>
    <row r="3713" spans="33:33">
      <c r="AG3713" s="1" cm="1">
        <f t="array" ref="AG3713">INDEX($K$3:$AF$4100,INT((ROW(K3713)-1)/22)+1,MOD(ROW(K3713)-1,22)+1)</f>
        <v>0</v>
      </c>
    </row>
    <row r="3714" spans="33:33">
      <c r="AG3714" s="1" cm="1">
        <f t="array" ref="AG3714">INDEX($K$3:$AF$4100,INT((ROW(K3714)-1)/22)+1,MOD(ROW(K3714)-1,22)+1)</f>
        <v>0</v>
      </c>
    </row>
    <row r="3715" spans="33:33">
      <c r="AG3715" s="1" cm="1">
        <f t="array" ref="AG3715">INDEX($K$3:$AF$4100,INT((ROW(K3715)-1)/22)+1,MOD(ROW(K3715)-1,22)+1)</f>
        <v>0</v>
      </c>
    </row>
    <row r="3716" spans="33:33">
      <c r="AG3716" s="1" cm="1">
        <f t="array" ref="AG3716">INDEX($K$3:$AF$4100,INT((ROW(K3716)-1)/22)+1,MOD(ROW(K3716)-1,22)+1)</f>
        <v>0</v>
      </c>
    </row>
    <row r="3717" spans="33:33">
      <c r="AG3717" s="1" cm="1">
        <f t="array" ref="AG3717">INDEX($K$3:$AF$4100,INT((ROW(K3717)-1)/22)+1,MOD(ROW(K3717)-1,22)+1)</f>
        <v>0</v>
      </c>
    </row>
    <row r="3718" spans="33:33">
      <c r="AG3718" s="1" cm="1">
        <f t="array" ref="AG3718">INDEX($K$3:$AF$4100,INT((ROW(K3718)-1)/22)+1,MOD(ROW(K3718)-1,22)+1)</f>
        <v>0</v>
      </c>
    </row>
    <row r="3719" spans="33:33">
      <c r="AG3719" s="1" t="str" cm="1">
        <f t="array" ref="AG3719">INDEX($K$3:$AF$4100,INT((ROW(K3719)-1)/22)+1,MOD(ROW(K3719)-1,22)+1)</f>
        <v>JA阿蘇いちご部会 委託部</v>
      </c>
    </row>
    <row r="3720" spans="33:33">
      <c r="AG3720" s="1" t="str" cm="1">
        <f t="array" ref="AG3720">INDEX($K$3:$AF$4100,INT((ROW(K3720)-1)/22)+1,MOD(ROW(K3720)-1,22)+1)</f>
        <v>大津 裕樹</v>
      </c>
    </row>
    <row r="3721" spans="33:33">
      <c r="AG3721" s="1" t="str" cm="1">
        <f t="array" ref="AG3721">INDEX($K$3:$AF$4100,INT((ROW(K3721)-1)/22)+1,MOD(ROW(K3721)-1,22)+1)</f>
        <v>園田 賢臣</v>
      </c>
    </row>
    <row r="3722" spans="33:33">
      <c r="AG3722" s="1" t="str" cm="1">
        <f t="array" ref="AG3722">INDEX($K$3:$AF$4100,INT((ROW(K3722)-1)/22)+1,MOD(ROW(K3722)-1,22)+1)</f>
        <v>田中 千男喜(国研)農研機構九州沖縄農業研究センター園芸研究領域農研機構九州沖縄農業研究センター</v>
      </c>
    </row>
    <row r="3723" spans="33:33">
      <c r="AG3723" s="1" t="str" cm="1">
        <f t="array" ref="AG3723">INDEX($K$3:$AF$4100,INT((ROW(K3723)-1)/22)+1,MOD(ROW(K3723)-1,22)+1)</f>
        <v>農研機構食品研究部門</v>
      </c>
    </row>
    <row r="3724" spans="33:33">
      <c r="AG3724" s="1" t="str" cm="1">
        <f t="array" ref="AG3724">INDEX($K$3:$AF$4100,INT((ROW(K3724)-1)/22)+1,MOD(ROW(K3724)-1,22)+1)</f>
        <v>熊本県農業研究センター農産園芸研究所高原農業研究所</v>
      </c>
    </row>
    <row r="3725" spans="33:33">
      <c r="AG3725" s="1" t="str" cm="1">
        <f t="array" ref="AG3725">INDEX($K$3:$AF$4100,INT((ROW(K3725)-1)/22)+1,MOD(ROW(K3725)-1,22)+1)</f>
        <v>九州大学大学院農学研究院環境農学部門</v>
      </c>
    </row>
    <row r="3726" spans="33:33">
      <c r="AG3726" s="1" t="str" cm="1">
        <f t="array" ref="AG3726">INDEX($K$3:$AF$4100,INT((ROW(K3726)-1)/22)+1,MOD(ROW(K3726)-1,22)+1)</f>
        <v>九州大学大学院農学研究院農業資源経営学部門</v>
      </c>
    </row>
    <row r="3727" spans="33:33">
      <c r="AG3727" s="1" t="str" cm="1">
        <f t="array" ref="AG3727">INDEX($K$3:$AF$4100,INT((ROW(K3727)-1)/22)+1,MOD(ROW(K3727)-1,22)+1)</f>
        <v>秋田県立大学生物資源科学部</v>
      </c>
    </row>
    <row r="3728" spans="33:33">
      <c r="AG3728" s="1" t="str" cm="1">
        <f t="array" ref="AG3728">INDEX($K$3:$AF$4100,INT((ROW(K3728)-1)/22)+1,MOD(ROW(K3728)-1,22)+1)</f>
        <v>長崎県立大学情報システム学部</v>
      </c>
    </row>
    <row r="3729" spans="33:33">
      <c r="AG3729" s="1" t="str" cm="1">
        <f t="array" ref="AG3729">INDEX($K$3:$AF$4100,INT((ROW(K3729)-1)/22)+1,MOD(ROW(K3729)-1,22)+1)</f>
        <v>宇都宮大学農学部附属農場</v>
      </c>
    </row>
    <row r="3730" spans="33:33">
      <c r="AG3730" s="1" t="str" cm="1">
        <f t="array" ref="AG3730">INDEX($K$3:$AF$4100,INT((ROW(K3730)-1)/22)+1,MOD(ROW(K3730)-1,22)+1)</f>
        <v>キヤノンＩＴソリューションズ(株)</v>
      </c>
    </row>
    <row r="3731" spans="33:33">
      <c r="AG3731" s="1" t="str" cm="1">
        <f t="array" ref="AG3731">INDEX($K$3:$AF$4100,INT((ROW(K3731)-1)/22)+1,MOD(ROW(K3731)-1,22)+1)</f>
        <v>日本通運(株)福岡支店</v>
      </c>
    </row>
    <row r="3732" spans="33:33">
      <c r="AG3732" s="1" t="str" cm="1">
        <f t="array" ref="AG3732">INDEX($K$3:$AF$4100,INT((ROW(K3732)-1)/22)+1,MOD(ROW(K3732)-1,22)+1)</f>
        <v>イオン九州(株)</v>
      </c>
    </row>
    <row r="3733" spans="33:33">
      <c r="AG3733" s="1" t="str" cm="1">
        <f t="array" ref="AG3733">INDEX($K$3:$AF$4100,INT((ROW(K3733)-1)/22)+1,MOD(ROW(K3733)-1,22)+1)</f>
        <v>大石産業(株)</v>
      </c>
    </row>
    <row r="3734" spans="33:33">
      <c r="AG3734" s="1" t="str" cm="1">
        <f t="array" ref="AG3734">INDEX($K$3:$AF$4100,INT((ROW(K3734)-1)/22)+1,MOD(ROW(K3734)-1,22)+1)</f>
        <v>(一社) GAP普及推進機構</v>
      </c>
    </row>
    <row r="3735" spans="33:33">
      <c r="AG3735" s="1" cm="1">
        <f t="array" ref="AG3735">INDEX($K$3:$AF$4100,INT((ROW(K3735)-1)/22)+1,MOD(ROW(K3735)-1,22)+1)</f>
        <v>0</v>
      </c>
    </row>
    <row r="3736" spans="33:33">
      <c r="AG3736" s="1" cm="1">
        <f t="array" ref="AG3736">INDEX($K$3:$AF$4100,INT((ROW(K3736)-1)/22)+1,MOD(ROW(K3736)-1,22)+1)</f>
        <v>0</v>
      </c>
    </row>
    <row r="3737" spans="33:33">
      <c r="AG3737" s="1" cm="1">
        <f t="array" ref="AG3737">INDEX($K$3:$AF$4100,INT((ROW(K3737)-1)/22)+1,MOD(ROW(K3737)-1,22)+1)</f>
        <v>0</v>
      </c>
    </row>
    <row r="3738" spans="33:33">
      <c r="AG3738" s="1" cm="1">
        <f t="array" ref="AG3738">INDEX($K$3:$AF$4100,INT((ROW(K3738)-1)/22)+1,MOD(ROW(K3738)-1,22)+1)</f>
        <v>0</v>
      </c>
    </row>
    <row r="3739" spans="33:33">
      <c r="AG3739" s="1" cm="1">
        <f t="array" ref="AG3739">INDEX($K$3:$AF$4100,INT((ROW(K3739)-1)/22)+1,MOD(ROW(K3739)-1,22)+1)</f>
        <v>0</v>
      </c>
    </row>
    <row r="3740" spans="33:33">
      <c r="AG3740" s="1" cm="1">
        <f t="array" ref="AG3740">INDEX($K$3:$AF$4100,INT((ROW(K3740)-1)/22)+1,MOD(ROW(K3740)-1,22)+1)</f>
        <v>0</v>
      </c>
    </row>
    <row r="3741" spans="33:33">
      <c r="AG3741" s="1" t="str" cm="1">
        <f t="array" ref="AG3741">INDEX($K$3:$AF$4100,INT((ROW(K3741)-1)/22)+1,MOD(ROW(K3741)-1,22)+1)</f>
        <v>酒田市袖浦農業協同組合 果樹部会</v>
      </c>
    </row>
    <row r="3742" spans="33:33">
      <c r="AG3742" s="1" t="str" cm="1">
        <f t="array" ref="AG3742">INDEX($K$3:$AF$4100,INT((ROW(K3742)-1)/22)+1,MOD(ROW(K3742)-1,22)+1)</f>
        <v>笛吹農業協同組合 一宮支所 果実販売対策協議会</v>
      </c>
    </row>
    <row r="3743" spans="33:33">
      <c r="AG3743" s="1" t="str" cm="1">
        <f t="array" ref="AG3743">INDEX($K$3:$AF$4100,INT((ROW(K3743)-1)/22)+1,MOD(ROW(K3743)-1,22)+1)</f>
        <v>(株)世界市場</v>
      </c>
    </row>
    <row r="3744" spans="33:33">
      <c r="AG3744" s="1" t="str" cm="1">
        <f t="array" ref="AG3744">INDEX($K$3:$AF$4100,INT((ROW(K3744)-1)/22)+1,MOD(ROW(K3744)-1,22)+1)</f>
        <v>(株)氷感</v>
      </c>
    </row>
    <row r="3745" spans="33:33">
      <c r="AG3745" s="1" t="str" cm="1">
        <f t="array" ref="AG3745">INDEX($K$3:$AF$4100,INT((ROW(K3745)-1)/22)+1,MOD(ROW(K3745)-1,22)+1)</f>
        <v>日本特殊陶業(株)</v>
      </c>
    </row>
    <row r="3746" spans="33:33">
      <c r="AG3746" s="1" t="str" cm="1">
        <f t="array" ref="AG3746">INDEX($K$3:$AF$4100,INT((ROW(K3746)-1)/22)+1,MOD(ROW(K3746)-1,22)+1)</f>
        <v>(有)生物振動研究所</v>
      </c>
    </row>
    <row r="3747" spans="33:33">
      <c r="AG3747" s="1" t="str" cm="1">
        <f t="array" ref="AG3747">INDEX($K$3:$AF$4100,INT((ROW(K3747)-1)/22)+1,MOD(ROW(K3747)-1,22)+1)</f>
        <v>(株)サトー</v>
      </c>
    </row>
    <row r="3748" spans="33:33">
      <c r="AG3748" s="1" t="str" cm="1">
        <f t="array" ref="AG3748">INDEX($K$3:$AF$4100,INT((ROW(K3748)-1)/22)+1,MOD(ROW(K3748)-1,22)+1)</f>
        <v>(株)日本農業サポート研究所</v>
      </c>
    </row>
    <row r="3749" spans="33:33">
      <c r="AG3749" s="1" t="str" cm="1">
        <f t="array" ref="AG3749">INDEX($K$3:$AF$4100,INT((ROW(K3749)-1)/22)+1,MOD(ROW(K3749)-1,22)+1)</f>
        <v>酒田市袖浦農業協同組合</v>
      </c>
    </row>
    <row r="3750" spans="33:33">
      <c r="AG3750" s="1" t="str" cm="1">
        <f t="array" ref="AG3750">INDEX($K$3:$AF$4100,INT((ROW(K3750)-1)/22)+1,MOD(ROW(K3750)-1,22)+1)</f>
        <v>笛吹農業協同組合</v>
      </c>
    </row>
    <row r="3751" spans="33:33">
      <c r="AG3751" s="1" t="str" cm="1">
        <f t="array" ref="AG3751">INDEX($K$3:$AF$4100,INT((ROW(K3751)-1)/22)+1,MOD(ROW(K3751)-1,22)+1)</f>
        <v>山形県庄内総合支庁産業経済部酒田農業技術普及課</v>
      </c>
    </row>
    <row r="3752" spans="33:33">
      <c r="AG3752" s="1" t="str" cm="1">
        <f t="array" ref="AG3752">INDEX($K$3:$AF$4100,INT((ROW(K3752)-1)/22)+1,MOD(ROW(K3752)-1,22)+1)</f>
        <v>酒田地区農産物輸出推進協議会</v>
      </c>
    </row>
    <row r="3753" spans="33:33">
      <c r="AG3753" s="1" t="str" cm="1">
        <f t="array" ref="AG3753">INDEX($K$3:$AF$4100,INT((ROW(K3753)-1)/22)+1,MOD(ROW(K3753)-1,22)+1)</f>
        <v>山梨県峡東農務事務所農業農村支援課</v>
      </c>
    </row>
    <row r="3754" spans="33:33">
      <c r="AG3754" s="1" t="str" cm="1">
        <f t="array" ref="AG3754">INDEX($K$3:$AF$4100,INT((ROW(K3754)-1)/22)+1,MOD(ROW(K3754)-1,22)+1)</f>
        <v>山梨県笛吹市</v>
      </c>
    </row>
    <row r="3755" spans="33:33">
      <c r="AG3755" s="1" cm="1">
        <f t="array" ref="AG3755">INDEX($K$3:$AF$4100,INT((ROW(K3755)-1)/22)+1,MOD(ROW(K3755)-1,22)+1)</f>
        <v>0</v>
      </c>
    </row>
    <row r="3756" spans="33:33">
      <c r="AG3756" s="1" cm="1">
        <f t="array" ref="AG3756">INDEX($K$3:$AF$4100,INT((ROW(K3756)-1)/22)+1,MOD(ROW(K3756)-1,22)+1)</f>
        <v>0</v>
      </c>
    </row>
    <row r="3757" spans="33:33">
      <c r="AG3757" s="1" cm="1">
        <f t="array" ref="AG3757">INDEX($K$3:$AF$4100,INT((ROW(K3757)-1)/22)+1,MOD(ROW(K3757)-1,22)+1)</f>
        <v>0</v>
      </c>
    </row>
    <row r="3758" spans="33:33">
      <c r="AG3758" s="1" cm="1">
        <f t="array" ref="AG3758">INDEX($K$3:$AF$4100,INT((ROW(K3758)-1)/22)+1,MOD(ROW(K3758)-1,22)+1)</f>
        <v>0</v>
      </c>
    </row>
    <row r="3759" spans="33:33">
      <c r="AG3759" s="1" cm="1">
        <f t="array" ref="AG3759">INDEX($K$3:$AF$4100,INT((ROW(K3759)-1)/22)+1,MOD(ROW(K3759)-1,22)+1)</f>
        <v>0</v>
      </c>
    </row>
    <row r="3760" spans="33:33">
      <c r="AG3760" s="1" cm="1">
        <f t="array" ref="AG3760">INDEX($K$3:$AF$4100,INT((ROW(K3760)-1)/22)+1,MOD(ROW(K3760)-1,22)+1)</f>
        <v>0</v>
      </c>
    </row>
    <row r="3761" spans="33:33">
      <c r="AG3761" s="1" cm="1">
        <f t="array" ref="AG3761">INDEX($K$3:$AF$4100,INT((ROW(K3761)-1)/22)+1,MOD(ROW(K3761)-1,22)+1)</f>
        <v>0</v>
      </c>
    </row>
    <row r="3762" spans="33:33">
      <c r="AG3762" s="1" cm="1">
        <f t="array" ref="AG3762">INDEX($K$3:$AF$4100,INT((ROW(K3762)-1)/22)+1,MOD(ROW(K3762)-1,22)+1)</f>
        <v>0</v>
      </c>
    </row>
    <row r="3763" spans="33:33">
      <c r="AG3763" s="1" t="str" cm="1">
        <f t="array" ref="AG3763">INDEX($K$3:$AF$4100,INT((ROW(K3763)-1)/22)+1,MOD(ROW(K3763)-1,22)+1)</f>
        <v>(有)ヤマニ果樹農園</v>
      </c>
    </row>
    <row r="3764" spans="33:33">
      <c r="AG3764" s="1" t="str" cm="1">
        <f t="array" ref="AG3764">INDEX($K$3:$AF$4100,INT((ROW(K3764)-1)/22)+1,MOD(ROW(K3764)-1,22)+1)</f>
        <v>東日本電信電話(株)</v>
      </c>
    </row>
    <row r="3765" spans="33:33">
      <c r="AG3765" s="1" t="str" cm="1">
        <f t="array" ref="AG3765">INDEX($K$3:$AF$4100,INT((ROW(K3765)-1)/22)+1,MOD(ROW(K3765)-1,22)+1)</f>
        <v>(株)NTTデータCCS</v>
      </c>
    </row>
    <row r="3766" spans="33:33">
      <c r="AG3766" s="1" t="str" cm="1">
        <f t="array" ref="AG3766">INDEX($K$3:$AF$4100,INT((ROW(K3766)-1)/22)+1,MOD(ROW(K3766)-1,22)+1)</f>
        <v>(株)イーエスケイ</v>
      </c>
    </row>
    <row r="3767" spans="33:33">
      <c r="AG3767" s="1" t="str" cm="1">
        <f t="array" ref="AG3767">INDEX($K$3:$AF$4100,INT((ROW(K3767)-1)/22)+1,MOD(ROW(K3767)-1,22)+1)</f>
        <v>(株)エヌ・ティ・ティ・データ経営研究所</v>
      </c>
    </row>
    <row r="3768" spans="33:33">
      <c r="AG3768" s="1" t="str" cm="1">
        <f t="array" ref="AG3768">INDEX($K$3:$AF$4100,INT((ROW(K3768)-1)/22)+1,MOD(ROW(K3768)-1,22)+1)</f>
        <v>千葉県果樹園芸組合連合会ナシ部会</v>
      </c>
    </row>
    <row r="3769" spans="33:33">
      <c r="AG3769" s="1" t="str" cm="1">
        <f t="array" ref="AG3769">INDEX($K$3:$AF$4100,INT((ROW(K3769)-1)/22)+1,MOD(ROW(K3769)-1,22)+1)</f>
        <v>全国農業協同組合連合会千葉県本部</v>
      </c>
    </row>
    <row r="3770" spans="33:33">
      <c r="AG3770" s="1" t="str" cm="1">
        <f t="array" ref="AG3770">INDEX($K$3:$AF$4100,INT((ROW(K3770)-1)/22)+1,MOD(ROW(K3770)-1,22)+1)</f>
        <v>市川市農業協同組合</v>
      </c>
    </row>
    <row r="3771" spans="33:33">
      <c r="AG3771" s="1" t="str" cm="1">
        <f t="array" ref="AG3771">INDEX($K$3:$AF$4100,INT((ROW(K3771)-1)/22)+1,MOD(ROW(K3771)-1,22)+1)</f>
        <v>市川市経済部農業振興課</v>
      </c>
    </row>
    <row r="3772" spans="33:33">
      <c r="AG3772" s="1" t="str" cm="1">
        <f t="array" ref="AG3772">INDEX($K$3:$AF$4100,INT((ROW(K3772)-1)/22)+1,MOD(ROW(K3772)-1,22)+1)</f>
        <v>千葉県東葛飾農業事務所改良普及課</v>
      </c>
    </row>
    <row r="3773" spans="33:33">
      <c r="AG3773" s="1" t="str" cm="1">
        <f t="array" ref="AG3773">INDEX($K$3:$AF$4100,INT((ROW(K3773)-1)/22)+1,MOD(ROW(K3773)-1,22)+1)</f>
        <v>千葉県農林水産部担い手支援課専門普及指導室</v>
      </c>
    </row>
    <row r="3774" spans="33:33">
      <c r="AG3774" s="1" t="str" cm="1">
        <f t="array" ref="AG3774">INDEX($K$3:$AF$4100,INT((ROW(K3774)-1)/22)+1,MOD(ROW(K3774)-1,22)+1)</f>
        <v>(株)エヌ・ティ・ティ・デ</v>
      </c>
    </row>
    <row r="3775" spans="33:33">
      <c r="AG3775" s="1" t="str" cm="1">
        <f t="array" ref="AG3775">INDEX($K$3:$AF$4100,INT((ROW(K3775)-1)/22)+1,MOD(ROW(K3775)-1,22)+1)</f>
        <v>千葉県農林総合研究センター</v>
      </c>
    </row>
    <row r="3776" spans="33:33">
      <c r="AG3776" s="1" t="str" cm="1">
        <f t="array" ref="AG3776">INDEX($K$3:$AF$4100,INT((ROW(K3776)-1)/22)+1,MOD(ROW(K3776)-1,22)+1)</f>
        <v>アイ・イート(株)</v>
      </c>
    </row>
    <row r="3777" spans="33:33">
      <c r="AG3777" s="1" cm="1">
        <f t="array" ref="AG3777">INDEX($K$3:$AF$4100,INT((ROW(K3777)-1)/22)+1,MOD(ROW(K3777)-1,22)+1)</f>
        <v>0</v>
      </c>
    </row>
    <row r="3778" spans="33:33">
      <c r="AG3778" s="1" cm="1">
        <f t="array" ref="AG3778">INDEX($K$3:$AF$4100,INT((ROW(K3778)-1)/22)+1,MOD(ROW(K3778)-1,22)+1)</f>
        <v>0</v>
      </c>
    </row>
    <row r="3779" spans="33:33">
      <c r="AG3779" s="1" cm="1">
        <f t="array" ref="AG3779">INDEX($K$3:$AF$4100,INT((ROW(K3779)-1)/22)+1,MOD(ROW(K3779)-1,22)+1)</f>
        <v>0</v>
      </c>
    </row>
    <row r="3780" spans="33:33">
      <c r="AG3780" s="1" cm="1">
        <f t="array" ref="AG3780">INDEX($K$3:$AF$4100,INT((ROW(K3780)-1)/22)+1,MOD(ROW(K3780)-1,22)+1)</f>
        <v>0</v>
      </c>
    </row>
    <row r="3781" spans="33:33">
      <c r="AG3781" s="1" cm="1">
        <f t="array" ref="AG3781">INDEX($K$3:$AF$4100,INT((ROW(K3781)-1)/22)+1,MOD(ROW(K3781)-1,22)+1)</f>
        <v>0</v>
      </c>
    </row>
    <row r="3782" spans="33:33">
      <c r="AG3782" s="1" cm="1">
        <f t="array" ref="AG3782">INDEX($K$3:$AF$4100,INT((ROW(K3782)-1)/22)+1,MOD(ROW(K3782)-1,22)+1)</f>
        <v>0</v>
      </c>
    </row>
    <row r="3783" spans="33:33">
      <c r="AG3783" s="1" cm="1">
        <f t="array" ref="AG3783">INDEX($K$3:$AF$4100,INT((ROW(K3783)-1)/22)+1,MOD(ROW(K3783)-1,22)+1)</f>
        <v>0</v>
      </c>
    </row>
    <row r="3784" spans="33:33">
      <c r="AG3784" s="1" cm="1">
        <f t="array" ref="AG3784">INDEX($K$3:$AF$4100,INT((ROW(K3784)-1)/22)+1,MOD(ROW(K3784)-1,22)+1)</f>
        <v>0</v>
      </c>
    </row>
    <row r="3785" spans="33:33">
      <c r="AG3785" s="1" t="str" cm="1">
        <f t="array" ref="AG3785">INDEX($K$3:$AF$4100,INT((ROW(K3785)-1)/22)+1,MOD(ROW(K3785)-1,22)+1)</f>
        <v>井出農園</v>
      </c>
    </row>
    <row r="3786" spans="33:33">
      <c r="AG3786" s="1" t="str" cm="1">
        <f t="array" ref="AG3786">INDEX($K$3:$AF$4100,INT((ROW(K3786)-1)/22)+1,MOD(ROW(K3786)-1,22)+1)</f>
        <v>川名梨園</v>
      </c>
    </row>
    <row r="3787" spans="33:33">
      <c r="AG3787" s="1" t="str" cm="1">
        <f t="array" ref="AG3787">INDEX($K$3:$AF$4100,INT((ROW(K3787)-1)/22)+1,MOD(ROW(K3787)-1,22)+1)</f>
        <v>(株)エヌ・ティ・ティ・データ経営研究所</v>
      </c>
    </row>
    <row r="3788" spans="33:33">
      <c r="AG3788" s="1" t="str" cm="1">
        <f t="array" ref="AG3788">INDEX($K$3:$AF$4100,INT((ROW(K3788)-1)/22)+1,MOD(ROW(K3788)-1,22)+1)</f>
        <v>神奈川県農業技術センター</v>
      </c>
    </row>
    <row r="3789" spans="33:33">
      <c r="AG3789" s="1" cm="1">
        <f t="array" ref="AG3789">INDEX($K$3:$AF$4100,INT((ROW(K3789)-1)/22)+1,MOD(ROW(K3789)-1,22)+1)</f>
        <v>0</v>
      </c>
    </row>
    <row r="3790" spans="33:33">
      <c r="AG3790" s="1" cm="1">
        <f t="array" ref="AG3790">INDEX($K$3:$AF$4100,INT((ROW(K3790)-1)/22)+1,MOD(ROW(K3790)-1,22)+1)</f>
        <v>0</v>
      </c>
    </row>
    <row r="3791" spans="33:33">
      <c r="AG3791" s="1" cm="1">
        <f t="array" ref="AG3791">INDEX($K$3:$AF$4100,INT((ROW(K3791)-1)/22)+1,MOD(ROW(K3791)-1,22)+1)</f>
        <v>0</v>
      </c>
    </row>
    <row r="3792" spans="33:33">
      <c r="AG3792" s="1" cm="1">
        <f t="array" ref="AG3792">INDEX($K$3:$AF$4100,INT((ROW(K3792)-1)/22)+1,MOD(ROW(K3792)-1,22)+1)</f>
        <v>0</v>
      </c>
    </row>
    <row r="3793" spans="33:33">
      <c r="AG3793" s="1" cm="1">
        <f t="array" ref="AG3793">INDEX($K$3:$AF$4100,INT((ROW(K3793)-1)/22)+1,MOD(ROW(K3793)-1,22)+1)</f>
        <v>0</v>
      </c>
    </row>
    <row r="3794" spans="33:33">
      <c r="AG3794" s="1" cm="1">
        <f t="array" ref="AG3794">INDEX($K$3:$AF$4100,INT((ROW(K3794)-1)/22)+1,MOD(ROW(K3794)-1,22)+1)</f>
        <v>0</v>
      </c>
    </row>
    <row r="3795" spans="33:33">
      <c r="AG3795" s="1" cm="1">
        <f t="array" ref="AG3795">INDEX($K$3:$AF$4100,INT((ROW(K3795)-1)/22)+1,MOD(ROW(K3795)-1,22)+1)</f>
        <v>0</v>
      </c>
    </row>
    <row r="3796" spans="33:33">
      <c r="AG3796" s="1" cm="1">
        <f t="array" ref="AG3796">INDEX($K$3:$AF$4100,INT((ROW(K3796)-1)/22)+1,MOD(ROW(K3796)-1,22)+1)</f>
        <v>0</v>
      </c>
    </row>
    <row r="3797" spans="33:33">
      <c r="AG3797" s="1" cm="1">
        <f t="array" ref="AG3797">INDEX($K$3:$AF$4100,INT((ROW(K3797)-1)/22)+1,MOD(ROW(K3797)-1,22)+1)</f>
        <v>0</v>
      </c>
    </row>
    <row r="3798" spans="33:33">
      <c r="AG3798" s="1" cm="1">
        <f t="array" ref="AG3798">INDEX($K$3:$AF$4100,INT((ROW(K3798)-1)/22)+1,MOD(ROW(K3798)-1,22)+1)</f>
        <v>0</v>
      </c>
    </row>
    <row r="3799" spans="33:33">
      <c r="AG3799" s="1" cm="1">
        <f t="array" ref="AG3799">INDEX($K$3:$AF$4100,INT((ROW(K3799)-1)/22)+1,MOD(ROW(K3799)-1,22)+1)</f>
        <v>0</v>
      </c>
    </row>
    <row r="3800" spans="33:33">
      <c r="AG3800" s="1" cm="1">
        <f t="array" ref="AG3800">INDEX($K$3:$AF$4100,INT((ROW(K3800)-1)/22)+1,MOD(ROW(K3800)-1,22)+1)</f>
        <v>0</v>
      </c>
    </row>
    <row r="3801" spans="33:33">
      <c r="AG3801" s="1" cm="1">
        <f t="array" ref="AG3801">INDEX($K$3:$AF$4100,INT((ROW(K3801)-1)/22)+1,MOD(ROW(K3801)-1,22)+1)</f>
        <v>0</v>
      </c>
    </row>
    <row r="3802" spans="33:33">
      <c r="AG3802" s="1" cm="1">
        <f t="array" ref="AG3802">INDEX($K$3:$AF$4100,INT((ROW(K3802)-1)/22)+1,MOD(ROW(K3802)-1,22)+1)</f>
        <v>0</v>
      </c>
    </row>
    <row r="3803" spans="33:33">
      <c r="AG3803" s="1" cm="1">
        <f t="array" ref="AG3803">INDEX($K$3:$AF$4100,INT((ROW(K3803)-1)/22)+1,MOD(ROW(K3803)-1,22)+1)</f>
        <v>0</v>
      </c>
    </row>
    <row r="3804" spans="33:33">
      <c r="AG3804" s="1" cm="1">
        <f t="array" ref="AG3804">INDEX($K$3:$AF$4100,INT((ROW(K3804)-1)/22)+1,MOD(ROW(K3804)-1,22)+1)</f>
        <v>0</v>
      </c>
    </row>
    <row r="3805" spans="33:33">
      <c r="AG3805" s="1" cm="1">
        <f t="array" ref="AG3805">INDEX($K$3:$AF$4100,INT((ROW(K3805)-1)/22)+1,MOD(ROW(K3805)-1,22)+1)</f>
        <v>0</v>
      </c>
    </row>
    <row r="3806" spans="33:33">
      <c r="AG3806" s="1" cm="1">
        <f t="array" ref="AG3806">INDEX($K$3:$AF$4100,INT((ROW(K3806)-1)/22)+1,MOD(ROW(K3806)-1,22)+1)</f>
        <v>0</v>
      </c>
    </row>
    <row r="3807" spans="33:33">
      <c r="AG3807" s="1" t="str" cm="1">
        <f t="array" ref="AG3807">INDEX($K$3:$AF$4100,INT((ROW(K3807)-1)/22)+1,MOD(ROW(K3807)-1,22)+1)</f>
        <v>(株)えな笠置山栗園</v>
      </c>
    </row>
    <row r="3808" spans="33:33">
      <c r="AG3808" s="1" t="str" cm="1">
        <f t="array" ref="AG3808">INDEX($K$3:$AF$4100,INT((ROW(K3808)-1)/22)+1,MOD(ROW(K3808)-1,22)+1)</f>
        <v>(農)アグリアシスト中野方</v>
      </c>
    </row>
    <row r="3809" spans="33:33">
      <c r="AG3809" s="1" t="str" cm="1">
        <f t="array" ref="AG3809">INDEX($K$3:$AF$4100,INT((ROW(K3809)-1)/22)+1,MOD(ROW(K3809)-1,22)+1)</f>
        <v>東美濃栗振興協議会</v>
      </c>
    </row>
    <row r="3810" spans="33:33">
      <c r="AG3810" s="1" t="str" cm="1">
        <f t="array" ref="AG3810">INDEX($K$3:$AF$4100,INT((ROW(K3810)-1)/22)+1,MOD(ROW(K3810)-1,22)+1)</f>
        <v>(株)七福(菓子業者)岐阜大学応用生物科学部</v>
      </c>
    </row>
    <row r="3811" spans="33:33">
      <c r="AG3811" s="1" t="str" cm="1">
        <f t="array" ref="AG3811">INDEX($K$3:$AF$4100,INT((ROW(K3811)-1)/22)+1,MOD(ROW(K3811)-1,22)+1)</f>
        <v>(株)東海近畿クボタ</v>
      </c>
    </row>
    <row r="3812" spans="33:33">
      <c r="AG3812" s="1" t="str" cm="1">
        <f t="array" ref="AG3812">INDEX($K$3:$AF$4100,INT((ROW(K3812)-1)/22)+1,MOD(ROW(K3812)-1,22)+1)</f>
        <v>キーウェアソリューションズ</v>
      </c>
    </row>
    <row r="3813" spans="33:33">
      <c r="AG3813" s="1" t="str" cm="1">
        <f t="array" ref="AG3813">INDEX($K$3:$AF$4100,INT((ROW(K3813)-1)/22)+1,MOD(ROW(K3813)-1,22)+1)</f>
        <v>岐阜県東美濃農業協同組合</v>
      </c>
    </row>
    <row r="3814" spans="33:33">
      <c r="AG3814" s="1" cm="1">
        <f t="array" ref="AG3814">INDEX($K$3:$AF$4100,INT((ROW(K3814)-1)/22)+1,MOD(ROW(K3814)-1,22)+1)</f>
        <v>0</v>
      </c>
    </row>
    <row r="3815" spans="33:33">
      <c r="AG3815" s="1" cm="1">
        <f t="array" ref="AG3815">INDEX($K$3:$AF$4100,INT((ROW(K3815)-1)/22)+1,MOD(ROW(K3815)-1,22)+1)</f>
        <v>0</v>
      </c>
    </row>
    <row r="3816" spans="33:33">
      <c r="AG3816" s="1" cm="1">
        <f t="array" ref="AG3816">INDEX($K$3:$AF$4100,INT((ROW(K3816)-1)/22)+1,MOD(ROW(K3816)-1,22)+1)</f>
        <v>0</v>
      </c>
    </row>
    <row r="3817" spans="33:33">
      <c r="AG3817" s="1" cm="1">
        <f t="array" ref="AG3817">INDEX($K$3:$AF$4100,INT((ROW(K3817)-1)/22)+1,MOD(ROW(K3817)-1,22)+1)</f>
        <v>0</v>
      </c>
    </row>
    <row r="3818" spans="33:33">
      <c r="AG3818" s="1" cm="1">
        <f t="array" ref="AG3818">INDEX($K$3:$AF$4100,INT((ROW(K3818)-1)/22)+1,MOD(ROW(K3818)-1,22)+1)</f>
        <v>0</v>
      </c>
    </row>
    <row r="3819" spans="33:33">
      <c r="AG3819" s="1" cm="1">
        <f t="array" ref="AG3819">INDEX($K$3:$AF$4100,INT((ROW(K3819)-1)/22)+1,MOD(ROW(K3819)-1,22)+1)</f>
        <v>0</v>
      </c>
    </row>
    <row r="3820" spans="33:33">
      <c r="AG3820" s="1" cm="1">
        <f t="array" ref="AG3820">INDEX($K$3:$AF$4100,INT((ROW(K3820)-1)/22)+1,MOD(ROW(K3820)-1,22)+1)</f>
        <v>0</v>
      </c>
    </row>
    <row r="3821" spans="33:33">
      <c r="AG3821" s="1" cm="1">
        <f t="array" ref="AG3821">INDEX($K$3:$AF$4100,INT((ROW(K3821)-1)/22)+1,MOD(ROW(K3821)-1,22)+1)</f>
        <v>0</v>
      </c>
    </row>
    <row r="3822" spans="33:33">
      <c r="AG3822" s="1" cm="1">
        <f t="array" ref="AG3822">INDEX($K$3:$AF$4100,INT((ROW(K3822)-1)/22)+1,MOD(ROW(K3822)-1,22)+1)</f>
        <v>0</v>
      </c>
    </row>
    <row r="3823" spans="33:33">
      <c r="AG3823" s="1" cm="1">
        <f t="array" ref="AG3823">INDEX($K$3:$AF$4100,INT((ROW(K3823)-1)/22)+1,MOD(ROW(K3823)-1,22)+1)</f>
        <v>0</v>
      </c>
    </row>
    <row r="3824" spans="33:33">
      <c r="AG3824" s="1" cm="1">
        <f t="array" ref="AG3824">INDEX($K$3:$AF$4100,INT((ROW(K3824)-1)/22)+1,MOD(ROW(K3824)-1,22)+1)</f>
        <v>0</v>
      </c>
    </row>
    <row r="3825" spans="33:33">
      <c r="AG3825" s="1" cm="1">
        <f t="array" ref="AG3825">INDEX($K$3:$AF$4100,INT((ROW(K3825)-1)/22)+1,MOD(ROW(K3825)-1,22)+1)</f>
        <v>0</v>
      </c>
    </row>
    <row r="3826" spans="33:33">
      <c r="AG3826" s="1" cm="1">
        <f t="array" ref="AG3826">INDEX($K$3:$AF$4100,INT((ROW(K3826)-1)/22)+1,MOD(ROW(K3826)-1,22)+1)</f>
        <v>0</v>
      </c>
    </row>
    <row r="3827" spans="33:33">
      <c r="AG3827" s="1" cm="1">
        <f t="array" ref="AG3827">INDEX($K$3:$AF$4100,INT((ROW(K3827)-1)/22)+1,MOD(ROW(K3827)-1,22)+1)</f>
        <v>0</v>
      </c>
    </row>
    <row r="3828" spans="33:33">
      <c r="AG3828" s="1" cm="1">
        <f t="array" ref="AG3828">INDEX($K$3:$AF$4100,INT((ROW(K3828)-1)/22)+1,MOD(ROW(K3828)-1,22)+1)</f>
        <v>0</v>
      </c>
    </row>
    <row r="3829" spans="33:33">
      <c r="AG3829" s="1" t="str" cm="1">
        <f t="array" ref="AG3829">INDEX($K$3:$AF$4100,INT((ROW(K3829)-1)/22)+1,MOD(ROW(K3829)-1,22)+1)</f>
        <v>(有)王隠堂農園</v>
      </c>
    </row>
    <row r="3830" spans="33:33">
      <c r="AG3830" s="1" t="str" cm="1">
        <f t="array" ref="AG3830">INDEX($K$3:$AF$4100,INT((ROW(K3830)-1)/22)+1,MOD(ROW(K3830)-1,22)+1)</f>
        <v>(有)御浜天地</v>
      </c>
    </row>
    <row r="3831" spans="33:33">
      <c r="AG3831" s="1" t="str" cm="1">
        <f t="array" ref="AG3831">INDEX($K$3:$AF$4100,INT((ROW(K3831)-1)/22)+1,MOD(ROW(K3831)-1,22)+1)</f>
        <v>今西 清次</v>
      </c>
    </row>
    <row r="3832" spans="33:33">
      <c r="AG3832" s="1" t="str" cm="1">
        <f t="array" ref="AG3832">INDEX($K$3:$AF$4100,INT((ROW(K3832)-1)/22)+1,MOD(ROW(K3832)-1,22)+1)</f>
        <v>仁司 与士久</v>
      </c>
    </row>
    <row r="3833" spans="33:33">
      <c r="AG3833" s="1" t="str" cm="1">
        <f t="array" ref="AG3833">INDEX($K$3:$AF$4100,INT((ROW(K3833)-1)/22)+1,MOD(ROW(K3833)-1,22)+1)</f>
        <v>吉田 公司</v>
      </c>
    </row>
    <row r="3834" spans="33:33">
      <c r="AG3834" s="1" t="str" cm="1">
        <f t="array" ref="AG3834">INDEX($K$3:$AF$4100,INT((ROW(K3834)-1)/22)+1,MOD(ROW(K3834)-1,22)+1)</f>
        <v>岡本 好司</v>
      </c>
    </row>
    <row r="3835" spans="33:33">
      <c r="AG3835" s="1" t="str" cm="1">
        <f t="array" ref="AG3835">INDEX($K$3:$AF$4100,INT((ROW(K3835)-1)/22)+1,MOD(ROW(K3835)-1,22)+1)</f>
        <v>井関 角宜</v>
      </c>
    </row>
    <row r="3836" spans="33:33">
      <c r="AG3836" s="1" t="str" cm="1">
        <f t="array" ref="AG3836">INDEX($K$3:$AF$4100,INT((ROW(K3836)-1)/22)+1,MOD(ROW(K3836)-1,22)+1)</f>
        <v>菊本 佳孝</v>
      </c>
    </row>
    <row r="3837" spans="33:33">
      <c r="AG3837" s="1" t="str" cm="1">
        <f t="array" ref="AG3837">INDEX($K$3:$AF$4100,INT((ROW(K3837)-1)/22)+1,MOD(ROW(K3837)-1,22)+1)</f>
        <v>山崎 裕康</v>
      </c>
    </row>
    <row r="3838" spans="33:33">
      <c r="AG3838" s="1" t="str" cm="1">
        <f t="array" ref="AG3838">INDEX($K$3:$AF$4100,INT((ROW(K3838)-1)/22)+1,MOD(ROW(K3838)-1,22)+1)</f>
        <v>妙瀬田 宏</v>
      </c>
    </row>
    <row r="3839" spans="33:33">
      <c r="AG3839" s="1" t="str" cm="1">
        <f t="array" ref="AG3839">INDEX($K$3:$AF$4100,INT((ROW(K3839)-1)/22)+1,MOD(ROW(K3839)-1,22)+1)</f>
        <v>内芝 和哉</v>
      </c>
    </row>
    <row r="3840" spans="33:33">
      <c r="AG3840" s="1" t="str" cm="1">
        <f t="array" ref="AG3840">INDEX($K$3:$AF$4100,INT((ROW(K3840)-1)/22)+1,MOD(ROW(K3840)-1,22)+1)</f>
        <v>(株)パンドラファームグループ</v>
      </c>
    </row>
    <row r="3841" spans="33:33">
      <c r="AG3841" s="1" t="str" cm="1">
        <f t="array" ref="AG3841">INDEX($K$3:$AF$4100,INT((ROW(K3841)-1)/22)+1,MOD(ROW(K3841)-1,22)+1)</f>
        <v>ベジタリア(株)</v>
      </c>
    </row>
    <row r="3842" spans="33:33">
      <c r="AG3842" s="1" t="str" cm="1">
        <f t="array" ref="AG3842">INDEX($K$3:$AF$4100,INT((ROW(K3842)-1)/22)+1,MOD(ROW(K3842)-1,22)+1)</f>
        <v>(株)日本総合研究所</v>
      </c>
    </row>
    <row r="3843" spans="33:33">
      <c r="AG3843" s="1" cm="1">
        <f t="array" ref="AG3843">INDEX($K$3:$AF$4100,INT((ROW(K3843)-1)/22)+1,MOD(ROW(K3843)-1,22)+1)</f>
        <v>0</v>
      </c>
    </row>
    <row r="3844" spans="33:33">
      <c r="AG3844" s="1" cm="1">
        <f t="array" ref="AG3844">INDEX($K$3:$AF$4100,INT((ROW(K3844)-1)/22)+1,MOD(ROW(K3844)-1,22)+1)</f>
        <v>0</v>
      </c>
    </row>
    <row r="3845" spans="33:33">
      <c r="AG3845" s="1" cm="1">
        <f t="array" ref="AG3845">INDEX($K$3:$AF$4100,INT((ROW(K3845)-1)/22)+1,MOD(ROW(K3845)-1,22)+1)</f>
        <v>0</v>
      </c>
    </row>
    <row r="3846" spans="33:33">
      <c r="AG3846" s="1" cm="1">
        <f t="array" ref="AG3846">INDEX($K$3:$AF$4100,INT((ROW(K3846)-1)/22)+1,MOD(ROW(K3846)-1,22)+1)</f>
        <v>0</v>
      </c>
    </row>
    <row r="3847" spans="33:33">
      <c r="AG3847" s="1" cm="1">
        <f t="array" ref="AG3847">INDEX($K$3:$AF$4100,INT((ROW(K3847)-1)/22)+1,MOD(ROW(K3847)-1,22)+1)</f>
        <v>0</v>
      </c>
    </row>
    <row r="3848" spans="33:33">
      <c r="AG3848" s="1" cm="1">
        <f t="array" ref="AG3848">INDEX($K$3:$AF$4100,INT((ROW(K3848)-1)/22)+1,MOD(ROW(K3848)-1,22)+1)</f>
        <v>0</v>
      </c>
    </row>
    <row r="3849" spans="33:33">
      <c r="AG3849" s="1" cm="1">
        <f t="array" ref="AG3849">INDEX($K$3:$AF$4100,INT((ROW(K3849)-1)/22)+1,MOD(ROW(K3849)-1,22)+1)</f>
        <v>0</v>
      </c>
    </row>
    <row r="3850" spans="33:33">
      <c r="AG3850" s="1" cm="1">
        <f t="array" ref="AG3850">INDEX($K$3:$AF$4100,INT((ROW(K3850)-1)/22)+1,MOD(ROW(K3850)-1,22)+1)</f>
        <v>0</v>
      </c>
    </row>
    <row r="3851" spans="33:33">
      <c r="AG3851" s="1" t="str" cm="1">
        <f t="array" ref="AG3851">INDEX($K$3:$AF$4100,INT((ROW(K3851)-1)/22)+1,MOD(ROW(K3851)-1,22)+1)</f>
        <v>農事組合法人 世羅幸水農園</v>
      </c>
    </row>
    <row r="3852" spans="33:33">
      <c r="AG3852" s="1" t="str" cm="1">
        <f t="array" ref="AG3852">INDEX($K$3:$AF$4100,INT((ROW(K3852)-1)/22)+1,MOD(ROW(K3852)-1,22)+1)</f>
        <v>立命館大学</v>
      </c>
    </row>
    <row r="3853" spans="33:33">
      <c r="AG3853" s="1" t="str" cm="1">
        <f t="array" ref="AG3853">INDEX($K$3:$AF$4100,INT((ROW(K3853)-1)/22)+1,MOD(ROW(K3853)-1,22)+1)</f>
        <v>(株)デンソー</v>
      </c>
    </row>
    <row r="3854" spans="33:33">
      <c r="AG3854" s="1" t="str" cm="1">
        <f t="array" ref="AG3854">INDEX($K$3:$AF$4100,INT((ROW(K3854)-1)/22)+1,MOD(ROW(K3854)-1,22)+1)</f>
        <v>CDS経営戦略研究所神奈川県農業技術センター</v>
      </c>
    </row>
    <row r="3855" spans="33:33">
      <c r="AG3855" s="1" t="str" cm="1">
        <f t="array" ref="AG3855">INDEX($K$3:$AF$4100,INT((ROW(K3855)-1)/22)+1,MOD(ROW(K3855)-1,22)+1)</f>
        <v>広島大学</v>
      </c>
    </row>
    <row r="3856" spans="33:33">
      <c r="AG3856" s="1" t="str" cm="1">
        <f t="array" ref="AG3856">INDEX($K$3:$AF$4100,INT((ROW(K3856)-1)/22)+1,MOD(ROW(K3856)-1,22)+1)</f>
        <v>広島県東部農業技術指導所</v>
      </c>
    </row>
    <row r="3857" spans="33:33">
      <c r="AG3857" s="1" t="str" cm="1">
        <f t="array" ref="AG3857">INDEX($K$3:$AF$4100,INT((ROW(K3857)-1)/22)+1,MOD(ROW(K3857)-1,22)+1)</f>
        <v>(国研)農研機構果樹茶業研究部門</v>
      </c>
    </row>
    <row r="3858" spans="33:33">
      <c r="AG3858" s="1" t="str" cm="1">
        <f t="array" ref="AG3858">INDEX($K$3:$AF$4100,INT((ROW(K3858)-1)/22)+1,MOD(ROW(K3858)-1,22)+1)</f>
        <v>東京大学</v>
      </c>
    </row>
    <row r="3859" spans="33:33">
      <c r="AG3859" s="1" cm="1">
        <f t="array" ref="AG3859">INDEX($K$3:$AF$4100,INT((ROW(K3859)-1)/22)+1,MOD(ROW(K3859)-1,22)+1)</f>
        <v>0</v>
      </c>
    </row>
    <row r="3860" spans="33:33">
      <c r="AG3860" s="1" cm="1">
        <f t="array" ref="AG3860">INDEX($K$3:$AF$4100,INT((ROW(K3860)-1)/22)+1,MOD(ROW(K3860)-1,22)+1)</f>
        <v>0</v>
      </c>
    </row>
    <row r="3861" spans="33:33">
      <c r="AG3861" s="1" cm="1">
        <f t="array" ref="AG3861">INDEX($K$3:$AF$4100,INT((ROW(K3861)-1)/22)+1,MOD(ROW(K3861)-1,22)+1)</f>
        <v>0</v>
      </c>
    </row>
    <row r="3862" spans="33:33">
      <c r="AG3862" s="1" cm="1">
        <f t="array" ref="AG3862">INDEX($K$3:$AF$4100,INT((ROW(K3862)-1)/22)+1,MOD(ROW(K3862)-1,22)+1)</f>
        <v>0</v>
      </c>
    </row>
    <row r="3863" spans="33:33">
      <c r="AG3863" s="1" cm="1">
        <f t="array" ref="AG3863">INDEX($K$3:$AF$4100,INT((ROW(K3863)-1)/22)+1,MOD(ROW(K3863)-1,22)+1)</f>
        <v>0</v>
      </c>
    </row>
    <row r="3864" spans="33:33">
      <c r="AG3864" s="1" cm="1">
        <f t="array" ref="AG3864">INDEX($K$3:$AF$4100,INT((ROW(K3864)-1)/22)+1,MOD(ROW(K3864)-1,22)+1)</f>
        <v>0</v>
      </c>
    </row>
    <row r="3865" spans="33:33">
      <c r="AG3865" s="1" cm="1">
        <f t="array" ref="AG3865">INDEX($K$3:$AF$4100,INT((ROW(K3865)-1)/22)+1,MOD(ROW(K3865)-1,22)+1)</f>
        <v>0</v>
      </c>
    </row>
    <row r="3866" spans="33:33">
      <c r="AG3866" s="1" cm="1">
        <f t="array" ref="AG3866">INDEX($K$3:$AF$4100,INT((ROW(K3866)-1)/22)+1,MOD(ROW(K3866)-1,22)+1)</f>
        <v>0</v>
      </c>
    </row>
    <row r="3867" spans="33:33">
      <c r="AG3867" s="1" cm="1">
        <f t="array" ref="AG3867">INDEX($K$3:$AF$4100,INT((ROW(K3867)-1)/22)+1,MOD(ROW(K3867)-1,22)+1)</f>
        <v>0</v>
      </c>
    </row>
    <row r="3868" spans="33:33">
      <c r="AG3868" s="1" cm="1">
        <f t="array" ref="AG3868">INDEX($K$3:$AF$4100,INT((ROW(K3868)-1)/22)+1,MOD(ROW(K3868)-1,22)+1)</f>
        <v>0</v>
      </c>
    </row>
    <row r="3869" spans="33:33">
      <c r="AG3869" s="1" cm="1">
        <f t="array" ref="AG3869">INDEX($K$3:$AF$4100,INT((ROW(K3869)-1)/22)+1,MOD(ROW(K3869)-1,22)+1)</f>
        <v>0</v>
      </c>
    </row>
    <row r="3870" spans="33:33">
      <c r="AG3870" s="1" cm="1">
        <f t="array" ref="AG3870">INDEX($K$3:$AF$4100,INT((ROW(K3870)-1)/22)+1,MOD(ROW(K3870)-1,22)+1)</f>
        <v>0</v>
      </c>
    </row>
    <row r="3871" spans="33:33">
      <c r="AG3871" s="1" cm="1">
        <f t="array" ref="AG3871">INDEX($K$3:$AF$4100,INT((ROW(K3871)-1)/22)+1,MOD(ROW(K3871)-1,22)+1)</f>
        <v>0</v>
      </c>
    </row>
    <row r="3872" spans="33:33">
      <c r="AG3872" s="1" cm="1">
        <f t="array" ref="AG3872">INDEX($K$3:$AF$4100,INT((ROW(K3872)-1)/22)+1,MOD(ROW(K3872)-1,22)+1)</f>
        <v>0</v>
      </c>
    </row>
    <row r="3873" spans="33:33">
      <c r="AG3873" s="1" t="str" cm="1">
        <f t="array" ref="AG3873">INDEX($K$3:$AF$4100,INT((ROW(K3873)-1)/22)+1,MOD(ROW(K3873)-1,22)+1)</f>
        <v>ＪＡ長崎せいひ ことのうみ柑橘部会</v>
      </c>
    </row>
    <row r="3874" spans="33:33">
      <c r="AG3874" s="1" t="str" cm="1">
        <f t="array" ref="AG3874">INDEX($K$3:$AF$4100,INT((ROW(K3874)-1)/22)+1,MOD(ROW(K3874)-1,22)+1)</f>
        <v>長与町農業後継者会長崎西彼農業協同組合</v>
      </c>
    </row>
    <row r="3875" spans="33:33">
      <c r="AG3875" s="1" t="str" cm="1">
        <f t="array" ref="AG3875">INDEX($K$3:$AF$4100,INT((ROW(K3875)-1)/22)+1,MOD(ROW(K3875)-1,22)+1)</f>
        <v>長崎県県央振興局農林部</v>
      </c>
    </row>
    <row r="3876" spans="33:33">
      <c r="AG3876" s="1" t="str" cm="1">
        <f t="array" ref="AG3876">INDEX($K$3:$AF$4100,INT((ROW(K3876)-1)/22)+1,MOD(ROW(K3876)-1,22)+1)</f>
        <v>ＮＥＣソリューションイノベータ (株)</v>
      </c>
    </row>
    <row r="3877" spans="33:33">
      <c r="AG3877" s="1" t="str" cm="1">
        <f t="array" ref="AG3877">INDEX($K$3:$AF$4100,INT((ROW(K3877)-1)/22)+1,MOD(ROW(K3877)-1,22)+1)</f>
        <v>(株) デンソーウェーブ</v>
      </c>
    </row>
    <row r="3878" spans="33:33">
      <c r="AG3878" s="1" t="str" cm="1">
        <f t="array" ref="AG3878">INDEX($K$3:$AF$4100,INT((ROW(K3878)-1)/22)+1,MOD(ROW(K3878)-1,22)+1)</f>
        <v>NPO法人 ドローンエイド</v>
      </c>
    </row>
    <row r="3879" spans="33:33">
      <c r="AG3879" s="1" t="str" cm="1">
        <f t="array" ref="AG3879">INDEX($K$3:$AF$4100,INT((ROW(K3879)-1)/22)+1,MOD(ROW(K3879)-1,22)+1)</f>
        <v>慶應義塾大学</v>
      </c>
    </row>
    <row r="3880" spans="33:33">
      <c r="AG3880" s="1" t="str" cm="1">
        <f t="array" ref="AG3880">INDEX($K$3:$AF$4100,INT((ROW(K3880)-1)/22)+1,MOD(ROW(K3880)-1,22)+1)</f>
        <v>システムファイブ (株)</v>
      </c>
    </row>
    <row r="3881" spans="33:33">
      <c r="AG3881" s="1" t="str" cm="1">
        <f t="array" ref="AG3881">INDEX($K$3:$AF$4100,INT((ROW(K3881)-1)/22)+1,MOD(ROW(K3881)-1,22)+1)</f>
        <v>大青工業 (株)</v>
      </c>
    </row>
    <row r="3882" spans="33:33">
      <c r="AG3882" s="1" t="str" cm="1">
        <f t="array" ref="AG3882">INDEX($K$3:$AF$4100,INT((ROW(K3882)-1)/22)+1,MOD(ROW(K3882)-1,22)+1)</f>
        <v>(株) アグリ未来長崎</v>
      </c>
    </row>
    <row r="3883" spans="33:33">
      <c r="AG3883" s="1" t="str" cm="1">
        <f t="array" ref="AG3883">INDEX($K$3:$AF$4100,INT((ROW(K3883)-1)/22)+1,MOD(ROW(K3883)-1,22)+1)</f>
        <v>長与町産業振興課</v>
      </c>
    </row>
    <row r="3884" spans="33:33">
      <c r="AG3884" s="1" t="str" cm="1">
        <f t="array" ref="AG3884">INDEX($K$3:$AF$4100,INT((ROW(K3884)-1)/22)+1,MOD(ROW(K3884)-1,22)+1)</f>
        <v>長崎県農林技術開発センター</v>
      </c>
    </row>
    <row r="3885" spans="33:33">
      <c r="AG3885" s="1" t="str" cm="1">
        <f t="array" ref="AG3885">INDEX($K$3:$AF$4100,INT((ROW(K3885)-1)/22)+1,MOD(ROW(K3885)-1,22)+1)</f>
        <v>長崎西彼農業協同組合じげもん長与直売所</v>
      </c>
    </row>
    <row r="3886" spans="33:33">
      <c r="AG3886" s="1" cm="1">
        <f t="array" ref="AG3886">INDEX($K$3:$AF$4100,INT((ROW(K3886)-1)/22)+1,MOD(ROW(K3886)-1,22)+1)</f>
        <v>0</v>
      </c>
    </row>
    <row r="3887" spans="33:33">
      <c r="AG3887" s="1" cm="1">
        <f t="array" ref="AG3887">INDEX($K$3:$AF$4100,INT((ROW(K3887)-1)/22)+1,MOD(ROW(K3887)-1,22)+1)</f>
        <v>0</v>
      </c>
    </row>
    <row r="3888" spans="33:33">
      <c r="AG3888" s="1" cm="1">
        <f t="array" ref="AG3888">INDEX($K$3:$AF$4100,INT((ROW(K3888)-1)/22)+1,MOD(ROW(K3888)-1,22)+1)</f>
        <v>0</v>
      </c>
    </row>
    <row r="3889" spans="33:33">
      <c r="AG3889" s="1" cm="1">
        <f t="array" ref="AG3889">INDEX($K$3:$AF$4100,INT((ROW(K3889)-1)/22)+1,MOD(ROW(K3889)-1,22)+1)</f>
        <v>0</v>
      </c>
    </row>
    <row r="3890" spans="33:33">
      <c r="AG3890" s="1" cm="1">
        <f t="array" ref="AG3890">INDEX($K$3:$AF$4100,INT((ROW(K3890)-1)/22)+1,MOD(ROW(K3890)-1,22)+1)</f>
        <v>0</v>
      </c>
    </row>
    <row r="3891" spans="33:33">
      <c r="AG3891" s="1" cm="1">
        <f t="array" ref="AG3891">INDEX($K$3:$AF$4100,INT((ROW(K3891)-1)/22)+1,MOD(ROW(K3891)-1,22)+1)</f>
        <v>0</v>
      </c>
    </row>
    <row r="3892" spans="33:33">
      <c r="AG3892" s="1" cm="1">
        <f t="array" ref="AG3892">INDEX($K$3:$AF$4100,INT((ROW(K3892)-1)/22)+1,MOD(ROW(K3892)-1,22)+1)</f>
        <v>0</v>
      </c>
    </row>
    <row r="3893" spans="33:33">
      <c r="AG3893" s="1" cm="1">
        <f t="array" ref="AG3893">INDEX($K$3:$AF$4100,INT((ROW(K3893)-1)/22)+1,MOD(ROW(K3893)-1,22)+1)</f>
        <v>0</v>
      </c>
    </row>
    <row r="3894" spans="33:33">
      <c r="AG3894" s="1" cm="1">
        <f t="array" ref="AG3894">INDEX($K$3:$AF$4100,INT((ROW(K3894)-1)/22)+1,MOD(ROW(K3894)-1,22)+1)</f>
        <v>0</v>
      </c>
    </row>
    <row r="3895" spans="33:33">
      <c r="AG3895" s="1" t="str" cm="1">
        <f t="array" ref="AG3895">INDEX($K$3:$AF$4100,INT((ROW(K3895)-1)/22)+1,MOD(ROW(K3895)-1,22)+1)</f>
        <v>農事組合法人東邦農園</v>
      </c>
    </row>
    <row r="3896" spans="33:33">
      <c r="AG3896" s="1" t="str" cm="1">
        <f t="array" ref="AG3896">INDEX($K$3:$AF$4100,INT((ROW(K3896)-1)/22)+1,MOD(ROW(K3896)-1,22)+1)</f>
        <v>国際航業(株)</v>
      </c>
    </row>
    <row r="3897" spans="33:33">
      <c r="AG3897" s="1" t="str" cm="1">
        <f t="array" ref="AG3897">INDEX($K$3:$AF$4100,INT((ROW(K3897)-1)/22)+1,MOD(ROW(K3897)-1,22)+1)</f>
        <v>(株)プログメイト</v>
      </c>
    </row>
    <row r="3898" spans="33:33">
      <c r="AG3898" s="1" t="str" cm="1">
        <f t="array" ref="AG3898">INDEX($K$3:$AF$4100,INT((ROW(K3898)-1)/22)+1,MOD(ROW(K3898)-1,22)+1)</f>
        <v>(株)アットビジョン静岡県農林技術研究所茶業研究センター</v>
      </c>
    </row>
    <row r="3899" spans="33:33">
      <c r="AG3899" s="1" t="str" cm="1">
        <f t="array" ref="AG3899">INDEX($K$3:$AF$4100,INT((ROW(K3899)-1)/22)+1,MOD(ROW(K3899)-1,22)+1)</f>
        <v>静岡県志太榛原農林事務所</v>
      </c>
    </row>
    <row r="3900" spans="33:33">
      <c r="AG3900" s="1" t="str" cm="1">
        <f t="array" ref="AG3900">INDEX($K$3:$AF$4100,INT((ROW(K3900)-1)/22)+1,MOD(ROW(K3900)-1,22)+1)</f>
        <v>静岡県経済産業部農業局</v>
      </c>
    </row>
    <row r="3901" spans="33:33">
      <c r="AG3901" s="1" t="str" cm="1">
        <f t="array" ref="AG3901">INDEX($K$3:$AF$4100,INT((ROW(K3901)-1)/22)+1,MOD(ROW(K3901)-1,22)+1)</f>
        <v>静岡大学情報学部</v>
      </c>
    </row>
    <row r="3902" spans="33:33">
      <c r="AG3902" s="1" t="str" cm="1">
        <f t="array" ref="AG3902">INDEX($K$3:$AF$4100,INT((ROW(K3902)-1)/22)+1,MOD(ROW(K3902)-1,22)+1)</f>
        <v>東京大学空間情報科学研究センター</v>
      </c>
    </row>
    <row r="3903" spans="33:33">
      <c r="AG3903" s="1" t="str" cm="1">
        <f t="array" ref="AG3903">INDEX($K$3:$AF$4100,INT((ROW(K3903)-1)/22)+1,MOD(ROW(K3903)-1,22)+1)</f>
        <v>(株)マキノハラボ</v>
      </c>
    </row>
    <row r="3904" spans="33:33">
      <c r="AG3904" s="1" t="str" cm="1">
        <f t="array" ref="AG3904">INDEX($K$3:$AF$4100,INT((ROW(K3904)-1)/22)+1,MOD(ROW(K3904)-1,22)+1)</f>
        <v>KAWANE抹茶(株)</v>
      </c>
    </row>
    <row r="3905" spans="33:33">
      <c r="AG3905" s="1" cm="1">
        <f t="array" ref="AG3905">INDEX($K$3:$AF$4100,INT((ROW(K3905)-1)/22)+1,MOD(ROW(K3905)-1,22)+1)</f>
        <v>0</v>
      </c>
    </row>
    <row r="3906" spans="33:33">
      <c r="AG3906" s="1" cm="1">
        <f t="array" ref="AG3906">INDEX($K$3:$AF$4100,INT((ROW(K3906)-1)/22)+1,MOD(ROW(K3906)-1,22)+1)</f>
        <v>0</v>
      </c>
    </row>
    <row r="3907" spans="33:33">
      <c r="AG3907" s="1" cm="1">
        <f t="array" ref="AG3907">INDEX($K$3:$AF$4100,INT((ROW(K3907)-1)/22)+1,MOD(ROW(K3907)-1,22)+1)</f>
        <v>0</v>
      </c>
    </row>
    <row r="3908" spans="33:33">
      <c r="AG3908" s="1" cm="1">
        <f t="array" ref="AG3908">INDEX($K$3:$AF$4100,INT((ROW(K3908)-1)/22)+1,MOD(ROW(K3908)-1,22)+1)</f>
        <v>0</v>
      </c>
    </row>
    <row r="3909" spans="33:33">
      <c r="AG3909" s="1" cm="1">
        <f t="array" ref="AG3909">INDEX($K$3:$AF$4100,INT((ROW(K3909)-1)/22)+1,MOD(ROW(K3909)-1,22)+1)</f>
        <v>0</v>
      </c>
    </row>
    <row r="3910" spans="33:33">
      <c r="AG3910" s="1" cm="1">
        <f t="array" ref="AG3910">INDEX($K$3:$AF$4100,INT((ROW(K3910)-1)/22)+1,MOD(ROW(K3910)-1,22)+1)</f>
        <v>0</v>
      </c>
    </row>
    <row r="3911" spans="33:33">
      <c r="AG3911" s="1" cm="1">
        <f t="array" ref="AG3911">INDEX($K$3:$AF$4100,INT((ROW(K3911)-1)/22)+1,MOD(ROW(K3911)-1,22)+1)</f>
        <v>0</v>
      </c>
    </row>
    <row r="3912" spans="33:33">
      <c r="AG3912" s="1" cm="1">
        <f t="array" ref="AG3912">INDEX($K$3:$AF$4100,INT((ROW(K3912)-1)/22)+1,MOD(ROW(K3912)-1,22)+1)</f>
        <v>0</v>
      </c>
    </row>
    <row r="3913" spans="33:33">
      <c r="AG3913" s="1" cm="1">
        <f t="array" ref="AG3913">INDEX($K$3:$AF$4100,INT((ROW(K3913)-1)/22)+1,MOD(ROW(K3913)-1,22)+1)</f>
        <v>0</v>
      </c>
    </row>
    <row r="3914" spans="33:33">
      <c r="AG3914" s="1" cm="1">
        <f t="array" ref="AG3914">INDEX($K$3:$AF$4100,INT((ROW(K3914)-1)/22)+1,MOD(ROW(K3914)-1,22)+1)</f>
        <v>0</v>
      </c>
    </row>
    <row r="3915" spans="33:33">
      <c r="AG3915" s="1" cm="1">
        <f t="array" ref="AG3915">INDEX($K$3:$AF$4100,INT((ROW(K3915)-1)/22)+1,MOD(ROW(K3915)-1,22)+1)</f>
        <v>0</v>
      </c>
    </row>
    <row r="3916" spans="33:33">
      <c r="AG3916" s="1" cm="1">
        <f t="array" ref="AG3916">INDEX($K$3:$AF$4100,INT((ROW(K3916)-1)/22)+1,MOD(ROW(K3916)-1,22)+1)</f>
        <v>0</v>
      </c>
    </row>
    <row r="3917" spans="33:33">
      <c r="AG3917" s="1" t="str" cm="1">
        <f t="array" ref="AG3917">INDEX($K$3:$AF$4100,INT((ROW(K3917)-1)/22)+1,MOD(ROW(K3917)-1,22)+1)</f>
        <v>JA士幌町</v>
      </c>
    </row>
    <row r="3918" spans="33:33">
      <c r="AG3918" s="1" t="str" cm="1">
        <f t="array" ref="AG3918">INDEX($K$3:$AF$4100,INT((ROW(K3918)-1)/22)+1,MOD(ROW(K3918)-1,22)+1)</f>
        <v>(株)町村農場</v>
      </c>
    </row>
    <row r="3919" spans="33:33">
      <c r="AG3919" s="1" t="str" cm="1">
        <f t="array" ref="AG3919">INDEX($K$3:$AF$4100,INT((ROW(K3919)-1)/22)+1,MOD(ROW(K3919)-1,22)+1)</f>
        <v>(株)本部農場東京大学帯広畜産大学</v>
      </c>
    </row>
    <row r="3920" spans="33:33">
      <c r="AG3920" s="1" t="str" cm="1">
        <f t="array" ref="AG3920">INDEX($K$3:$AF$4100,INT((ROW(K3920)-1)/22)+1,MOD(ROW(K3920)-1,22)+1)</f>
        <v>(株)タカキタ</v>
      </c>
    </row>
    <row r="3921" spans="33:33">
      <c r="AG3921" s="1" t="str" cm="1">
        <f t="array" ref="AG3921">INDEX($K$3:$AF$4100,INT((ROW(K3921)-1)/22)+1,MOD(ROW(K3921)-1,22)+1)</f>
        <v>NTT東日本</v>
      </c>
    </row>
    <row r="3922" spans="33:33">
      <c r="AG3922" s="1" t="str" cm="1">
        <f t="array" ref="AG3922">INDEX($K$3:$AF$4100,INT((ROW(K3922)-1)/22)+1,MOD(ROW(K3922)-1,22)+1)</f>
        <v>グレンカル・シナリー(株)北海道興部町</v>
      </c>
    </row>
    <row r="3923" spans="33:33">
      <c r="AG3923" s="1" t="str" cm="1">
        <f t="array" ref="AG3923">INDEX($K$3:$AF$4100,INT((ROW(K3923)-1)/22)+1,MOD(ROW(K3923)-1,22)+1)</f>
        <v>北海道鹿追町</v>
      </c>
    </row>
    <row r="3924" spans="33:33">
      <c r="AG3924" s="1" t="str" cm="1">
        <f t="array" ref="AG3924">INDEX($K$3:$AF$4100,INT((ROW(K3924)-1)/22)+1,MOD(ROW(K3924)-1,22)+1)</f>
        <v>バイオマスリサーチ(株)</v>
      </c>
    </row>
    <row r="3925" spans="33:33">
      <c r="AG3925" s="1" cm="1">
        <f t="array" ref="AG3925">INDEX($K$3:$AF$4100,INT((ROW(K3925)-1)/22)+1,MOD(ROW(K3925)-1,22)+1)</f>
        <v>0</v>
      </c>
    </row>
    <row r="3926" spans="33:33">
      <c r="AG3926" s="1" cm="1">
        <f t="array" ref="AG3926">INDEX($K$3:$AF$4100,INT((ROW(K3926)-1)/22)+1,MOD(ROW(K3926)-1,22)+1)</f>
        <v>0</v>
      </c>
    </row>
    <row r="3927" spans="33:33">
      <c r="AG3927" s="1" cm="1">
        <f t="array" ref="AG3927">INDEX($K$3:$AF$4100,INT((ROW(K3927)-1)/22)+1,MOD(ROW(K3927)-1,22)+1)</f>
        <v>0</v>
      </c>
    </row>
    <row r="3928" spans="33:33">
      <c r="AG3928" s="1" cm="1">
        <f t="array" ref="AG3928">INDEX($K$3:$AF$4100,INT((ROW(K3928)-1)/22)+1,MOD(ROW(K3928)-1,22)+1)</f>
        <v>0</v>
      </c>
    </row>
    <row r="3929" spans="33:33">
      <c r="AG3929" s="1" cm="1">
        <f t="array" ref="AG3929">INDEX($K$3:$AF$4100,INT((ROW(K3929)-1)/22)+1,MOD(ROW(K3929)-1,22)+1)</f>
        <v>0</v>
      </c>
    </row>
    <row r="3930" spans="33:33">
      <c r="AG3930" s="1" cm="1">
        <f t="array" ref="AG3930">INDEX($K$3:$AF$4100,INT((ROW(K3930)-1)/22)+1,MOD(ROW(K3930)-1,22)+1)</f>
        <v>0</v>
      </c>
    </row>
    <row r="3931" spans="33:33">
      <c r="AG3931" s="1" cm="1">
        <f t="array" ref="AG3931">INDEX($K$3:$AF$4100,INT((ROW(K3931)-1)/22)+1,MOD(ROW(K3931)-1,22)+1)</f>
        <v>0</v>
      </c>
    </row>
    <row r="3932" spans="33:33">
      <c r="AG3932" s="1" cm="1">
        <f t="array" ref="AG3932">INDEX($K$3:$AF$4100,INT((ROW(K3932)-1)/22)+1,MOD(ROW(K3932)-1,22)+1)</f>
        <v>0</v>
      </c>
    </row>
    <row r="3933" spans="33:33">
      <c r="AG3933" s="1" cm="1">
        <f t="array" ref="AG3933">INDEX($K$3:$AF$4100,INT((ROW(K3933)-1)/22)+1,MOD(ROW(K3933)-1,22)+1)</f>
        <v>0</v>
      </c>
    </row>
    <row r="3934" spans="33:33">
      <c r="AG3934" s="1" cm="1">
        <f t="array" ref="AG3934">INDEX($K$3:$AF$4100,INT((ROW(K3934)-1)/22)+1,MOD(ROW(K3934)-1,22)+1)</f>
        <v>0</v>
      </c>
    </row>
    <row r="3935" spans="33:33">
      <c r="AG3935" s="1" cm="1">
        <f t="array" ref="AG3935">INDEX($K$3:$AF$4100,INT((ROW(K3935)-1)/22)+1,MOD(ROW(K3935)-1,22)+1)</f>
        <v>0</v>
      </c>
    </row>
    <row r="3936" spans="33:33">
      <c r="AG3936" s="1" cm="1">
        <f t="array" ref="AG3936">INDEX($K$3:$AF$4100,INT((ROW(K3936)-1)/22)+1,MOD(ROW(K3936)-1,22)+1)</f>
        <v>0</v>
      </c>
    </row>
    <row r="3937" spans="33:33">
      <c r="AG3937" s="1" cm="1">
        <f t="array" ref="AG3937">INDEX($K$3:$AF$4100,INT((ROW(K3937)-1)/22)+1,MOD(ROW(K3937)-1,22)+1)</f>
        <v>0</v>
      </c>
    </row>
    <row r="3938" spans="33:33">
      <c r="AG3938" s="1" cm="1">
        <f t="array" ref="AG3938">INDEX($K$3:$AF$4100,INT((ROW(K3938)-1)/22)+1,MOD(ROW(K3938)-1,22)+1)</f>
        <v>0</v>
      </c>
    </row>
    <row r="3939" spans="33:33">
      <c r="AG3939" s="1" t="str" cm="1">
        <f t="array" ref="AG3939">INDEX($K$3:$AF$4100,INT((ROW(K3939)-1)/22)+1,MOD(ROW(K3939)-1,22)+1)</f>
        <v>東日本電信電話（株）北海道事業部</v>
      </c>
    </row>
    <row r="3940" spans="33:33">
      <c r="AG3940" s="1" t="str" cm="1">
        <f t="array" ref="AG3940">INDEX($K$3:$AF$4100,INT((ROW(K3940)-1)/22)+1,MOD(ROW(K3940)-1,22)+1)</f>
        <v>（有）鶴沼ワイナリー</v>
      </c>
    </row>
    <row r="3941" spans="33:33">
      <c r="AG3941" s="1" t="str" cm="1">
        <f t="array" ref="AG3941">INDEX($K$3:$AF$4100,INT((ROW(K3941)-1)/22)+1,MOD(ROW(K3941)-1,22)+1)</f>
        <v>北海道ワイン後志ヴィンヤード（株）</v>
      </c>
    </row>
    <row r="3942" spans="33:33">
      <c r="AG3942" s="1" t="str" cm="1">
        <f t="array" ref="AG3942">INDEX($K$3:$AF$4100,INT((ROW(K3942)-1)/22)+1,MOD(ROW(K3942)-1,22)+1)</f>
        <v>北海道ワイン（株）</v>
      </c>
    </row>
    <row r="3943" spans="33:33">
      <c r="AG3943" s="1" t="str" cm="1">
        <f t="array" ref="AG3943">INDEX($K$3:$AF$4100,INT((ROW(K3943)-1)/22)+1,MOD(ROW(K3943)-1,22)+1)</f>
        <v>北海道大学大学院能楽研究院</v>
      </c>
    </row>
    <row r="3944" spans="33:33">
      <c r="AG3944" s="1" t="str" cm="1">
        <f t="array" ref="AG3944">INDEX($K$3:$AF$4100,INT((ROW(K3944)-1)/22)+1,MOD(ROW(K3944)-1,22)+1)</f>
        <v>豊田通商（株）</v>
      </c>
    </row>
    <row r="3945" spans="33:33">
      <c r="AG3945" s="1" t="str" cm="1">
        <f t="array" ref="AG3945">INDEX($K$3:$AF$4100,INT((ROW(K3945)-1)/22)+1,MOD(ROW(K3945)-1,22)+1)</f>
        <v>日本電信電話（株）</v>
      </c>
    </row>
    <row r="3946" spans="33:33">
      <c r="AG3946" s="1" t="str" cm="1">
        <f t="array" ref="AG3946">INDEX($K$3:$AF$4100,INT((ROW(K3946)-1)/22)+1,MOD(ROW(K3946)-1,22)+1)</f>
        <v>浦臼町</v>
      </c>
    </row>
    <row r="3947" spans="33:33">
      <c r="AG3947" s="1" t="str" cm="1">
        <f t="array" ref="AG3947">INDEX($K$3:$AF$4100,INT((ROW(K3947)-1)/22)+1,MOD(ROW(K3947)-1,22)+1)</f>
        <v>仁木町</v>
      </c>
    </row>
    <row r="3948" spans="33:33">
      <c r="AG3948" s="1" t="str" cm="1">
        <f t="array" ref="AG3948">INDEX($K$3:$AF$4100,INT((ROW(K3948)-1)/22)+1,MOD(ROW(K3948)-1,22)+1)</f>
        <v>余市町</v>
      </c>
    </row>
    <row r="3949" spans="33:33">
      <c r="AG3949" s="1" t="str" cm="1">
        <f t="array" ref="AG3949">INDEX($K$3:$AF$4100,INT((ROW(K3949)-1)/22)+1,MOD(ROW(K3949)-1,22)+1)</f>
        <v>岩見沢市</v>
      </c>
    </row>
    <row r="3950" spans="33:33">
      <c r="AG3950" s="1" cm="1">
        <f t="array" ref="AG3950">INDEX($K$3:$AF$4100,INT((ROW(K3950)-1)/22)+1,MOD(ROW(K3950)-1,22)+1)</f>
        <v>0</v>
      </c>
    </row>
    <row r="3951" spans="33:33">
      <c r="AG3951" s="1" cm="1">
        <f t="array" ref="AG3951">INDEX($K$3:$AF$4100,INT((ROW(K3951)-1)/22)+1,MOD(ROW(K3951)-1,22)+1)</f>
        <v>0</v>
      </c>
    </row>
    <row r="3952" spans="33:33">
      <c r="AG3952" s="1" cm="1">
        <f t="array" ref="AG3952">INDEX($K$3:$AF$4100,INT((ROW(K3952)-1)/22)+1,MOD(ROW(K3952)-1,22)+1)</f>
        <v>0</v>
      </c>
    </row>
    <row r="3953" spans="33:33">
      <c r="AG3953" s="1" cm="1">
        <f t="array" ref="AG3953">INDEX($K$3:$AF$4100,INT((ROW(K3953)-1)/22)+1,MOD(ROW(K3953)-1,22)+1)</f>
        <v>0</v>
      </c>
    </row>
    <row r="3954" spans="33:33">
      <c r="AG3954" s="1" cm="1">
        <f t="array" ref="AG3954">INDEX($K$3:$AF$4100,INT((ROW(K3954)-1)/22)+1,MOD(ROW(K3954)-1,22)+1)</f>
        <v>0</v>
      </c>
    </row>
    <row r="3955" spans="33:33">
      <c r="AG3955" s="1" cm="1">
        <f t="array" ref="AG3955">INDEX($K$3:$AF$4100,INT((ROW(K3955)-1)/22)+1,MOD(ROW(K3955)-1,22)+1)</f>
        <v>0</v>
      </c>
    </row>
    <row r="3956" spans="33:33">
      <c r="AG3956" s="1" cm="1">
        <f t="array" ref="AG3956">INDEX($K$3:$AF$4100,INT((ROW(K3956)-1)/22)+1,MOD(ROW(K3956)-1,22)+1)</f>
        <v>0</v>
      </c>
    </row>
    <row r="3957" spans="33:33">
      <c r="AG3957" s="1" cm="1">
        <f t="array" ref="AG3957">INDEX($K$3:$AF$4100,INT((ROW(K3957)-1)/22)+1,MOD(ROW(K3957)-1,22)+1)</f>
        <v>0</v>
      </c>
    </row>
    <row r="3958" spans="33:33">
      <c r="AG3958" s="1" cm="1">
        <f t="array" ref="AG3958">INDEX($K$3:$AF$4100,INT((ROW(K3958)-1)/22)+1,MOD(ROW(K3958)-1,22)+1)</f>
        <v>0</v>
      </c>
    </row>
    <row r="3959" spans="33:33">
      <c r="AG3959" s="1" cm="1">
        <f t="array" ref="AG3959">INDEX($K$3:$AF$4100,INT((ROW(K3959)-1)/22)+1,MOD(ROW(K3959)-1,22)+1)</f>
        <v>0</v>
      </c>
    </row>
    <row r="3960" spans="33:33">
      <c r="AG3960" s="1" cm="1">
        <f t="array" ref="AG3960">INDEX($K$3:$AF$4100,INT((ROW(K3960)-1)/22)+1,MOD(ROW(K3960)-1,22)+1)</f>
        <v>0</v>
      </c>
    </row>
    <row r="3961" spans="33:33">
      <c r="AG3961" s="1" t="str" cm="1">
        <f t="array" ref="AG3961">INDEX($K$3:$AF$4100,INT((ROW(K3961)-1)/22)+1,MOD(ROW(K3961)-1,22)+1)</f>
        <v>（株）エヌ・ティ・ティ・データ経営研究所</v>
      </c>
    </row>
    <row r="3962" spans="33:33">
      <c r="AG3962" s="1" t="str" cm="1">
        <f t="array" ref="AG3962">INDEX($K$3:$AF$4100,INT((ROW(K3962)-1)/22)+1,MOD(ROW(K3962)-1,22)+1)</f>
        <v>ホクレン農業協同組合連合会</v>
      </c>
    </row>
    <row r="3963" spans="33:33">
      <c r="AG3963" s="1" t="str" cm="1">
        <f t="array" ref="AG3963">INDEX($K$3:$AF$4100,INT((ROW(K3963)-1)/22)+1,MOD(ROW(K3963)-1,22)+1)</f>
        <v>（株）NTTドコモ</v>
      </c>
    </row>
    <row r="3964" spans="33:33">
      <c r="AG3964" s="1" t="str" cm="1">
        <f t="array" ref="AG3964">INDEX($K$3:$AF$4100,INT((ROW(K3964)-1)/22)+1,MOD(ROW(K3964)-1,22)+1)</f>
        <v>宮崎大学</v>
      </c>
    </row>
    <row r="3965" spans="33:33">
      <c r="AG3965" s="1" t="str" cm="1">
        <f t="array" ref="AG3965">INDEX($K$3:$AF$4100,INT((ROW(K3965)-1)/22)+1,MOD(ROW(K3965)-1,22)+1)</f>
        <v>訓子府町</v>
      </c>
    </row>
    <row r="3966" spans="33:33">
      <c r="AG3966" s="1" t="str" cm="1">
        <f t="array" ref="AG3966">INDEX($K$3:$AF$4100,INT((ROW(K3966)-1)/22)+1,MOD(ROW(K3966)-1,22)+1)</f>
        <v>きたみらい農業協同組合</v>
      </c>
    </row>
    <row r="3967" spans="33:33">
      <c r="AG3967" s="1" t="str" cm="1">
        <f t="array" ref="AG3967">INDEX($K$3:$AF$4100,INT((ROW(K3967)-1)/22)+1,MOD(ROW(K3967)-1,22)+1)</f>
        <v>北海道イシダ（株）</v>
      </c>
    </row>
    <row r="3968" spans="33:33">
      <c r="AG3968" s="1" cm="1">
        <f t="array" ref="AG3968">INDEX($K$3:$AF$4100,INT((ROW(K3968)-1)/22)+1,MOD(ROW(K3968)-1,22)+1)</f>
        <v>0</v>
      </c>
    </row>
    <row r="3969" spans="33:33">
      <c r="AG3969" s="1" cm="1">
        <f t="array" ref="AG3969">INDEX($K$3:$AF$4100,INT((ROW(K3969)-1)/22)+1,MOD(ROW(K3969)-1,22)+1)</f>
        <v>0</v>
      </c>
    </row>
    <row r="3970" spans="33:33">
      <c r="AG3970" s="1" cm="1">
        <f t="array" ref="AG3970">INDEX($K$3:$AF$4100,INT((ROW(K3970)-1)/22)+1,MOD(ROW(K3970)-1,22)+1)</f>
        <v>0</v>
      </c>
    </row>
    <row r="3971" spans="33:33">
      <c r="AG3971" s="1" cm="1">
        <f t="array" ref="AG3971">INDEX($K$3:$AF$4100,INT((ROW(K3971)-1)/22)+1,MOD(ROW(K3971)-1,22)+1)</f>
        <v>0</v>
      </c>
    </row>
    <row r="3972" spans="33:33">
      <c r="AG3972" s="1" cm="1">
        <f t="array" ref="AG3972">INDEX($K$3:$AF$4100,INT((ROW(K3972)-1)/22)+1,MOD(ROW(K3972)-1,22)+1)</f>
        <v>0</v>
      </c>
    </row>
    <row r="3973" spans="33:33">
      <c r="AG3973" s="1" cm="1">
        <f t="array" ref="AG3973">INDEX($K$3:$AF$4100,INT((ROW(K3973)-1)/22)+1,MOD(ROW(K3973)-1,22)+1)</f>
        <v>0</v>
      </c>
    </row>
    <row r="3974" spans="33:33">
      <c r="AG3974" s="1" cm="1">
        <f t="array" ref="AG3974">INDEX($K$3:$AF$4100,INT((ROW(K3974)-1)/22)+1,MOD(ROW(K3974)-1,22)+1)</f>
        <v>0</v>
      </c>
    </row>
    <row r="3975" spans="33:33">
      <c r="AG3975" s="1" cm="1">
        <f t="array" ref="AG3975">INDEX($K$3:$AF$4100,INT((ROW(K3975)-1)/22)+1,MOD(ROW(K3975)-1,22)+1)</f>
        <v>0</v>
      </c>
    </row>
    <row r="3976" spans="33:33">
      <c r="AG3976" s="1" cm="1">
        <f t="array" ref="AG3976">INDEX($K$3:$AF$4100,INT((ROW(K3976)-1)/22)+1,MOD(ROW(K3976)-1,22)+1)</f>
        <v>0</v>
      </c>
    </row>
    <row r="3977" spans="33:33">
      <c r="AG3977" s="1" cm="1">
        <f t="array" ref="AG3977">INDEX($K$3:$AF$4100,INT((ROW(K3977)-1)/22)+1,MOD(ROW(K3977)-1,22)+1)</f>
        <v>0</v>
      </c>
    </row>
    <row r="3978" spans="33:33">
      <c r="AG3978" s="1" cm="1">
        <f t="array" ref="AG3978">INDEX($K$3:$AF$4100,INT((ROW(K3978)-1)/22)+1,MOD(ROW(K3978)-1,22)+1)</f>
        <v>0</v>
      </c>
    </row>
    <row r="3979" spans="33:33">
      <c r="AG3979" s="1" cm="1">
        <f t="array" ref="AG3979">INDEX($K$3:$AF$4100,INT((ROW(K3979)-1)/22)+1,MOD(ROW(K3979)-1,22)+1)</f>
        <v>0</v>
      </c>
    </row>
    <row r="3980" spans="33:33">
      <c r="AG3980" s="1" cm="1">
        <f t="array" ref="AG3980">INDEX($K$3:$AF$4100,INT((ROW(K3980)-1)/22)+1,MOD(ROW(K3980)-1,22)+1)</f>
        <v>0</v>
      </c>
    </row>
    <row r="3981" spans="33:33">
      <c r="AG3981" s="1" cm="1">
        <f t="array" ref="AG3981">INDEX($K$3:$AF$4100,INT((ROW(K3981)-1)/22)+1,MOD(ROW(K3981)-1,22)+1)</f>
        <v>0</v>
      </c>
    </row>
    <row r="3982" spans="33:33">
      <c r="AG3982" s="1" cm="1">
        <f t="array" ref="AG3982">INDEX($K$3:$AF$4100,INT((ROW(K3982)-1)/22)+1,MOD(ROW(K3982)-1,22)+1)</f>
        <v>0</v>
      </c>
    </row>
    <row r="3983" spans="33:33">
      <c r="AG3983" s="1" t="str" cm="1">
        <f t="array" ref="AG3983">INDEX($K$3:$AF$4100,INT((ROW(K3983)-1)/22)+1,MOD(ROW(K3983)-1,22)+1)</f>
        <v>農研機構</v>
      </c>
    </row>
    <row r="3984" spans="33:33">
      <c r="AG3984" s="1" t="str" cm="1">
        <f t="array" ref="AG3984">INDEX($K$3:$AF$4100,INT((ROW(K3984)-1)/22)+1,MOD(ROW(K3984)-1,22)+1)</f>
        <v>農業生産法人（株）いちご畑</v>
      </c>
    </row>
    <row r="3985" spans="33:33">
      <c r="AG3985" s="1" t="str" cm="1">
        <f t="array" ref="AG3985">INDEX($K$3:$AF$4100,INT((ROW(K3985)-1)/22)+1,MOD(ROW(K3985)-1,22)+1)</f>
        <v>東日本電信電話（株）</v>
      </c>
    </row>
    <row r="3986" spans="33:33">
      <c r="AG3986" s="1" t="str" cm="1">
        <f t="array" ref="AG3986">INDEX($K$3:$AF$4100,INT((ROW(K3986)-1)/22)+1,MOD(ROW(K3986)-1,22)+1)</f>
        <v>銀座農園（株）</v>
      </c>
    </row>
    <row r="3987" spans="33:33">
      <c r="AG3987" s="1" t="str" cm="1">
        <f t="array" ref="AG3987">INDEX($K$3:$AF$4100,INT((ROW(K3987)-1)/22)+1,MOD(ROW(K3987)-1,22)+1)</f>
        <v>埼玉県大里農林振興センター</v>
      </c>
    </row>
    <row r="3988" spans="33:33">
      <c r="AG3988" s="1" t="str" cm="1">
        <f t="array" ref="AG3988">INDEX($K$3:$AF$4100,INT((ROW(K3988)-1)/22)+1,MOD(ROW(K3988)-1,22)+1)</f>
        <v>深谷市</v>
      </c>
    </row>
    <row r="3989" spans="33:33">
      <c r="AG3989" s="1" t="str" cm="1">
        <f t="array" ref="AG3989">INDEX($K$3:$AF$4100,INT((ROW(K3989)-1)/22)+1,MOD(ROW(K3989)-1,22)+1)</f>
        <v>花園農業協同組合</v>
      </c>
    </row>
    <row r="3990" spans="33:33">
      <c r="AG3990" s="1" t="str" cm="1">
        <f t="array" ref="AG3990">INDEX($K$3:$AF$4100,INT((ROW(K3990)-1)/22)+1,MOD(ROW(K3990)-1,22)+1)</f>
        <v>（株）NTTアグリテクノロジー</v>
      </c>
    </row>
    <row r="3991" spans="33:33">
      <c r="AG3991" s="1" t="str" cm="1">
        <f t="array" ref="AG3991">INDEX($K$3:$AF$4100,INT((ROW(K3991)-1)/22)+1,MOD(ROW(K3991)-1,22)+1)</f>
        <v>高崎健康福祉大学</v>
      </c>
    </row>
    <row r="3992" spans="33:33">
      <c r="AG3992" s="1" t="str" cm="1">
        <f t="array" ref="AG3992">INDEX($K$3:$AF$4100,INT((ROW(K3992)-1)/22)+1,MOD(ROW(K3992)-1,22)+1)</f>
        <v>国立大学法人群馬大学</v>
      </c>
    </row>
    <row r="3993" spans="33:33">
      <c r="AG3993" s="1" t="str" cm="1">
        <f t="array" ref="AG3993">INDEX($K$3:$AF$4100,INT((ROW(K3993)-1)/22)+1,MOD(ROW(K3993)-1,22)+1)</f>
        <v>国立大学法人富山大学</v>
      </c>
    </row>
    <row r="3994" spans="33:33">
      <c r="AG3994" s="1" t="str" cm="1">
        <f t="array" ref="AG3994">INDEX($K$3:$AF$4100,INT((ROW(K3994)-1)/22)+1,MOD(ROW(K3994)-1,22)+1)</f>
        <v>国立小山工業高等専門学校</v>
      </c>
    </row>
    <row r="3995" spans="33:33">
      <c r="AG3995" s="1" t="str" cm="1">
        <f t="array" ref="AG3995">INDEX($K$3:$AF$4100,INT((ROW(K3995)-1)/22)+1,MOD(ROW(K3995)-1,22)+1)</f>
        <v>（株）武蔵野銀行</v>
      </c>
    </row>
    <row r="3996" spans="33:33">
      <c r="AG3996" s="1" cm="1">
        <f t="array" ref="AG3996">INDEX($K$3:$AF$4100,INT((ROW(K3996)-1)/22)+1,MOD(ROW(K3996)-1,22)+1)</f>
        <v>0</v>
      </c>
    </row>
    <row r="3997" spans="33:33">
      <c r="AG3997" s="1" cm="1">
        <f t="array" ref="AG3997">INDEX($K$3:$AF$4100,INT((ROW(K3997)-1)/22)+1,MOD(ROW(K3997)-1,22)+1)</f>
        <v>0</v>
      </c>
    </row>
    <row r="3998" spans="33:33">
      <c r="AG3998" s="1" cm="1">
        <f t="array" ref="AG3998">INDEX($K$3:$AF$4100,INT((ROW(K3998)-1)/22)+1,MOD(ROW(K3998)-1,22)+1)</f>
        <v>0</v>
      </c>
    </row>
    <row r="3999" spans="33:33">
      <c r="AG3999" s="1" cm="1">
        <f t="array" ref="AG3999">INDEX($K$3:$AF$4100,INT((ROW(K3999)-1)/22)+1,MOD(ROW(K3999)-1,22)+1)</f>
        <v>0</v>
      </c>
    </row>
    <row r="4000" spans="33:33">
      <c r="AG4000" s="1" cm="1">
        <f t="array" ref="AG4000">INDEX($K$3:$AF$4100,INT((ROW(K4000)-1)/22)+1,MOD(ROW(K4000)-1,22)+1)</f>
        <v>0</v>
      </c>
    </row>
    <row r="4001" spans="33:33">
      <c r="AG4001" s="1" cm="1">
        <f t="array" ref="AG4001">INDEX($K$3:$AF$4100,INT((ROW(K4001)-1)/22)+1,MOD(ROW(K4001)-1,22)+1)</f>
        <v>0</v>
      </c>
    </row>
    <row r="4002" spans="33:33">
      <c r="AG4002" s="1" cm="1">
        <f t="array" ref="AG4002">INDEX($K$3:$AF$4100,INT((ROW(K4002)-1)/22)+1,MOD(ROW(K4002)-1,22)+1)</f>
        <v>0</v>
      </c>
    </row>
    <row r="4003" spans="33:33">
      <c r="AG4003" s="1" cm="1">
        <f t="array" ref="AG4003">INDEX($K$3:$AF$4100,INT((ROW(K4003)-1)/22)+1,MOD(ROW(K4003)-1,22)+1)</f>
        <v>0</v>
      </c>
    </row>
    <row r="4004" spans="33:33">
      <c r="AG4004" s="1" cm="1">
        <f t="array" ref="AG4004">INDEX($K$3:$AF$4100,INT((ROW(K4004)-1)/22)+1,MOD(ROW(K4004)-1,22)+1)</f>
        <v>0</v>
      </c>
    </row>
    <row r="4005" spans="33:33">
      <c r="AG4005" s="1" cm="1">
        <f t="array" ref="AG4005">INDEX($K$3:$AF$4100,INT((ROW(K4005)-1)/22)+1,MOD(ROW(K4005)-1,22)+1)</f>
        <v>0</v>
      </c>
    </row>
    <row r="4006" spans="33:33">
      <c r="AG4006" s="1" cm="1">
        <f t="array" ref="AG4006">INDEX($K$3:$AF$4100,INT((ROW(K4006)-1)/22)+1,MOD(ROW(K4006)-1,22)+1)</f>
        <v>0</v>
      </c>
    </row>
    <row r="4007" spans="33:33">
      <c r="AG4007" s="1" cm="1">
        <f t="array" ref="AG4007">INDEX($K$3:$AF$4100,INT((ROW(K4007)-1)/22)+1,MOD(ROW(K4007)-1,22)+1)</f>
        <v>0</v>
      </c>
    </row>
    <row r="4008" spans="33:33">
      <c r="AG4008" s="1" cm="1">
        <f t="array" ref="AG4008">INDEX($K$3:$AF$4100,INT((ROW(K4008)-1)/22)+1,MOD(ROW(K4008)-1,22)+1)</f>
        <v>0</v>
      </c>
    </row>
    <row r="4009" spans="33:33">
      <c r="AG4009" s="1" cm="1">
        <f t="array" ref="AG4009">INDEX($K$3:$AF$4100,INT((ROW(K4009)-1)/22)+1,MOD(ROW(K4009)-1,22)+1)</f>
        <v>0</v>
      </c>
    </row>
    <row r="4010" spans="33:33">
      <c r="AG4010" s="1" cm="1">
        <f t="array" ref="AG4010">INDEX($K$3:$AF$4100,INT((ROW(K4010)-1)/22)+1,MOD(ROW(K4010)-1,22)+1)</f>
        <v>0</v>
      </c>
    </row>
    <row r="4011" spans="33:33">
      <c r="AG4011" s="1" cm="1">
        <f t="array" ref="AG4011">INDEX($K$3:$AF$4100,INT((ROW(K4011)-1)/22)+1,MOD(ROW(K4011)-1,22)+1)</f>
        <v>0</v>
      </c>
    </row>
    <row r="4012" spans="33:33">
      <c r="AG4012" s="1" cm="1">
        <f t="array" ref="AG4012">INDEX($K$3:$AF$4100,INT((ROW(K4012)-1)/22)+1,MOD(ROW(K4012)-1,22)+1)</f>
        <v>0</v>
      </c>
    </row>
    <row r="4013" spans="33:33">
      <c r="AG4013" s="1" cm="1">
        <f t="array" ref="AG4013">INDEX($K$3:$AF$4100,INT((ROW(K4013)-1)/22)+1,MOD(ROW(K4013)-1,22)+1)</f>
        <v>0</v>
      </c>
    </row>
    <row r="4014" spans="33:33">
      <c r="AG4014" s="1" cm="1">
        <f t="array" ref="AG4014">INDEX($K$3:$AF$4100,INT((ROW(K4014)-1)/22)+1,MOD(ROW(K4014)-1,22)+1)</f>
        <v>0</v>
      </c>
    </row>
    <row r="4015" spans="33:33">
      <c r="AG4015" s="1" cm="1">
        <f t="array" ref="AG4015">INDEX($K$3:$AF$4100,INT((ROW(K4015)-1)/22)+1,MOD(ROW(K4015)-1,22)+1)</f>
        <v>0</v>
      </c>
    </row>
    <row r="4016" spans="33:33">
      <c r="AG4016" s="1" cm="1">
        <f t="array" ref="AG4016">INDEX($K$3:$AF$4100,INT((ROW(K4016)-1)/22)+1,MOD(ROW(K4016)-1,22)+1)</f>
        <v>0</v>
      </c>
    </row>
    <row r="4017" spans="33:33">
      <c r="AG4017" s="1" cm="1">
        <f t="array" ref="AG4017">INDEX($K$3:$AF$4100,INT((ROW(K4017)-1)/22)+1,MOD(ROW(K4017)-1,22)+1)</f>
        <v>0</v>
      </c>
    </row>
    <row r="4018" spans="33:33">
      <c r="AG4018" s="1" cm="1">
        <f t="array" ref="AG4018">INDEX($K$3:$AF$4100,INT((ROW(K4018)-1)/22)+1,MOD(ROW(K4018)-1,22)+1)</f>
        <v>0</v>
      </c>
    </row>
    <row r="4019" spans="33:33">
      <c r="AG4019" s="1" cm="1">
        <f t="array" ref="AG4019">INDEX($K$3:$AF$4100,INT((ROW(K4019)-1)/22)+1,MOD(ROW(K4019)-1,22)+1)</f>
        <v>0</v>
      </c>
    </row>
    <row r="4020" spans="33:33">
      <c r="AG4020" s="1" cm="1">
        <f t="array" ref="AG4020">INDEX($K$3:$AF$4100,INT((ROW(K4020)-1)/22)+1,MOD(ROW(K4020)-1,22)+1)</f>
        <v>0</v>
      </c>
    </row>
    <row r="4021" spans="33:33">
      <c r="AG4021" s="1" cm="1">
        <f t="array" ref="AG4021">INDEX($K$3:$AF$4100,INT((ROW(K4021)-1)/22)+1,MOD(ROW(K4021)-1,22)+1)</f>
        <v>0</v>
      </c>
    </row>
    <row r="4022" spans="33:33">
      <c r="AG4022" s="1" cm="1">
        <f t="array" ref="AG4022">INDEX($K$3:$AF$4100,INT((ROW(K4022)-1)/22)+1,MOD(ROW(K4022)-1,22)+1)</f>
        <v>0</v>
      </c>
    </row>
    <row r="4023" spans="33:33">
      <c r="AG4023" s="1" cm="1">
        <f t="array" ref="AG4023">INDEX($K$3:$AF$4100,INT((ROW(K4023)-1)/22)+1,MOD(ROW(K4023)-1,22)+1)</f>
        <v>0</v>
      </c>
    </row>
    <row r="4024" spans="33:33">
      <c r="AG4024" s="1" cm="1">
        <f t="array" ref="AG4024">INDEX($K$3:$AF$4100,INT((ROW(K4024)-1)/22)+1,MOD(ROW(K4024)-1,22)+1)</f>
        <v>0</v>
      </c>
    </row>
    <row r="4025" spans="33:33">
      <c r="AG4025" s="1" cm="1">
        <f t="array" ref="AG4025">INDEX($K$3:$AF$4100,INT((ROW(K4025)-1)/22)+1,MOD(ROW(K4025)-1,22)+1)</f>
        <v>0</v>
      </c>
    </row>
    <row r="4026" spans="33:33">
      <c r="AG4026" s="1" cm="1">
        <f t="array" ref="AG4026">INDEX($K$3:$AF$4100,INT((ROW(K4026)-1)/22)+1,MOD(ROW(K4026)-1,22)+1)</f>
        <v>0</v>
      </c>
    </row>
    <row r="4027" spans="33:33">
      <c r="AG4027" s="1" cm="1">
        <f t="array" ref="AG4027">INDEX($K$3:$AF$4100,INT((ROW(K4027)-1)/22)+1,MOD(ROW(K4027)-1,22)+1)</f>
        <v>0</v>
      </c>
    </row>
    <row r="4028" spans="33:33">
      <c r="AG4028" s="1" cm="1">
        <f t="array" ref="AG4028">INDEX($K$3:$AF$4100,INT((ROW(K4028)-1)/22)+1,MOD(ROW(K4028)-1,22)+1)</f>
        <v>0</v>
      </c>
    </row>
    <row r="4029" spans="33:33">
      <c r="AG4029" s="1" cm="1">
        <f t="array" ref="AG4029">INDEX($K$3:$AF$4100,INT((ROW(K4029)-1)/22)+1,MOD(ROW(K4029)-1,22)+1)</f>
        <v>0</v>
      </c>
    </row>
    <row r="4030" spans="33:33">
      <c r="AG4030" s="1" cm="1">
        <f t="array" ref="AG4030">INDEX($K$3:$AF$4100,INT((ROW(K4030)-1)/22)+1,MOD(ROW(K4030)-1,22)+1)</f>
        <v>0</v>
      </c>
    </row>
    <row r="4031" spans="33:33">
      <c r="AG4031" s="1" cm="1">
        <f t="array" ref="AG4031">INDEX($K$3:$AF$4100,INT((ROW(K4031)-1)/22)+1,MOD(ROW(K4031)-1,22)+1)</f>
        <v>0</v>
      </c>
    </row>
    <row r="4032" spans="33:33">
      <c r="AG4032" s="1" cm="1">
        <f t="array" ref="AG4032">INDEX($K$3:$AF$4100,INT((ROW(K4032)-1)/22)+1,MOD(ROW(K4032)-1,22)+1)</f>
        <v>0</v>
      </c>
    </row>
    <row r="4033" spans="33:33">
      <c r="AG4033" s="1" cm="1">
        <f t="array" ref="AG4033">INDEX($K$3:$AF$4100,INT((ROW(K4033)-1)/22)+1,MOD(ROW(K4033)-1,22)+1)</f>
        <v>0</v>
      </c>
    </row>
    <row r="4034" spans="33:33">
      <c r="AG4034" s="1" cm="1">
        <f t="array" ref="AG4034">INDEX($K$3:$AF$4100,INT((ROW(K4034)-1)/22)+1,MOD(ROW(K4034)-1,22)+1)</f>
        <v>0</v>
      </c>
    </row>
    <row r="4035" spans="33:33">
      <c r="AG4035" s="1" cm="1">
        <f t="array" ref="AG4035">INDEX($K$3:$AF$4100,INT((ROW(K4035)-1)/22)+1,MOD(ROW(K4035)-1,22)+1)</f>
        <v>0</v>
      </c>
    </row>
    <row r="4036" spans="33:33">
      <c r="AG4036" s="1" cm="1">
        <f t="array" ref="AG4036">INDEX($K$3:$AF$4100,INT((ROW(K4036)-1)/22)+1,MOD(ROW(K4036)-1,22)+1)</f>
        <v>0</v>
      </c>
    </row>
    <row r="4037" spans="33:33">
      <c r="AG4037" s="1" cm="1">
        <f t="array" ref="AG4037">INDEX($K$3:$AF$4100,INT((ROW(K4037)-1)/22)+1,MOD(ROW(K4037)-1,22)+1)</f>
        <v>0</v>
      </c>
    </row>
    <row r="4038" spans="33:33">
      <c r="AG4038" s="1" cm="1">
        <f t="array" ref="AG4038">INDEX($K$3:$AF$4100,INT((ROW(K4038)-1)/22)+1,MOD(ROW(K4038)-1,22)+1)</f>
        <v>0</v>
      </c>
    </row>
    <row r="4039" spans="33:33">
      <c r="AG4039" s="1" cm="1">
        <f t="array" ref="AG4039">INDEX($K$3:$AF$4100,INT((ROW(K4039)-1)/22)+1,MOD(ROW(K4039)-1,22)+1)</f>
        <v>0</v>
      </c>
    </row>
    <row r="4040" spans="33:33">
      <c r="AG4040" s="1" cm="1">
        <f t="array" ref="AG4040">INDEX($K$3:$AF$4100,INT((ROW(K4040)-1)/22)+1,MOD(ROW(K4040)-1,22)+1)</f>
        <v>0</v>
      </c>
    </row>
    <row r="4041" spans="33:33">
      <c r="AG4041" s="1" cm="1">
        <f t="array" ref="AG4041">INDEX($K$3:$AF$4100,INT((ROW(K4041)-1)/22)+1,MOD(ROW(K4041)-1,22)+1)</f>
        <v>0</v>
      </c>
    </row>
    <row r="4042" spans="33:33">
      <c r="AG4042" s="1" cm="1">
        <f t="array" ref="AG4042">INDEX($K$3:$AF$4100,INT((ROW(K4042)-1)/22)+1,MOD(ROW(K4042)-1,22)+1)</f>
        <v>0</v>
      </c>
    </row>
    <row r="4043" spans="33:33">
      <c r="AG4043" s="1" cm="1">
        <f t="array" ref="AG4043">INDEX($K$3:$AF$4100,INT((ROW(K4043)-1)/22)+1,MOD(ROW(K4043)-1,22)+1)</f>
        <v>0</v>
      </c>
    </row>
    <row r="4044" spans="33:33">
      <c r="AG4044" s="1" cm="1">
        <f t="array" ref="AG4044">INDEX($K$3:$AF$4100,INT((ROW(K4044)-1)/22)+1,MOD(ROW(K4044)-1,22)+1)</f>
        <v>0</v>
      </c>
    </row>
    <row r="4045" spans="33:33">
      <c r="AG4045" s="1" cm="1">
        <f t="array" ref="AG4045">INDEX($K$3:$AF$4100,INT((ROW(K4045)-1)/22)+1,MOD(ROW(K4045)-1,22)+1)</f>
        <v>0</v>
      </c>
    </row>
    <row r="4046" spans="33:33">
      <c r="AG4046" s="1" cm="1">
        <f t="array" ref="AG4046">INDEX($K$3:$AF$4100,INT((ROW(K4046)-1)/22)+1,MOD(ROW(K4046)-1,22)+1)</f>
        <v>0</v>
      </c>
    </row>
    <row r="4047" spans="33:33">
      <c r="AG4047" s="1" cm="1">
        <f t="array" ref="AG4047">INDEX($K$3:$AF$4100,INT((ROW(K4047)-1)/22)+1,MOD(ROW(K4047)-1,22)+1)</f>
        <v>0</v>
      </c>
    </row>
    <row r="4048" spans="33:33">
      <c r="AG4048" s="1" cm="1">
        <f t="array" ref="AG4048">INDEX($K$3:$AF$4100,INT((ROW(K4048)-1)/22)+1,MOD(ROW(K4048)-1,22)+1)</f>
        <v>0</v>
      </c>
    </row>
    <row r="4049" spans="33:33">
      <c r="AG4049" s="1" cm="1">
        <f t="array" ref="AG4049">INDEX($K$3:$AF$4100,INT((ROW(K4049)-1)/22)+1,MOD(ROW(K4049)-1,22)+1)</f>
        <v>0</v>
      </c>
    </row>
    <row r="4050" spans="33:33">
      <c r="AG4050" s="1" cm="1">
        <f t="array" ref="AG4050">INDEX($K$3:$AF$4100,INT((ROW(K4050)-1)/22)+1,MOD(ROW(K4050)-1,22)+1)</f>
        <v>0</v>
      </c>
    </row>
    <row r="4051" spans="33:33">
      <c r="AG4051" s="1" cm="1">
        <f t="array" ref="AG4051">INDEX($K$3:$AF$4100,INT((ROW(K4051)-1)/22)+1,MOD(ROW(K4051)-1,22)+1)</f>
        <v>0</v>
      </c>
    </row>
    <row r="4052" spans="33:33">
      <c r="AG4052" s="1" cm="1">
        <f t="array" ref="AG4052">INDEX($K$3:$AF$4100,INT((ROW(K4052)-1)/22)+1,MOD(ROW(K4052)-1,22)+1)</f>
        <v>0</v>
      </c>
    </row>
    <row r="4053" spans="33:33">
      <c r="AG4053" s="1" cm="1">
        <f t="array" ref="AG4053">INDEX($K$3:$AF$4100,INT((ROW(K4053)-1)/22)+1,MOD(ROW(K4053)-1,22)+1)</f>
        <v>0</v>
      </c>
    </row>
    <row r="4054" spans="33:33">
      <c r="AG4054" s="1" cm="1">
        <f t="array" ref="AG4054">INDEX($K$3:$AF$4100,INT((ROW(K4054)-1)/22)+1,MOD(ROW(K4054)-1,22)+1)</f>
        <v>0</v>
      </c>
    </row>
    <row r="4055" spans="33:33">
      <c r="AG4055" s="1" cm="1">
        <f t="array" ref="AG4055">INDEX($K$3:$AF$4100,INT((ROW(K4055)-1)/22)+1,MOD(ROW(K4055)-1,22)+1)</f>
        <v>0</v>
      </c>
    </row>
    <row r="4056" spans="33:33">
      <c r="AG4056" s="1" cm="1">
        <f t="array" ref="AG4056">INDEX($K$3:$AF$4100,INT((ROW(K4056)-1)/22)+1,MOD(ROW(K4056)-1,22)+1)</f>
        <v>0</v>
      </c>
    </row>
    <row r="4057" spans="33:33">
      <c r="AG4057" s="1" cm="1">
        <f t="array" ref="AG4057">INDEX($K$3:$AF$4100,INT((ROW(K4057)-1)/22)+1,MOD(ROW(K4057)-1,22)+1)</f>
        <v>0</v>
      </c>
    </row>
    <row r="4058" spans="33:33">
      <c r="AG4058" s="1" cm="1">
        <f t="array" ref="AG4058">INDEX($K$3:$AF$4100,INT((ROW(K4058)-1)/22)+1,MOD(ROW(K4058)-1,22)+1)</f>
        <v>0</v>
      </c>
    </row>
    <row r="4059" spans="33:33">
      <c r="AG4059" s="1" cm="1">
        <f t="array" ref="AG4059">INDEX($K$3:$AF$4100,INT((ROW(K4059)-1)/22)+1,MOD(ROW(K4059)-1,22)+1)</f>
        <v>0</v>
      </c>
    </row>
    <row r="4060" spans="33:33">
      <c r="AG4060" s="1" cm="1">
        <f t="array" ref="AG4060">INDEX($K$3:$AF$4100,INT((ROW(K4060)-1)/22)+1,MOD(ROW(K4060)-1,22)+1)</f>
        <v>0</v>
      </c>
    </row>
    <row r="4061" spans="33:33">
      <c r="AG4061" s="1" cm="1">
        <f t="array" ref="AG4061">INDEX($K$3:$AF$4100,INT((ROW(K4061)-1)/22)+1,MOD(ROW(K4061)-1,22)+1)</f>
        <v>0</v>
      </c>
    </row>
    <row r="4062" spans="33:33">
      <c r="AG4062" s="1" cm="1">
        <f t="array" ref="AG4062">INDEX($K$3:$AF$4100,INT((ROW(K4062)-1)/22)+1,MOD(ROW(K4062)-1,22)+1)</f>
        <v>0</v>
      </c>
    </row>
    <row r="4063" spans="33:33">
      <c r="AG4063" s="1" cm="1">
        <f t="array" ref="AG4063">INDEX($K$3:$AF$4100,INT((ROW(K4063)-1)/22)+1,MOD(ROW(K4063)-1,22)+1)</f>
        <v>0</v>
      </c>
    </row>
    <row r="4064" spans="33:33">
      <c r="AG4064" s="1" cm="1">
        <f t="array" ref="AG4064">INDEX($K$3:$AF$4100,INT((ROW(K4064)-1)/22)+1,MOD(ROW(K4064)-1,22)+1)</f>
        <v>0</v>
      </c>
    </row>
    <row r="4065" spans="33:33">
      <c r="AG4065" s="1" cm="1">
        <f t="array" ref="AG4065">INDEX($K$3:$AF$4100,INT((ROW(K4065)-1)/22)+1,MOD(ROW(K4065)-1,22)+1)</f>
        <v>0</v>
      </c>
    </row>
    <row r="4066" spans="33:33">
      <c r="AG4066" s="1" cm="1">
        <f t="array" ref="AG4066">INDEX($K$3:$AF$4100,INT((ROW(K4066)-1)/22)+1,MOD(ROW(K4066)-1,22)+1)</f>
        <v>0</v>
      </c>
    </row>
    <row r="4067" spans="33:33">
      <c r="AG4067" s="1" cm="1">
        <f t="array" ref="AG4067">INDEX($K$3:$AF$4100,INT((ROW(K4067)-1)/22)+1,MOD(ROW(K4067)-1,22)+1)</f>
        <v>0</v>
      </c>
    </row>
    <row r="4068" spans="33:33">
      <c r="AG4068" s="1" cm="1">
        <f t="array" ref="AG4068">INDEX($K$3:$AF$4100,INT((ROW(K4068)-1)/22)+1,MOD(ROW(K4068)-1,22)+1)</f>
        <v>0</v>
      </c>
    </row>
    <row r="4069" spans="33:33">
      <c r="AG4069" s="1" cm="1">
        <f t="array" ref="AG4069">INDEX($K$3:$AF$4100,INT((ROW(K4069)-1)/22)+1,MOD(ROW(K4069)-1,22)+1)</f>
        <v>0</v>
      </c>
    </row>
    <row r="4070" spans="33:33">
      <c r="AG4070" s="1" cm="1">
        <f t="array" ref="AG4070">INDEX($K$3:$AF$4100,INT((ROW(K4070)-1)/22)+1,MOD(ROW(K4070)-1,22)+1)</f>
        <v>0</v>
      </c>
    </row>
    <row r="4071" spans="33:33">
      <c r="AG4071" s="1" cm="1">
        <f t="array" ref="AG4071">INDEX($K$3:$AF$4100,INT((ROW(K4071)-1)/22)+1,MOD(ROW(K4071)-1,22)+1)</f>
        <v>0</v>
      </c>
    </row>
    <row r="4072" spans="33:33">
      <c r="AG4072" s="1" cm="1">
        <f t="array" ref="AG4072">INDEX($K$3:$AF$4100,INT((ROW(K4072)-1)/22)+1,MOD(ROW(K4072)-1,22)+1)</f>
        <v>0</v>
      </c>
    </row>
    <row r="4073" spans="33:33">
      <c r="AG4073" s="1" cm="1">
        <f t="array" ref="AG4073">INDEX($K$3:$AF$4100,INT((ROW(K4073)-1)/22)+1,MOD(ROW(K4073)-1,22)+1)</f>
        <v>0</v>
      </c>
    </row>
    <row r="4074" spans="33:33">
      <c r="AG4074" s="1" cm="1">
        <f t="array" ref="AG4074">INDEX($K$3:$AF$4100,INT((ROW(K4074)-1)/22)+1,MOD(ROW(K4074)-1,22)+1)</f>
        <v>0</v>
      </c>
    </row>
    <row r="4075" spans="33:33">
      <c r="AG4075" s="1" cm="1">
        <f t="array" ref="AG4075">INDEX($K$3:$AF$4100,INT((ROW(K4075)-1)/22)+1,MOD(ROW(K4075)-1,22)+1)</f>
        <v>0</v>
      </c>
    </row>
    <row r="4076" spans="33:33">
      <c r="AG4076" s="1" cm="1">
        <f t="array" ref="AG4076">INDEX($K$3:$AF$4100,INT((ROW(K4076)-1)/22)+1,MOD(ROW(K4076)-1,22)+1)</f>
        <v>0</v>
      </c>
    </row>
    <row r="4077" spans="33:33">
      <c r="AG4077" s="1" cm="1">
        <f t="array" ref="AG4077">INDEX($K$3:$AF$4100,INT((ROW(K4077)-1)/22)+1,MOD(ROW(K4077)-1,22)+1)</f>
        <v>0</v>
      </c>
    </row>
    <row r="4078" spans="33:33">
      <c r="AG4078" s="1" cm="1">
        <f t="array" ref="AG4078">INDEX($K$3:$AF$4100,INT((ROW(K4078)-1)/22)+1,MOD(ROW(K4078)-1,22)+1)</f>
        <v>0</v>
      </c>
    </row>
    <row r="4079" spans="33:33">
      <c r="AG4079" s="1" cm="1">
        <f t="array" ref="AG4079">INDEX($K$3:$AF$4100,INT((ROW(K4079)-1)/22)+1,MOD(ROW(K4079)-1,22)+1)</f>
        <v>0</v>
      </c>
    </row>
    <row r="4080" spans="33:33">
      <c r="AG4080" s="1" cm="1">
        <f t="array" ref="AG4080">INDEX($K$3:$AF$4100,INT((ROW(K4080)-1)/22)+1,MOD(ROW(K4080)-1,22)+1)</f>
        <v>0</v>
      </c>
    </row>
    <row r="4081" spans="33:33">
      <c r="AG4081" s="1" cm="1">
        <f t="array" ref="AG4081">INDEX($K$3:$AF$4100,INT((ROW(K4081)-1)/22)+1,MOD(ROW(K4081)-1,22)+1)</f>
        <v>0</v>
      </c>
    </row>
    <row r="4082" spans="33:33">
      <c r="AG4082" s="1" cm="1">
        <f t="array" ref="AG4082">INDEX($K$3:$AF$4100,INT((ROW(K4082)-1)/22)+1,MOD(ROW(K4082)-1,22)+1)</f>
        <v>0</v>
      </c>
    </row>
    <row r="4083" spans="33:33">
      <c r="AG4083" s="1" cm="1">
        <f t="array" ref="AG4083">INDEX($K$3:$AF$4100,INT((ROW(K4083)-1)/22)+1,MOD(ROW(K4083)-1,22)+1)</f>
        <v>0</v>
      </c>
    </row>
    <row r="4084" spans="33:33">
      <c r="AG4084" s="1" cm="1">
        <f t="array" ref="AG4084">INDEX($K$3:$AF$4100,INT((ROW(K4084)-1)/22)+1,MOD(ROW(K4084)-1,22)+1)</f>
        <v>0</v>
      </c>
    </row>
    <row r="4085" spans="33:33">
      <c r="AG4085" s="1" cm="1">
        <f t="array" ref="AG4085">INDEX($K$3:$AF$4100,INT((ROW(K4085)-1)/22)+1,MOD(ROW(K4085)-1,22)+1)</f>
        <v>0</v>
      </c>
    </row>
    <row r="4086" spans="33:33">
      <c r="AG4086" s="1" cm="1">
        <f t="array" ref="AG4086">INDEX($K$3:$AF$4100,INT((ROW(K4086)-1)/22)+1,MOD(ROW(K4086)-1,22)+1)</f>
        <v>0</v>
      </c>
    </row>
    <row r="4087" spans="33:33">
      <c r="AG4087" s="1" cm="1">
        <f t="array" ref="AG4087">INDEX($K$3:$AF$4100,INT((ROW(K4087)-1)/22)+1,MOD(ROW(K4087)-1,22)+1)</f>
        <v>0</v>
      </c>
    </row>
    <row r="4088" spans="33:33">
      <c r="AG4088" s="1" cm="1">
        <f t="array" ref="AG4088">INDEX($K$3:$AF$4100,INT((ROW(K4088)-1)/22)+1,MOD(ROW(K4088)-1,22)+1)</f>
        <v>0</v>
      </c>
    </row>
    <row r="4089" spans="33:33">
      <c r="AG4089" s="1" cm="1">
        <f t="array" ref="AG4089">INDEX($K$3:$AF$4100,INT((ROW(K4089)-1)/22)+1,MOD(ROW(K4089)-1,22)+1)</f>
        <v>0</v>
      </c>
    </row>
    <row r="4090" spans="33:33">
      <c r="AG4090" s="1" cm="1">
        <f t="array" ref="AG4090">INDEX($K$3:$AF$4100,INT((ROW(K4090)-1)/22)+1,MOD(ROW(K4090)-1,22)+1)</f>
        <v>0</v>
      </c>
    </row>
    <row r="4091" spans="33:33">
      <c r="AG4091" s="1" cm="1">
        <f t="array" ref="AG4091">INDEX($K$3:$AF$4100,INT((ROW(K4091)-1)/22)+1,MOD(ROW(K4091)-1,22)+1)</f>
        <v>0</v>
      </c>
    </row>
    <row r="4092" spans="33:33">
      <c r="AG4092" s="1" cm="1">
        <f t="array" ref="AG4092">INDEX($K$3:$AF$4100,INT((ROW(K4092)-1)/22)+1,MOD(ROW(K4092)-1,22)+1)</f>
        <v>0</v>
      </c>
    </row>
    <row r="4093" spans="33:33">
      <c r="AG4093" s="1" cm="1">
        <f t="array" ref="AG4093">INDEX($K$3:$AF$4100,INT((ROW(K4093)-1)/22)+1,MOD(ROW(K4093)-1,22)+1)</f>
        <v>0</v>
      </c>
    </row>
    <row r="4094" spans="33:33">
      <c r="AG4094" s="1" cm="1">
        <f t="array" ref="AG4094">INDEX($K$3:$AF$4100,INT((ROW(K4094)-1)/22)+1,MOD(ROW(K4094)-1,22)+1)</f>
        <v>0</v>
      </c>
    </row>
    <row r="4095" spans="33:33">
      <c r="AG4095" s="1" cm="1">
        <f t="array" ref="AG4095">INDEX($K$3:$AF$4100,INT((ROW(K4095)-1)/22)+1,MOD(ROW(K4095)-1,22)+1)</f>
        <v>0</v>
      </c>
    </row>
    <row r="4096" spans="33:33">
      <c r="AG4096" s="1" cm="1">
        <f t="array" ref="AG4096">INDEX($K$3:$AF$4100,INT((ROW(K4096)-1)/22)+1,MOD(ROW(K4096)-1,22)+1)</f>
        <v>0</v>
      </c>
    </row>
    <row r="4097" spans="33:33">
      <c r="AG4097" s="1" cm="1">
        <f t="array" ref="AG4097">INDEX($K$3:$AF$4100,INT((ROW(K4097)-1)/22)+1,MOD(ROW(K4097)-1,22)+1)</f>
        <v>0</v>
      </c>
    </row>
    <row r="4098" spans="33:33">
      <c r="AG4098" s="1" cm="1">
        <f t="array" ref="AG4098">INDEX($K$3:$AF$4100,INT((ROW(K4098)-1)/22)+1,MOD(ROW(K4098)-1,22)+1)</f>
        <v>0</v>
      </c>
    </row>
    <row r="4099" spans="33:33">
      <c r="AG4099" s="1" cm="1">
        <f t="array" ref="AG4099">INDEX($K$3:$AF$4100,INT((ROW(K4099)-1)/22)+1,MOD(ROW(K4099)-1,22)+1)</f>
        <v>0</v>
      </c>
    </row>
    <row r="4100" spans="33:33">
      <c r="AG4100" s="1" cm="1">
        <f t="array" ref="AG4100">INDEX($K$3:$AF$4100,INT((ROW(K4100)-1)/22)+1,MOD(ROW(K4100)-1,22)+1)</f>
        <v>0</v>
      </c>
    </row>
  </sheetData>
  <autoFilter ref="D2:AF4100" xr:uid="{00000000-0009-0000-0000-000004000000}"/>
  <mergeCells count="1">
    <mergeCell ref="B1:B2"/>
  </mergeCells>
  <phoneticPr fontId="3"/>
  <pageMargins left="0.70866141732283472" right="0.70866141732283472" top="0.74803149606299213" bottom="0.74803149606299213" header="0.31496062992125984" footer="0.31496062992125984"/>
  <pageSetup paperSize="8"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B1573"/>
  <sheetViews>
    <sheetView workbookViewId="0">
      <selection activeCell="R3" sqref="R3"/>
    </sheetView>
  </sheetViews>
  <sheetFormatPr defaultRowHeight="12"/>
  <cols>
    <col min="2" max="2" width="72.85546875" style="1" customWidth="1"/>
  </cols>
  <sheetData>
    <row r="2" spans="2:2">
      <c r="B2" s="1" t="s">
        <v>3895</v>
      </c>
    </row>
    <row r="3" spans="2:2">
      <c r="B3" s="1" t="s">
        <v>2247</v>
      </c>
    </row>
    <row r="4" spans="2:2">
      <c r="B4" s="1" t="s">
        <v>2248</v>
      </c>
    </row>
    <row r="5" spans="2:2">
      <c r="B5" s="1" t="s">
        <v>2249</v>
      </c>
    </row>
    <row r="6" spans="2:2">
      <c r="B6" s="1" t="s">
        <v>2250</v>
      </c>
    </row>
    <row r="7" spans="2:2">
      <c r="B7" s="1" t="s">
        <v>177</v>
      </c>
    </row>
    <row r="8" spans="2:2">
      <c r="B8" s="1" t="s">
        <v>2251</v>
      </c>
    </row>
    <row r="9" spans="2:2">
      <c r="B9" s="1" t="s">
        <v>2252</v>
      </c>
    </row>
    <row r="10" spans="2:2">
      <c r="B10" s="1" t="s">
        <v>2253</v>
      </c>
    </row>
    <row r="11" spans="2:2">
      <c r="B11" s="1" t="s">
        <v>2254</v>
      </c>
    </row>
    <row r="12" spans="2:2">
      <c r="B12" s="1" t="s">
        <v>2255</v>
      </c>
    </row>
    <row r="13" spans="2:2">
      <c r="B13" s="1" t="s">
        <v>2250</v>
      </c>
    </row>
    <row r="14" spans="2:2">
      <c r="B14" s="1" t="s">
        <v>138</v>
      </c>
    </row>
    <row r="15" spans="2:2">
      <c r="B15" s="1" t="s">
        <v>179</v>
      </c>
    </row>
    <row r="16" spans="2:2">
      <c r="B16" s="1" t="s">
        <v>2256</v>
      </c>
    </row>
    <row r="17" spans="2:2">
      <c r="B17" s="1" t="s">
        <v>2257</v>
      </c>
    </row>
    <row r="18" spans="2:2">
      <c r="B18" s="1" t="s">
        <v>2258</v>
      </c>
    </row>
    <row r="19" spans="2:2">
      <c r="B19" s="1" t="s">
        <v>2259</v>
      </c>
    </row>
    <row r="20" spans="2:2">
      <c r="B20" s="1" t="s">
        <v>2260</v>
      </c>
    </row>
    <row r="21" spans="2:2">
      <c r="B21" s="1" t="s">
        <v>2261</v>
      </c>
    </row>
    <row r="22" spans="2:2">
      <c r="B22" s="1" t="s">
        <v>2262</v>
      </c>
    </row>
    <row r="23" spans="2:2">
      <c r="B23" s="1" t="s">
        <v>2263</v>
      </c>
    </row>
    <row r="24" spans="2:2">
      <c r="B24" s="1" t="s">
        <v>2264</v>
      </c>
    </row>
    <row r="25" spans="2:2">
      <c r="B25" s="1" t="s">
        <v>2265</v>
      </c>
    </row>
    <row r="26" spans="2:2">
      <c r="B26" s="1" t="s">
        <v>2266</v>
      </c>
    </row>
    <row r="27" spans="2:2">
      <c r="B27" s="1" t="s">
        <v>2267</v>
      </c>
    </row>
    <row r="28" spans="2:2">
      <c r="B28" s="1" t="s">
        <v>2268</v>
      </c>
    </row>
    <row r="29" spans="2:2">
      <c r="B29" s="1" t="s">
        <v>2269</v>
      </c>
    </row>
    <row r="30" spans="2:2">
      <c r="B30" s="1" t="s">
        <v>2270</v>
      </c>
    </row>
    <row r="31" spans="2:2">
      <c r="B31" s="1" t="s">
        <v>2271</v>
      </c>
    </row>
    <row r="32" spans="2:2">
      <c r="B32" s="1" t="s">
        <v>2272</v>
      </c>
    </row>
    <row r="33" spans="2:2">
      <c r="B33" s="1" t="s">
        <v>2255</v>
      </c>
    </row>
    <row r="34" spans="2:2">
      <c r="B34" s="1" t="s">
        <v>2266</v>
      </c>
    </row>
    <row r="35" spans="2:2">
      <c r="B35" s="1" t="s">
        <v>2273</v>
      </c>
    </row>
    <row r="36" spans="2:2">
      <c r="B36" s="1" t="s">
        <v>2274</v>
      </c>
    </row>
    <row r="37" spans="2:2">
      <c r="B37" s="1" t="s">
        <v>2275</v>
      </c>
    </row>
    <row r="38" spans="2:2">
      <c r="B38" s="1" t="s">
        <v>2276</v>
      </c>
    </row>
    <row r="39" spans="2:2">
      <c r="B39" s="1" t="s">
        <v>3460</v>
      </c>
    </row>
    <row r="40" spans="2:2">
      <c r="B40" s="1" t="s">
        <v>3456</v>
      </c>
    </row>
    <row r="41" spans="2:2">
      <c r="B41" s="1" t="s">
        <v>3458</v>
      </c>
    </row>
    <row r="42" spans="2:2">
      <c r="B42" s="1" t="s">
        <v>2277</v>
      </c>
    </row>
    <row r="43" spans="2:2">
      <c r="B43" s="1" t="s">
        <v>2255</v>
      </c>
    </row>
    <row r="44" spans="2:2">
      <c r="B44" s="1" t="s">
        <v>2266</v>
      </c>
    </row>
    <row r="45" spans="2:2">
      <c r="B45" s="1" t="s">
        <v>2278</v>
      </c>
    </row>
    <row r="46" spans="2:2">
      <c r="B46" s="1" t="s">
        <v>2279</v>
      </c>
    </row>
    <row r="47" spans="2:2">
      <c r="B47" s="1" t="s">
        <v>266</v>
      </c>
    </row>
    <row r="48" spans="2:2">
      <c r="B48" s="1" t="s">
        <v>2280</v>
      </c>
    </row>
    <row r="49" spans="2:2">
      <c r="B49" s="1" t="s">
        <v>2296</v>
      </c>
    </row>
    <row r="50" spans="2:2">
      <c r="B50" s="1" t="s">
        <v>127</v>
      </c>
    </row>
    <row r="51" spans="2:2">
      <c r="B51" s="1" t="s">
        <v>2255</v>
      </c>
    </row>
    <row r="52" spans="2:2">
      <c r="B52" s="1" t="s">
        <v>2282</v>
      </c>
    </row>
    <row r="53" spans="2:2">
      <c r="B53" s="1" t="s">
        <v>2266</v>
      </c>
    </row>
    <row r="54" spans="2:2">
      <c r="B54" s="1" t="s">
        <v>2283</v>
      </c>
    </row>
    <row r="55" spans="2:2">
      <c r="B55" s="1" t="s">
        <v>2284</v>
      </c>
    </row>
    <row r="56" spans="2:2">
      <c r="B56" s="1" t="s">
        <v>2275</v>
      </c>
    </row>
    <row r="57" spans="2:2">
      <c r="B57" s="1" t="s">
        <v>2285</v>
      </c>
    </row>
    <row r="58" spans="2:2">
      <c r="B58" s="1" t="s">
        <v>2286</v>
      </c>
    </row>
    <row r="59" spans="2:2">
      <c r="B59" s="1" t="s">
        <v>2287</v>
      </c>
    </row>
    <row r="60" spans="2:2">
      <c r="B60" s="1" t="s">
        <v>2288</v>
      </c>
    </row>
    <row r="61" spans="2:2">
      <c r="B61" s="1" t="s">
        <v>2289</v>
      </c>
    </row>
    <row r="62" spans="2:2">
      <c r="B62" s="1" t="s">
        <v>2290</v>
      </c>
    </row>
    <row r="63" spans="2:2">
      <c r="B63" s="1" t="s">
        <v>2255</v>
      </c>
    </row>
    <row r="64" spans="2:2">
      <c r="B64" s="1" t="s">
        <v>2266</v>
      </c>
    </row>
    <row r="65" spans="2:2">
      <c r="B65" s="1" t="s">
        <v>2282</v>
      </c>
    </row>
    <row r="66" spans="2:2">
      <c r="B66" s="1" t="s">
        <v>2291</v>
      </c>
    </row>
    <row r="67" spans="2:2">
      <c r="B67" s="1" t="s">
        <v>2292</v>
      </c>
    </row>
    <row r="68" spans="2:2">
      <c r="B68" s="1" t="s">
        <v>2293</v>
      </c>
    </row>
    <row r="69" spans="2:2">
      <c r="B69" s="1" t="s">
        <v>2294</v>
      </c>
    </row>
    <row r="70" spans="2:2">
      <c r="B70" s="1" t="s">
        <v>2295</v>
      </c>
    </row>
    <row r="71" spans="2:2">
      <c r="B71" s="1" t="s">
        <v>2296</v>
      </c>
    </row>
    <row r="72" spans="2:2">
      <c r="B72" s="1" t="s">
        <v>2297</v>
      </c>
    </row>
    <row r="73" spans="2:2">
      <c r="B73" s="1" t="s">
        <v>2298</v>
      </c>
    </row>
    <row r="74" spans="2:2">
      <c r="B74" s="1" t="s">
        <v>2299</v>
      </c>
    </row>
    <row r="75" spans="2:2">
      <c r="B75" s="1" t="s">
        <v>2255</v>
      </c>
    </row>
    <row r="76" spans="2:2">
      <c r="B76" s="1" t="s">
        <v>2266</v>
      </c>
    </row>
    <row r="77" spans="2:2">
      <c r="B77" s="1" t="s">
        <v>2300</v>
      </c>
    </row>
    <row r="78" spans="2:2">
      <c r="B78" s="1" t="s">
        <v>2301</v>
      </c>
    </row>
    <row r="79" spans="2:2">
      <c r="B79" s="1" t="s">
        <v>2302</v>
      </c>
    </row>
    <row r="80" spans="2:2">
      <c r="B80" s="1" t="s">
        <v>2303</v>
      </c>
    </row>
    <row r="81" spans="2:2">
      <c r="B81" s="1" t="s">
        <v>2304</v>
      </c>
    </row>
    <row r="82" spans="2:2">
      <c r="B82" s="1" t="s">
        <v>2305</v>
      </c>
    </row>
    <row r="83" spans="2:2">
      <c r="B83" s="1" t="s">
        <v>2306</v>
      </c>
    </row>
    <row r="84" spans="2:2">
      <c r="B84" s="1" t="s">
        <v>2307</v>
      </c>
    </row>
    <row r="85" spans="2:2">
      <c r="B85" s="1" t="s">
        <v>2308</v>
      </c>
    </row>
    <row r="86" spans="2:2">
      <c r="B86" s="1" t="s">
        <v>2309</v>
      </c>
    </row>
    <row r="87" spans="2:2">
      <c r="B87" s="1" t="s">
        <v>2310</v>
      </c>
    </row>
    <row r="88" spans="2:2">
      <c r="B88" s="1" t="s">
        <v>2311</v>
      </c>
    </row>
    <row r="89" spans="2:2">
      <c r="B89" s="1" t="s">
        <v>280</v>
      </c>
    </row>
    <row r="90" spans="2:2">
      <c r="B90" s="1" t="s">
        <v>389</v>
      </c>
    </row>
    <row r="91" spans="2:2">
      <c r="B91" s="1" t="s">
        <v>2305</v>
      </c>
    </row>
    <row r="92" spans="2:2">
      <c r="B92" s="1" t="s">
        <v>2312</v>
      </c>
    </row>
    <row r="93" spans="2:2">
      <c r="B93" s="1" t="s">
        <v>2313</v>
      </c>
    </row>
    <row r="94" spans="2:2">
      <c r="B94" s="1" t="s">
        <v>2266</v>
      </c>
    </row>
    <row r="95" spans="2:2">
      <c r="B95" s="1" t="s">
        <v>2255</v>
      </c>
    </row>
    <row r="96" spans="2:2">
      <c r="B96" s="1" t="s">
        <v>2301</v>
      </c>
    </row>
    <row r="97" spans="2:2">
      <c r="B97" s="1" t="s">
        <v>2314</v>
      </c>
    </row>
    <row r="98" spans="2:2">
      <c r="B98" s="1" t="s">
        <v>281</v>
      </c>
    </row>
    <row r="99" spans="2:2">
      <c r="B99" s="1" t="s">
        <v>282</v>
      </c>
    </row>
    <row r="100" spans="2:2">
      <c r="B100" s="1" t="s">
        <v>2315</v>
      </c>
    </row>
    <row r="101" spans="2:2">
      <c r="B101" s="1" t="s">
        <v>2266</v>
      </c>
    </row>
    <row r="102" spans="2:2">
      <c r="B102" s="1" t="s">
        <v>2316</v>
      </c>
    </row>
    <row r="103" spans="2:2">
      <c r="B103" s="1" t="s">
        <v>2317</v>
      </c>
    </row>
    <row r="104" spans="2:2">
      <c r="B104" s="1" t="s">
        <v>210</v>
      </c>
    </row>
    <row r="105" spans="2:2">
      <c r="B105" s="1" t="s">
        <v>2318</v>
      </c>
    </row>
    <row r="106" spans="2:2">
      <c r="B106" s="1" t="s">
        <v>2319</v>
      </c>
    </row>
    <row r="107" spans="2:2">
      <c r="B107" s="1" t="s">
        <v>449</v>
      </c>
    </row>
    <row r="108" spans="2:2">
      <c r="B108" s="1" t="s">
        <v>2320</v>
      </c>
    </row>
    <row r="109" spans="2:2">
      <c r="B109" s="1" t="s">
        <v>2321</v>
      </c>
    </row>
    <row r="110" spans="2:2">
      <c r="B110" s="1" t="s">
        <v>447</v>
      </c>
    </row>
    <row r="111" spans="2:2">
      <c r="B111" s="1" t="s">
        <v>2322</v>
      </c>
    </row>
    <row r="112" spans="2:2">
      <c r="B112" s="1" t="s">
        <v>2323</v>
      </c>
    </row>
    <row r="113" spans="2:2">
      <c r="B113" s="1" t="s">
        <v>2324</v>
      </c>
    </row>
    <row r="114" spans="2:2">
      <c r="B114" s="1" t="s">
        <v>2325</v>
      </c>
    </row>
    <row r="115" spans="2:2">
      <c r="B115" s="1" t="s">
        <v>2326</v>
      </c>
    </row>
    <row r="116" spans="2:2">
      <c r="B116" s="1" t="s">
        <v>2327</v>
      </c>
    </row>
    <row r="117" spans="2:2">
      <c r="B117" s="1" t="s">
        <v>2328</v>
      </c>
    </row>
    <row r="118" spans="2:2">
      <c r="B118" s="1" t="s">
        <v>2329</v>
      </c>
    </row>
    <row r="119" spans="2:2">
      <c r="B119" s="1" t="s">
        <v>394</v>
      </c>
    </row>
    <row r="120" spans="2:2">
      <c r="B120" s="1" t="s">
        <v>2330</v>
      </c>
    </row>
    <row r="121" spans="2:2">
      <c r="B121" s="1" t="s">
        <v>2331</v>
      </c>
    </row>
    <row r="122" spans="2:2">
      <c r="B122" s="1" t="s">
        <v>2266</v>
      </c>
    </row>
    <row r="123" spans="2:2">
      <c r="B123" s="1" t="s">
        <v>302</v>
      </c>
    </row>
    <row r="124" spans="2:2">
      <c r="B124" s="1" t="s">
        <v>267</v>
      </c>
    </row>
    <row r="125" spans="2:2">
      <c r="B125" s="1" t="s">
        <v>2332</v>
      </c>
    </row>
    <row r="126" spans="2:2">
      <c r="B126" s="1" t="s">
        <v>2333</v>
      </c>
    </row>
    <row r="127" spans="2:2">
      <c r="B127" s="1" t="s">
        <v>2334</v>
      </c>
    </row>
    <row r="128" spans="2:2">
      <c r="B128" s="1" t="s">
        <v>2335</v>
      </c>
    </row>
    <row r="129" spans="2:2">
      <c r="B129" s="1" t="s">
        <v>2336</v>
      </c>
    </row>
    <row r="130" spans="2:2">
      <c r="B130" s="1" t="s">
        <v>2337</v>
      </c>
    </row>
    <row r="131" spans="2:2">
      <c r="B131" s="1" t="s">
        <v>2338</v>
      </c>
    </row>
    <row r="132" spans="2:2">
      <c r="B132" s="1" t="s">
        <v>2339</v>
      </c>
    </row>
    <row r="133" spans="2:2">
      <c r="B133" s="1" t="s">
        <v>205</v>
      </c>
    </row>
    <row r="134" spans="2:2">
      <c r="B134" s="1" t="s">
        <v>2340</v>
      </c>
    </row>
    <row r="135" spans="2:2">
      <c r="B135" s="1" t="s">
        <v>2341</v>
      </c>
    </row>
    <row r="136" spans="2:2">
      <c r="B136" s="1" t="s">
        <v>2296</v>
      </c>
    </row>
    <row r="137" spans="2:2">
      <c r="B137" s="1" t="s">
        <v>2290</v>
      </c>
    </row>
    <row r="138" spans="2:2">
      <c r="B138" s="1" t="s">
        <v>2255</v>
      </c>
    </row>
    <row r="139" spans="2:2">
      <c r="B139" s="1" t="s">
        <v>2266</v>
      </c>
    </row>
    <row r="140" spans="2:2">
      <c r="B140" s="1" t="s">
        <v>2282</v>
      </c>
    </row>
    <row r="141" spans="2:2">
      <c r="B141" s="1" t="s">
        <v>2342</v>
      </c>
    </row>
    <row r="142" spans="2:2">
      <c r="B142" s="1" t="s">
        <v>2343</v>
      </c>
    </row>
    <row r="143" spans="2:2">
      <c r="B143" s="1" t="s">
        <v>385</v>
      </c>
    </row>
    <row r="144" spans="2:2">
      <c r="B144" s="1" t="s">
        <v>3464</v>
      </c>
    </row>
    <row r="145" spans="2:2">
      <c r="B145" s="1" t="s">
        <v>2344</v>
      </c>
    </row>
    <row r="146" spans="2:2">
      <c r="B146" s="1" t="s">
        <v>2133</v>
      </c>
    </row>
    <row r="147" spans="2:2">
      <c r="B147" s="1" t="s">
        <v>2345</v>
      </c>
    </row>
    <row r="148" spans="2:2">
      <c r="B148" s="1" t="s">
        <v>2346</v>
      </c>
    </row>
    <row r="149" spans="2:2">
      <c r="B149" s="1" t="s">
        <v>2311</v>
      </c>
    </row>
    <row r="150" spans="2:2">
      <c r="B150" s="1" t="s">
        <v>2266</v>
      </c>
    </row>
    <row r="151" spans="2:2">
      <c r="B151" s="1" t="s">
        <v>2315</v>
      </c>
    </row>
    <row r="152" spans="2:2">
      <c r="B152" s="1" t="s">
        <v>2347</v>
      </c>
    </row>
    <row r="153" spans="2:2">
      <c r="B153" s="1" t="s">
        <v>2348</v>
      </c>
    </row>
    <row r="154" spans="2:2">
      <c r="B154" s="1" t="s">
        <v>2273</v>
      </c>
    </row>
    <row r="155" spans="2:2">
      <c r="B155" s="1" t="s">
        <v>2349</v>
      </c>
    </row>
    <row r="156" spans="2:2">
      <c r="B156" s="1" t="s">
        <v>284</v>
      </c>
    </row>
    <row r="157" spans="2:2">
      <c r="B157" s="1" t="s">
        <v>285</v>
      </c>
    </row>
    <row r="158" spans="2:2">
      <c r="B158" s="1" t="s">
        <v>2350</v>
      </c>
    </row>
    <row r="159" spans="2:2">
      <c r="B159" s="1" t="s">
        <v>2315</v>
      </c>
    </row>
    <row r="160" spans="2:2">
      <c r="B160" s="1" t="s">
        <v>2351</v>
      </c>
    </row>
    <row r="161" spans="2:2">
      <c r="B161" s="1" t="s">
        <v>2352</v>
      </c>
    </row>
    <row r="162" spans="2:2">
      <c r="B162" s="1" t="s">
        <v>2353</v>
      </c>
    </row>
    <row r="163" spans="2:2">
      <c r="B163" s="1" t="s">
        <v>2354</v>
      </c>
    </row>
    <row r="164" spans="2:2">
      <c r="B164" s="1" t="s">
        <v>2355</v>
      </c>
    </row>
    <row r="165" spans="2:2">
      <c r="B165" s="1" t="s">
        <v>395</v>
      </c>
    </row>
    <row r="166" spans="2:2">
      <c r="B166" s="1" t="s">
        <v>3042</v>
      </c>
    </row>
    <row r="167" spans="2:2">
      <c r="B167" s="1" t="s">
        <v>3468</v>
      </c>
    </row>
    <row r="168" spans="2:2">
      <c r="B168" s="1" t="s">
        <v>2356</v>
      </c>
    </row>
    <row r="169" spans="2:2">
      <c r="B169" s="1" t="s">
        <v>2357</v>
      </c>
    </row>
    <row r="170" spans="2:2">
      <c r="B170" s="1" t="s">
        <v>2358</v>
      </c>
    </row>
    <row r="171" spans="2:2">
      <c r="B171" s="1" t="s">
        <v>221</v>
      </c>
    </row>
    <row r="172" spans="2:2">
      <c r="B172" s="1" t="s">
        <v>2359</v>
      </c>
    </row>
    <row r="173" spans="2:2">
      <c r="B173" s="1" t="s">
        <v>2266</v>
      </c>
    </row>
    <row r="174" spans="2:2">
      <c r="B174" s="1" t="s">
        <v>2360</v>
      </c>
    </row>
    <row r="175" spans="2:2">
      <c r="B175" s="1" t="s">
        <v>2301</v>
      </c>
    </row>
    <row r="176" spans="2:2">
      <c r="B176" s="1" t="s">
        <v>2361</v>
      </c>
    </row>
    <row r="177" spans="2:2">
      <c r="B177" s="1" t="s">
        <v>223</v>
      </c>
    </row>
    <row r="178" spans="2:2">
      <c r="B178" s="1" t="s">
        <v>2362</v>
      </c>
    </row>
    <row r="179" spans="2:2">
      <c r="B179" s="1" t="s">
        <v>2363</v>
      </c>
    </row>
    <row r="180" spans="2:2">
      <c r="B180" s="1" t="s">
        <v>2266</v>
      </c>
    </row>
    <row r="181" spans="2:2">
      <c r="B181" s="1" t="s">
        <v>2364</v>
      </c>
    </row>
    <row r="182" spans="2:2">
      <c r="B182" s="1" t="s">
        <v>2365</v>
      </c>
    </row>
    <row r="183" spans="2:2">
      <c r="B183" s="1" t="s">
        <v>2366</v>
      </c>
    </row>
    <row r="184" spans="2:2">
      <c r="B184" s="1" t="s">
        <v>3470</v>
      </c>
    </row>
    <row r="185" spans="2:2">
      <c r="B185" s="1" t="s">
        <v>228</v>
      </c>
    </row>
    <row r="186" spans="2:2">
      <c r="B186" s="1" t="s">
        <v>2367</v>
      </c>
    </row>
    <row r="187" spans="2:2">
      <c r="B187" s="1" t="s">
        <v>2255</v>
      </c>
    </row>
    <row r="188" spans="2:2">
      <c r="B188" s="1" t="s">
        <v>2368</v>
      </c>
    </row>
    <row r="189" spans="2:2">
      <c r="B189" s="1" t="s">
        <v>2369</v>
      </c>
    </row>
    <row r="190" spans="2:2">
      <c r="B190" s="1" t="s">
        <v>2370</v>
      </c>
    </row>
    <row r="191" spans="2:2">
      <c r="B191" s="1" t="s">
        <v>294</v>
      </c>
    </row>
    <row r="192" spans="2:2">
      <c r="B192" s="1" t="s">
        <v>3470</v>
      </c>
    </row>
    <row r="193" spans="2:2">
      <c r="B193" s="1" t="s">
        <v>229</v>
      </c>
    </row>
    <row r="194" spans="2:2">
      <c r="B194" s="1" t="s">
        <v>2367</v>
      </c>
    </row>
    <row r="195" spans="2:2">
      <c r="B195" s="1" t="s">
        <v>2368</v>
      </c>
    </row>
    <row r="196" spans="2:2">
      <c r="B196" s="1" t="s">
        <v>2371</v>
      </c>
    </row>
    <row r="197" spans="2:2">
      <c r="B197" s="1" t="s">
        <v>2372</v>
      </c>
    </row>
    <row r="198" spans="2:2">
      <c r="B198" s="1" t="s">
        <v>2290</v>
      </c>
    </row>
    <row r="199" spans="2:2">
      <c r="B199" s="1" t="s">
        <v>2373</v>
      </c>
    </row>
    <row r="200" spans="2:2">
      <c r="B200" s="1" t="s">
        <v>2374</v>
      </c>
    </row>
    <row r="201" spans="2:2">
      <c r="B201" s="1" t="s">
        <v>295</v>
      </c>
    </row>
    <row r="202" spans="2:2">
      <c r="B202" s="1" t="s">
        <v>2375</v>
      </c>
    </row>
    <row r="203" spans="2:2">
      <c r="B203" s="1" t="s">
        <v>2376</v>
      </c>
    </row>
    <row r="204" spans="2:2">
      <c r="B204" s="1" t="s">
        <v>2377</v>
      </c>
    </row>
    <row r="205" spans="2:2">
      <c r="B205" s="1" t="s">
        <v>2368</v>
      </c>
    </row>
    <row r="206" spans="2:2">
      <c r="B206" s="1" t="s">
        <v>296</v>
      </c>
    </row>
    <row r="207" spans="2:2">
      <c r="B207" s="1" t="s">
        <v>2378</v>
      </c>
    </row>
    <row r="208" spans="2:2">
      <c r="B208" s="1" t="s">
        <v>2379</v>
      </c>
    </row>
    <row r="209" spans="2:2">
      <c r="B209" s="1" t="s">
        <v>2380</v>
      </c>
    </row>
    <row r="210" spans="2:2">
      <c r="B210" s="1" t="s">
        <v>2368</v>
      </c>
    </row>
    <row r="211" spans="2:2">
      <c r="B211" s="1" t="s">
        <v>2381</v>
      </c>
    </row>
    <row r="212" spans="2:2">
      <c r="B212" s="1" t="s">
        <v>2382</v>
      </c>
    </row>
    <row r="213" spans="2:2">
      <c r="B213" s="1" t="s">
        <v>2383</v>
      </c>
    </row>
    <row r="214" spans="2:2">
      <c r="B214" s="1" t="s">
        <v>301</v>
      </c>
    </row>
    <row r="215" spans="2:2">
      <c r="B215" s="1" t="s">
        <v>2384</v>
      </c>
    </row>
    <row r="216" spans="2:2">
      <c r="B216" s="1" t="s">
        <v>2385</v>
      </c>
    </row>
    <row r="217" spans="2:2">
      <c r="B217" s="1" t="s">
        <v>2386</v>
      </c>
    </row>
    <row r="218" spans="2:2">
      <c r="B218" s="1" t="s">
        <v>2387</v>
      </c>
    </row>
    <row r="219" spans="2:2">
      <c r="B219" s="1" t="s">
        <v>2388</v>
      </c>
    </row>
    <row r="220" spans="2:2">
      <c r="B220" s="1" t="s">
        <v>250</v>
      </c>
    </row>
    <row r="221" spans="2:2">
      <c r="B221" s="1" t="s">
        <v>2389</v>
      </c>
    </row>
    <row r="222" spans="2:2">
      <c r="B222" s="1" t="s">
        <v>2273</v>
      </c>
    </row>
    <row r="223" spans="2:2">
      <c r="B223" s="1" t="s">
        <v>2390</v>
      </c>
    </row>
    <row r="224" spans="2:2">
      <c r="B224" s="1" t="s">
        <v>2391</v>
      </c>
    </row>
    <row r="225" spans="2:2">
      <c r="B225" s="1" t="s">
        <v>2255</v>
      </c>
    </row>
    <row r="226" spans="2:2">
      <c r="B226" s="1" t="s">
        <v>2392</v>
      </c>
    </row>
    <row r="227" spans="2:2">
      <c r="B227" s="1" t="s">
        <v>2278</v>
      </c>
    </row>
    <row r="228" spans="2:2">
      <c r="B228" s="1" t="s">
        <v>2393</v>
      </c>
    </row>
    <row r="229" spans="2:2">
      <c r="B229" s="1" t="s">
        <v>262</v>
      </c>
    </row>
    <row r="230" spans="2:2">
      <c r="B230" s="1" t="s">
        <v>2394</v>
      </c>
    </row>
    <row r="231" spans="2:2">
      <c r="B231" s="1" t="s">
        <v>2395</v>
      </c>
    </row>
    <row r="232" spans="2:2">
      <c r="B232" s="1" t="s">
        <v>2396</v>
      </c>
    </row>
    <row r="233" spans="2:2">
      <c r="B233" s="1" t="s">
        <v>186</v>
      </c>
    </row>
    <row r="234" spans="2:2">
      <c r="B234" s="1" t="s">
        <v>2397</v>
      </c>
    </row>
    <row r="235" spans="2:2">
      <c r="B235" s="1" t="s">
        <v>2398</v>
      </c>
    </row>
    <row r="236" spans="2:2">
      <c r="B236" s="1" t="s">
        <v>2399</v>
      </c>
    </row>
    <row r="237" spans="2:2">
      <c r="B237" s="1" t="s">
        <v>2400</v>
      </c>
    </row>
    <row r="238" spans="2:2">
      <c r="B238" s="1" t="s">
        <v>2401</v>
      </c>
    </row>
    <row r="239" spans="2:2">
      <c r="B239" s="1" t="s">
        <v>2402</v>
      </c>
    </row>
    <row r="240" spans="2:2">
      <c r="B240" s="1" t="s">
        <v>2403</v>
      </c>
    </row>
    <row r="241" spans="2:2">
      <c r="B241" s="1" t="s">
        <v>2404</v>
      </c>
    </row>
    <row r="242" spans="2:2">
      <c r="B242" s="1" t="s">
        <v>2405</v>
      </c>
    </row>
    <row r="243" spans="2:2">
      <c r="B243" s="1" t="s">
        <v>2406</v>
      </c>
    </row>
    <row r="244" spans="2:2">
      <c r="B244" s="1" t="s">
        <v>2315</v>
      </c>
    </row>
    <row r="245" spans="2:2">
      <c r="B245" s="1" t="s">
        <v>2407</v>
      </c>
    </row>
    <row r="246" spans="2:2">
      <c r="B246" s="1" t="s">
        <v>2255</v>
      </c>
    </row>
    <row r="247" spans="2:2">
      <c r="B247" s="1" t="s">
        <v>2351</v>
      </c>
    </row>
    <row r="248" spans="2:2">
      <c r="B248" s="1" t="s">
        <v>2408</v>
      </c>
    </row>
    <row r="249" spans="2:2">
      <c r="B249" s="1" t="s">
        <v>2409</v>
      </c>
    </row>
    <row r="250" spans="2:2">
      <c r="B250" s="1" t="s">
        <v>286</v>
      </c>
    </row>
    <row r="251" spans="2:2">
      <c r="B251" s="1" t="s">
        <v>2410</v>
      </c>
    </row>
    <row r="252" spans="2:2">
      <c r="B252" s="1" t="s">
        <v>2411</v>
      </c>
    </row>
    <row r="253" spans="2:2">
      <c r="B253" s="1" t="s">
        <v>2412</v>
      </c>
    </row>
    <row r="254" spans="2:2">
      <c r="B254" s="1" t="s">
        <v>2413</v>
      </c>
    </row>
    <row r="255" spans="2:2">
      <c r="B255" s="1" t="s">
        <v>2414</v>
      </c>
    </row>
    <row r="256" spans="2:2">
      <c r="B256" s="1" t="s">
        <v>2415</v>
      </c>
    </row>
    <row r="257" spans="2:2">
      <c r="B257" s="1" t="s">
        <v>2416</v>
      </c>
    </row>
    <row r="258" spans="2:2">
      <c r="B258" s="1" t="s">
        <v>2363</v>
      </c>
    </row>
    <row r="259" spans="2:2">
      <c r="B259" s="1" t="s">
        <v>2417</v>
      </c>
    </row>
    <row r="260" spans="2:2">
      <c r="B260" s="1" t="s">
        <v>2418</v>
      </c>
    </row>
    <row r="261" spans="2:2">
      <c r="B261" s="1" t="s">
        <v>2419</v>
      </c>
    </row>
    <row r="262" spans="2:2">
      <c r="B262" s="1" t="s">
        <v>257</v>
      </c>
    </row>
    <row r="263" spans="2:2">
      <c r="B263" s="1" t="s">
        <v>2420</v>
      </c>
    </row>
    <row r="264" spans="2:2">
      <c r="B264" s="1" t="s">
        <v>2421</v>
      </c>
    </row>
    <row r="265" spans="2:2">
      <c r="B265" s="1" t="s">
        <v>180</v>
      </c>
    </row>
    <row r="266" spans="2:2">
      <c r="B266" s="1" t="s">
        <v>2422</v>
      </c>
    </row>
    <row r="267" spans="2:2">
      <c r="B267" s="1" t="s">
        <v>2423</v>
      </c>
    </row>
    <row r="268" spans="2:2">
      <c r="B268" s="1" t="s">
        <v>2424</v>
      </c>
    </row>
    <row r="269" spans="2:2">
      <c r="B269" s="1" t="s">
        <v>2425</v>
      </c>
    </row>
    <row r="270" spans="2:2">
      <c r="B270" s="1" t="s">
        <v>181</v>
      </c>
    </row>
    <row r="271" spans="2:2">
      <c r="B271" s="1" t="s">
        <v>2133</v>
      </c>
    </row>
    <row r="272" spans="2:2">
      <c r="B272" s="1" t="s">
        <v>2426</v>
      </c>
    </row>
    <row r="273" spans="2:2">
      <c r="B273" s="1" t="s">
        <v>2250</v>
      </c>
    </row>
    <row r="274" spans="2:2">
      <c r="B274" s="1" t="s">
        <v>2427</v>
      </c>
    </row>
    <row r="275" spans="2:2">
      <c r="B275" s="1" t="s">
        <v>2428</v>
      </c>
    </row>
    <row r="276" spans="2:2">
      <c r="B276" s="1" t="s">
        <v>2429</v>
      </c>
    </row>
    <row r="277" spans="2:2">
      <c r="B277" s="1" t="s">
        <v>2423</v>
      </c>
    </row>
    <row r="278" spans="2:2">
      <c r="B278" s="1" t="s">
        <v>2430</v>
      </c>
    </row>
    <row r="279" spans="2:2">
      <c r="B279" s="1" t="s">
        <v>2431</v>
      </c>
    </row>
    <row r="280" spans="2:2">
      <c r="B280" s="1" t="s">
        <v>2432</v>
      </c>
    </row>
    <row r="281" spans="2:2">
      <c r="B281" s="1" t="s">
        <v>2433</v>
      </c>
    </row>
    <row r="282" spans="2:2">
      <c r="B282" s="1" t="s">
        <v>2434</v>
      </c>
    </row>
    <row r="283" spans="2:2">
      <c r="B283" s="1" t="s">
        <v>258</v>
      </c>
    </row>
    <row r="284" spans="2:2">
      <c r="B284" s="1" t="s">
        <v>2435</v>
      </c>
    </row>
    <row r="285" spans="2:2">
      <c r="B285" s="1" t="s">
        <v>2436</v>
      </c>
    </row>
    <row r="286" spans="2:2">
      <c r="B286" s="1" t="s">
        <v>164</v>
      </c>
    </row>
    <row r="287" spans="2:2">
      <c r="B287" s="1" t="s">
        <v>227</v>
      </c>
    </row>
    <row r="288" spans="2:2">
      <c r="B288" s="1" t="s">
        <v>3472</v>
      </c>
    </row>
    <row r="289" spans="2:2">
      <c r="B289" s="1" t="s">
        <v>2437</v>
      </c>
    </row>
    <row r="290" spans="2:2">
      <c r="B290" s="1" t="s">
        <v>3474</v>
      </c>
    </row>
    <row r="291" spans="2:2">
      <c r="B291" s="1" t="s">
        <v>2311</v>
      </c>
    </row>
    <row r="292" spans="2:2">
      <c r="B292" s="1" t="s">
        <v>2438</v>
      </c>
    </row>
    <row r="293" spans="2:2">
      <c r="B293" s="1" t="s">
        <v>2310</v>
      </c>
    </row>
    <row r="294" spans="2:2">
      <c r="B294" s="1" t="s">
        <v>2439</v>
      </c>
    </row>
    <row r="295" spans="2:2">
      <c r="B295" s="1" t="s">
        <v>2440</v>
      </c>
    </row>
    <row r="296" spans="2:2">
      <c r="B296" s="1" t="s">
        <v>304</v>
      </c>
    </row>
    <row r="297" spans="2:2">
      <c r="B297" s="1" t="s">
        <v>2438</v>
      </c>
    </row>
    <row r="298" spans="2:2">
      <c r="B298" s="1" t="s">
        <v>2441</v>
      </c>
    </row>
    <row r="299" spans="2:2">
      <c r="B299" s="1" t="s">
        <v>310</v>
      </c>
    </row>
    <row r="300" spans="2:2">
      <c r="B300" s="1" t="s">
        <v>2442</v>
      </c>
    </row>
    <row r="301" spans="2:2">
      <c r="B301" s="1" t="s">
        <v>2443</v>
      </c>
    </row>
    <row r="302" spans="2:2">
      <c r="B302" s="1" t="s">
        <v>419</v>
      </c>
    </row>
    <row r="303" spans="2:2">
      <c r="B303" s="1" t="s">
        <v>2444</v>
      </c>
    </row>
    <row r="304" spans="2:2">
      <c r="B304" s="1" t="s">
        <v>255</v>
      </c>
    </row>
    <row r="305" spans="2:2">
      <c r="B305" s="1" t="s">
        <v>2445</v>
      </c>
    </row>
    <row r="306" spans="2:2">
      <c r="B306" s="1" t="s">
        <v>2446</v>
      </c>
    </row>
    <row r="307" spans="2:2">
      <c r="B307" s="1" t="s">
        <v>2447</v>
      </c>
    </row>
    <row r="308" spans="2:2">
      <c r="B308" s="1" t="s">
        <v>2448</v>
      </c>
    </row>
    <row r="309" spans="2:2">
      <c r="B309" s="1" t="s">
        <v>2449</v>
      </c>
    </row>
    <row r="310" spans="2:2">
      <c r="B310" s="1" t="s">
        <v>2450</v>
      </c>
    </row>
    <row r="311" spans="2:2">
      <c r="B311" s="1" t="s">
        <v>260</v>
      </c>
    </row>
    <row r="312" spans="2:2">
      <c r="B312" s="1" t="s">
        <v>2273</v>
      </c>
    </row>
    <row r="313" spans="2:2">
      <c r="B313" s="1" t="s">
        <v>2280</v>
      </c>
    </row>
    <row r="314" spans="2:2">
      <c r="B314" s="1" t="s">
        <v>132</v>
      </c>
    </row>
    <row r="315" spans="2:2">
      <c r="B315" s="1" t="s">
        <v>261</v>
      </c>
    </row>
    <row r="316" spans="2:2">
      <c r="B316" s="1" t="s">
        <v>2451</v>
      </c>
    </row>
    <row r="317" spans="2:2">
      <c r="B317" s="1" t="s">
        <v>2266</v>
      </c>
    </row>
    <row r="318" spans="2:2">
      <c r="B318" s="1" t="s">
        <v>2452</v>
      </c>
    </row>
    <row r="319" spans="2:2">
      <c r="B319" s="1" t="s">
        <v>2310</v>
      </c>
    </row>
    <row r="320" spans="2:2">
      <c r="B320" s="1" t="s">
        <v>2453</v>
      </c>
    </row>
    <row r="321" spans="2:2">
      <c r="B321" s="1" t="s">
        <v>2268</v>
      </c>
    </row>
    <row r="322" spans="2:2">
      <c r="B322" s="1" t="s">
        <v>191</v>
      </c>
    </row>
    <row r="323" spans="2:2">
      <c r="B323" s="1" t="s">
        <v>2455</v>
      </c>
    </row>
    <row r="324" spans="2:2">
      <c r="B324" s="1" t="s">
        <v>2457</v>
      </c>
    </row>
    <row r="325" spans="2:2">
      <c r="B325" s="1" t="s">
        <v>2278</v>
      </c>
    </row>
    <row r="326" spans="2:2">
      <c r="B326" s="1" t="s">
        <v>2266</v>
      </c>
    </row>
    <row r="327" spans="2:2">
      <c r="B327" s="1" t="s">
        <v>2461</v>
      </c>
    </row>
    <row r="328" spans="2:2">
      <c r="B328" s="1" t="s">
        <v>2463</v>
      </c>
    </row>
    <row r="329" spans="2:2">
      <c r="B329" s="1" t="s">
        <v>2465</v>
      </c>
    </row>
    <row r="330" spans="2:2">
      <c r="B330" s="1" t="s">
        <v>192</v>
      </c>
    </row>
    <row r="331" spans="2:2">
      <c r="B331" s="1" t="s">
        <v>265</v>
      </c>
    </row>
    <row r="332" spans="2:2">
      <c r="B332" s="1" t="s">
        <v>2469</v>
      </c>
    </row>
    <row r="333" spans="2:2">
      <c r="B333" s="1" t="s">
        <v>197</v>
      </c>
    </row>
    <row r="334" spans="2:2">
      <c r="B334" s="1" t="s">
        <v>2470</v>
      </c>
    </row>
    <row r="335" spans="2:2">
      <c r="B335" s="1" t="s">
        <v>2471</v>
      </c>
    </row>
    <row r="336" spans="2:2">
      <c r="B336" s="1" t="s">
        <v>2472</v>
      </c>
    </row>
    <row r="337" spans="2:2">
      <c r="B337" s="1" t="s">
        <v>2473</v>
      </c>
    </row>
    <row r="338" spans="2:2">
      <c r="B338" s="1" t="s">
        <v>2474</v>
      </c>
    </row>
    <row r="339" spans="2:2">
      <c r="B339" s="1" t="s">
        <v>2475</v>
      </c>
    </row>
    <row r="340" spans="2:2">
      <c r="B340" s="1" t="s">
        <v>2476</v>
      </c>
    </row>
    <row r="341" spans="2:2">
      <c r="B341" s="1" t="s">
        <v>2477</v>
      </c>
    </row>
    <row r="342" spans="2:2">
      <c r="B342" s="1" t="s">
        <v>2478</v>
      </c>
    </row>
    <row r="343" spans="2:2">
      <c r="B343" s="1" t="s">
        <v>2479</v>
      </c>
    </row>
    <row r="344" spans="2:2">
      <c r="B344" s="1" t="s">
        <v>2480</v>
      </c>
    </row>
    <row r="345" spans="2:2">
      <c r="B345" s="1" t="s">
        <v>276</v>
      </c>
    </row>
    <row r="346" spans="2:2">
      <c r="B346" s="1" t="s">
        <v>402</v>
      </c>
    </row>
    <row r="347" spans="2:2">
      <c r="B347" s="1" t="s">
        <v>2481</v>
      </c>
    </row>
    <row r="348" spans="2:2">
      <c r="B348" s="1" t="s">
        <v>2482</v>
      </c>
    </row>
    <row r="349" spans="2:2">
      <c r="B349" s="1" t="s">
        <v>2483</v>
      </c>
    </row>
    <row r="350" spans="2:2">
      <c r="B350" s="1" t="s">
        <v>2484</v>
      </c>
    </row>
    <row r="351" spans="2:2">
      <c r="B351" s="1" t="s">
        <v>2485</v>
      </c>
    </row>
    <row r="352" spans="2:2">
      <c r="B352" s="1" t="s">
        <v>232</v>
      </c>
    </row>
    <row r="353" spans="2:2">
      <c r="B353" s="1" t="s">
        <v>2311</v>
      </c>
    </row>
    <row r="354" spans="2:2">
      <c r="B354" s="1" t="s">
        <v>2486</v>
      </c>
    </row>
    <row r="355" spans="2:2">
      <c r="B355" s="1" t="s">
        <v>2487</v>
      </c>
    </row>
    <row r="356" spans="2:2">
      <c r="B356" s="1" t="s">
        <v>2310</v>
      </c>
    </row>
    <row r="357" spans="2:2">
      <c r="B357" s="1" t="s">
        <v>2488</v>
      </c>
    </row>
    <row r="358" spans="2:2">
      <c r="B358" s="1" t="s">
        <v>2489</v>
      </c>
    </row>
    <row r="359" spans="2:2">
      <c r="B359" s="1" t="s">
        <v>2375</v>
      </c>
    </row>
    <row r="360" spans="2:2">
      <c r="B360" s="1" t="s">
        <v>297</v>
      </c>
    </row>
    <row r="361" spans="2:2">
      <c r="B361" s="1" t="s">
        <v>2490</v>
      </c>
    </row>
    <row r="362" spans="2:2">
      <c r="B362" s="1" t="s">
        <v>3476</v>
      </c>
    </row>
    <row r="363" spans="2:2">
      <c r="B363" s="1" t="s">
        <v>3478</v>
      </c>
    </row>
    <row r="364" spans="2:2">
      <c r="B364" s="1" t="s">
        <v>299</v>
      </c>
    </row>
    <row r="365" spans="2:2">
      <c r="B365" s="1" t="s">
        <v>2491</v>
      </c>
    </row>
    <row r="366" spans="2:2">
      <c r="B366" s="1" t="s">
        <v>2492</v>
      </c>
    </row>
    <row r="367" spans="2:2">
      <c r="B367" s="1" t="s">
        <v>2493</v>
      </c>
    </row>
    <row r="368" spans="2:2">
      <c r="B368" s="1" t="s">
        <v>2494</v>
      </c>
    </row>
    <row r="369" spans="2:2">
      <c r="B369" s="1" t="s">
        <v>2495</v>
      </c>
    </row>
    <row r="370" spans="2:2">
      <c r="B370" s="1" t="s">
        <v>2496</v>
      </c>
    </row>
    <row r="371" spans="2:2">
      <c r="B371" s="1" t="s">
        <v>305</v>
      </c>
    </row>
    <row r="372" spans="2:2">
      <c r="B372" s="1" t="s">
        <v>245</v>
      </c>
    </row>
    <row r="373" spans="2:2">
      <c r="B373" s="1" t="s">
        <v>2497</v>
      </c>
    </row>
    <row r="374" spans="2:2">
      <c r="B374" s="1" t="s">
        <v>246</v>
      </c>
    </row>
    <row r="375" spans="2:2">
      <c r="B375" s="1" t="s">
        <v>2498</v>
      </c>
    </row>
    <row r="376" spans="2:2">
      <c r="B376" s="1" t="s">
        <v>307</v>
      </c>
    </row>
    <row r="377" spans="2:2">
      <c r="B377" s="1" t="s">
        <v>2499</v>
      </c>
    </row>
    <row r="378" spans="2:2">
      <c r="B378" s="1" t="s">
        <v>2500</v>
      </c>
    </row>
    <row r="379" spans="2:2">
      <c r="B379" s="1" t="s">
        <v>2501</v>
      </c>
    </row>
    <row r="380" spans="2:2">
      <c r="B380" s="1" t="s">
        <v>2502</v>
      </c>
    </row>
    <row r="381" spans="2:2">
      <c r="B381" s="1" t="s">
        <v>2503</v>
      </c>
    </row>
    <row r="382" spans="2:2">
      <c r="B382" s="1" t="s">
        <v>2504</v>
      </c>
    </row>
    <row r="383" spans="2:2">
      <c r="B383" s="1" t="s">
        <v>2505</v>
      </c>
    </row>
    <row r="384" spans="2:2">
      <c r="B384" s="1" t="s">
        <v>2506</v>
      </c>
    </row>
    <row r="385" spans="2:2">
      <c r="B385" s="1" t="s">
        <v>2507</v>
      </c>
    </row>
    <row r="386" spans="2:2">
      <c r="B386" s="1" t="s">
        <v>2508</v>
      </c>
    </row>
    <row r="387" spans="2:2">
      <c r="B387" s="1" t="s">
        <v>2509</v>
      </c>
    </row>
    <row r="388" spans="2:2">
      <c r="B388" s="1" t="s">
        <v>2510</v>
      </c>
    </row>
    <row r="389" spans="2:2">
      <c r="B389" s="1" t="s">
        <v>2511</v>
      </c>
    </row>
    <row r="390" spans="2:2">
      <c r="B390" s="1" t="s">
        <v>2273</v>
      </c>
    </row>
    <row r="391" spans="2:2">
      <c r="B391" s="1" t="s">
        <v>2321</v>
      </c>
    </row>
    <row r="392" spans="2:2">
      <c r="B392" s="1" t="s">
        <v>2512</v>
      </c>
    </row>
    <row r="393" spans="2:2">
      <c r="B393" s="1" t="s">
        <v>2513</v>
      </c>
    </row>
    <row r="394" spans="2:2">
      <c r="B394" s="1" t="s">
        <v>2514</v>
      </c>
    </row>
    <row r="395" spans="2:2">
      <c r="B395" s="1" t="s">
        <v>2503</v>
      </c>
    </row>
    <row r="396" spans="2:2">
      <c r="B396" s="1" t="s">
        <v>249</v>
      </c>
    </row>
    <row r="397" spans="2:2">
      <c r="B397" s="1" t="s">
        <v>2515</v>
      </c>
    </row>
    <row r="398" spans="2:2">
      <c r="B398" s="1" t="s">
        <v>2516</v>
      </c>
    </row>
    <row r="399" spans="2:2">
      <c r="B399" s="1" t="s">
        <v>270</v>
      </c>
    </row>
    <row r="400" spans="2:2">
      <c r="B400" s="1" t="s">
        <v>2517</v>
      </c>
    </row>
    <row r="401" spans="2:2">
      <c r="B401" s="1" t="s">
        <v>2518</v>
      </c>
    </row>
    <row r="402" spans="2:2">
      <c r="B402" s="1" t="s">
        <v>2519</v>
      </c>
    </row>
    <row r="403" spans="2:2">
      <c r="B403" s="1" t="s">
        <v>2520</v>
      </c>
    </row>
    <row r="404" spans="2:2">
      <c r="B404" s="1" t="s">
        <v>2521</v>
      </c>
    </row>
    <row r="405" spans="2:2">
      <c r="B405" s="1" t="s">
        <v>2522</v>
      </c>
    </row>
    <row r="406" spans="2:2">
      <c r="B406" s="1" t="s">
        <v>2523</v>
      </c>
    </row>
    <row r="407" spans="2:2">
      <c r="B407" s="1" t="s">
        <v>277</v>
      </c>
    </row>
    <row r="408" spans="2:2">
      <c r="B408" s="1" t="s">
        <v>2524</v>
      </c>
    </row>
    <row r="409" spans="2:2">
      <c r="B409" s="1" t="s">
        <v>2525</v>
      </c>
    </row>
    <row r="410" spans="2:2">
      <c r="B410" s="1" t="s">
        <v>2526</v>
      </c>
    </row>
    <row r="411" spans="2:2">
      <c r="B411" s="1" t="s">
        <v>2527</v>
      </c>
    </row>
    <row r="412" spans="2:2">
      <c r="B412" s="1" t="s">
        <v>2528</v>
      </c>
    </row>
    <row r="413" spans="2:2">
      <c r="B413" s="1" t="s">
        <v>2529</v>
      </c>
    </row>
    <row r="414" spans="2:2">
      <c r="B414" s="1" t="s">
        <v>2530</v>
      </c>
    </row>
    <row r="415" spans="2:2">
      <c r="B415" s="1" t="s">
        <v>2531</v>
      </c>
    </row>
    <row r="416" spans="2:2">
      <c r="B416" s="1" t="s">
        <v>2532</v>
      </c>
    </row>
    <row r="417" spans="2:2">
      <c r="B417" s="1" t="s">
        <v>2533</v>
      </c>
    </row>
    <row r="418" spans="2:2">
      <c r="B418" s="1" t="s">
        <v>159</v>
      </c>
    </row>
    <row r="419" spans="2:2">
      <c r="B419" s="1" t="s">
        <v>407</v>
      </c>
    </row>
    <row r="420" spans="2:2">
      <c r="B420" s="1" t="s">
        <v>2534</v>
      </c>
    </row>
    <row r="421" spans="2:2">
      <c r="B421" s="1" t="s">
        <v>2535</v>
      </c>
    </row>
    <row r="422" spans="2:2">
      <c r="B422" s="1" t="s">
        <v>2536</v>
      </c>
    </row>
    <row r="423" spans="2:2">
      <c r="B423" s="1" t="s">
        <v>2537</v>
      </c>
    </row>
    <row r="424" spans="2:2">
      <c r="B424" s="1" t="s">
        <v>2280</v>
      </c>
    </row>
    <row r="425" spans="2:2">
      <c r="B425" s="1" t="s">
        <v>120</v>
      </c>
    </row>
    <row r="426" spans="2:2">
      <c r="B426" s="1" t="s">
        <v>2330</v>
      </c>
    </row>
    <row r="427" spans="2:2">
      <c r="B427" s="1" t="s">
        <v>2538</v>
      </c>
    </row>
    <row r="428" spans="2:2">
      <c r="B428" s="1" t="s">
        <v>2539</v>
      </c>
    </row>
    <row r="429" spans="2:2">
      <c r="B429" s="1" t="s">
        <v>2540</v>
      </c>
    </row>
    <row r="430" spans="2:2">
      <c r="B430" s="1" t="s">
        <v>2541</v>
      </c>
    </row>
    <row r="431" spans="2:2">
      <c r="B431" s="1" t="s">
        <v>2542</v>
      </c>
    </row>
    <row r="432" spans="2:2">
      <c r="B432" s="1" t="s">
        <v>2543</v>
      </c>
    </row>
    <row r="433" spans="2:2">
      <c r="B433" s="1" t="s">
        <v>2544</v>
      </c>
    </row>
    <row r="434" spans="2:2">
      <c r="B434" s="1" t="s">
        <v>2545</v>
      </c>
    </row>
    <row r="435" spans="2:2">
      <c r="B435" s="1" t="s">
        <v>2546</v>
      </c>
    </row>
    <row r="436" spans="2:2">
      <c r="B436" s="1" t="s">
        <v>3480</v>
      </c>
    </row>
    <row r="437" spans="2:2">
      <c r="B437" s="1" t="s">
        <v>3452</v>
      </c>
    </row>
    <row r="438" spans="2:2">
      <c r="B438" s="1" t="s">
        <v>2547</v>
      </c>
    </row>
    <row r="439" spans="2:2">
      <c r="B439" s="1" t="s">
        <v>2505</v>
      </c>
    </row>
    <row r="440" spans="2:2">
      <c r="B440" s="1" t="s">
        <v>2548</v>
      </c>
    </row>
    <row r="441" spans="2:2">
      <c r="B441" s="1" t="s">
        <v>2549</v>
      </c>
    </row>
    <row r="442" spans="2:2">
      <c r="B442" s="1" t="s">
        <v>2550</v>
      </c>
    </row>
    <row r="443" spans="2:2">
      <c r="B443" s="1" t="s">
        <v>2551</v>
      </c>
    </row>
    <row r="444" spans="2:2">
      <c r="B444" s="1" t="s">
        <v>2552</v>
      </c>
    </row>
    <row r="445" spans="2:2">
      <c r="B445" s="1" t="s">
        <v>2553</v>
      </c>
    </row>
    <row r="446" spans="2:2">
      <c r="B446" s="1" t="s">
        <v>2554</v>
      </c>
    </row>
    <row r="447" spans="2:2">
      <c r="B447" s="1" t="s">
        <v>2555</v>
      </c>
    </row>
    <row r="448" spans="2:2">
      <c r="B448" s="1" t="s">
        <v>2556</v>
      </c>
    </row>
    <row r="449" spans="2:2">
      <c r="B449" s="1" t="s">
        <v>2557</v>
      </c>
    </row>
    <row r="450" spans="2:2">
      <c r="B450" s="1" t="s">
        <v>3454</v>
      </c>
    </row>
    <row r="451" spans="2:2">
      <c r="B451" s="1" t="s">
        <v>2558</v>
      </c>
    </row>
    <row r="452" spans="2:2">
      <c r="B452" s="1" t="s">
        <v>2515</v>
      </c>
    </row>
    <row r="453" spans="2:2">
      <c r="B453" s="1" t="s">
        <v>2559</v>
      </c>
    </row>
    <row r="454" spans="2:2">
      <c r="B454" s="1" t="s">
        <v>2560</v>
      </c>
    </row>
    <row r="455" spans="2:2">
      <c r="B455" s="1" t="s">
        <v>2561</v>
      </c>
    </row>
    <row r="456" spans="2:2">
      <c r="B456" s="1" t="s">
        <v>2562</v>
      </c>
    </row>
    <row r="457" spans="2:2">
      <c r="B457" s="1" t="s">
        <v>2563</v>
      </c>
    </row>
    <row r="458" spans="2:2">
      <c r="B458" s="1" t="s">
        <v>306</v>
      </c>
    </row>
    <row r="459" spans="2:2">
      <c r="B459" s="1" t="s">
        <v>2564</v>
      </c>
    </row>
    <row r="460" spans="2:2">
      <c r="B460" s="1" t="s">
        <v>2565</v>
      </c>
    </row>
    <row r="461" spans="2:2">
      <c r="B461" s="1" t="s">
        <v>2391</v>
      </c>
    </row>
    <row r="462" spans="2:2">
      <c r="B462" s="1" t="s">
        <v>2566</v>
      </c>
    </row>
    <row r="463" spans="2:2">
      <c r="B463" s="1" t="s">
        <v>2567</v>
      </c>
    </row>
    <row r="464" spans="2:2">
      <c r="B464" s="1" t="s">
        <v>2568</v>
      </c>
    </row>
    <row r="465" spans="2:2">
      <c r="B465" s="1" t="s">
        <v>2569</v>
      </c>
    </row>
    <row r="466" spans="2:2">
      <c r="B466" s="1" t="s">
        <v>2570</v>
      </c>
    </row>
    <row r="467" spans="2:2">
      <c r="B467" s="1" t="s">
        <v>2571</v>
      </c>
    </row>
    <row r="468" spans="2:2">
      <c r="B468" s="1" t="s">
        <v>2572</v>
      </c>
    </row>
    <row r="469" spans="2:2">
      <c r="B469" s="1" t="s">
        <v>2573</v>
      </c>
    </row>
    <row r="470" spans="2:2">
      <c r="B470" s="1" t="s">
        <v>2574</v>
      </c>
    </row>
    <row r="471" spans="2:2">
      <c r="B471" s="1" t="s">
        <v>2575</v>
      </c>
    </row>
    <row r="472" spans="2:2">
      <c r="B472" s="1" t="s">
        <v>2576</v>
      </c>
    </row>
    <row r="473" spans="2:2">
      <c r="B473" s="1" t="s">
        <v>2469</v>
      </c>
    </row>
    <row r="474" spans="2:2">
      <c r="B474" s="1" t="s">
        <v>2515</v>
      </c>
    </row>
    <row r="475" spans="2:2">
      <c r="B475" s="1" t="s">
        <v>2577</v>
      </c>
    </row>
    <row r="476" spans="2:2">
      <c r="B476" s="1" t="s">
        <v>2578</v>
      </c>
    </row>
    <row r="477" spans="2:2">
      <c r="B477" s="1" t="s">
        <v>2579</v>
      </c>
    </row>
    <row r="478" spans="2:2">
      <c r="B478" s="1" t="s">
        <v>2272</v>
      </c>
    </row>
    <row r="479" spans="2:2">
      <c r="B479" s="1" t="s">
        <v>264</v>
      </c>
    </row>
    <row r="480" spans="2:2">
      <c r="B480" s="1" t="s">
        <v>417</v>
      </c>
    </row>
    <row r="481" spans="2:2">
      <c r="B481" s="1" t="s">
        <v>2580</v>
      </c>
    </row>
    <row r="482" spans="2:2">
      <c r="B482" s="1" t="s">
        <v>2581</v>
      </c>
    </row>
    <row r="483" spans="2:2">
      <c r="B483" s="1" t="s">
        <v>2394</v>
      </c>
    </row>
    <row r="484" spans="2:2">
      <c r="B484" s="1" t="s">
        <v>2582</v>
      </c>
    </row>
    <row r="485" spans="2:2">
      <c r="B485" s="1" t="s">
        <v>273</v>
      </c>
    </row>
    <row r="486" spans="2:2">
      <c r="B486" s="1" t="s">
        <v>2583</v>
      </c>
    </row>
    <row r="487" spans="2:2">
      <c r="B487" s="1" t="s">
        <v>2584</v>
      </c>
    </row>
    <row r="488" spans="2:2">
      <c r="B488" s="1" t="s">
        <v>2585</v>
      </c>
    </row>
    <row r="489" spans="2:2">
      <c r="B489" s="1" t="s">
        <v>2586</v>
      </c>
    </row>
    <row r="490" spans="2:2">
      <c r="B490" s="1" t="s">
        <v>2587</v>
      </c>
    </row>
    <row r="491" spans="2:2">
      <c r="B491" s="1" t="s">
        <v>384</v>
      </c>
    </row>
    <row r="492" spans="2:2">
      <c r="B492" s="1" t="s">
        <v>2469</v>
      </c>
    </row>
    <row r="493" spans="2:2">
      <c r="B493" s="1" t="s">
        <v>2588</v>
      </c>
    </row>
    <row r="494" spans="2:2">
      <c r="B494" s="1" t="s">
        <v>274</v>
      </c>
    </row>
    <row r="495" spans="2:2">
      <c r="B495" s="1" t="s">
        <v>2589</v>
      </c>
    </row>
    <row r="496" spans="2:2">
      <c r="B496" s="1" t="s">
        <v>417</v>
      </c>
    </row>
    <row r="497" spans="2:2">
      <c r="B497" s="1" t="s">
        <v>2431</v>
      </c>
    </row>
    <row r="498" spans="2:2">
      <c r="B498" s="1" t="s">
        <v>2590</v>
      </c>
    </row>
    <row r="499" spans="2:2">
      <c r="B499" s="1" t="s">
        <v>2591</v>
      </c>
    </row>
    <row r="500" spans="2:2">
      <c r="B500" s="1" t="s">
        <v>2592</v>
      </c>
    </row>
    <row r="501" spans="2:2">
      <c r="B501" s="1" t="s">
        <v>2593</v>
      </c>
    </row>
    <row r="502" spans="2:2">
      <c r="B502" s="1" t="s">
        <v>397</v>
      </c>
    </row>
    <row r="503" spans="2:2">
      <c r="B503" s="1" t="s">
        <v>224</v>
      </c>
    </row>
    <row r="504" spans="2:2">
      <c r="B504" s="1" t="s">
        <v>2594</v>
      </c>
    </row>
    <row r="505" spans="2:2">
      <c r="B505" s="1" t="s">
        <v>2595</v>
      </c>
    </row>
    <row r="506" spans="2:2">
      <c r="B506" s="1" t="s">
        <v>3774</v>
      </c>
    </row>
    <row r="507" spans="2:2">
      <c r="B507" s="1" t="s">
        <v>3776</v>
      </c>
    </row>
    <row r="508" spans="2:2">
      <c r="B508" s="1" t="s">
        <v>2596</v>
      </c>
    </row>
    <row r="509" spans="2:2">
      <c r="B509" s="1" t="s">
        <v>2597</v>
      </c>
    </row>
    <row r="510" spans="2:2">
      <c r="B510" s="1" t="s">
        <v>2598</v>
      </c>
    </row>
    <row r="511" spans="2:2">
      <c r="B511" s="1" t="s">
        <v>2599</v>
      </c>
    </row>
    <row r="512" spans="2:2">
      <c r="B512" s="1" t="s">
        <v>2600</v>
      </c>
    </row>
    <row r="513" spans="2:2">
      <c r="B513" s="1" t="s">
        <v>2601</v>
      </c>
    </row>
    <row r="514" spans="2:2">
      <c r="B514" s="1" t="s">
        <v>2602</v>
      </c>
    </row>
    <row r="515" spans="2:2">
      <c r="B515" s="1" t="s">
        <v>2603</v>
      </c>
    </row>
    <row r="516" spans="2:2">
      <c r="B516" s="1" t="s">
        <v>2604</v>
      </c>
    </row>
    <row r="517" spans="2:2">
      <c r="B517" s="1" t="s">
        <v>2605</v>
      </c>
    </row>
    <row r="518" spans="2:2">
      <c r="B518" s="1" t="s">
        <v>2606</v>
      </c>
    </row>
    <row r="519" spans="2:2">
      <c r="B519" s="1" t="s">
        <v>2377</v>
      </c>
    </row>
    <row r="520" spans="2:2">
      <c r="B520" s="1" t="s">
        <v>2376</v>
      </c>
    </row>
    <row r="521" spans="2:2">
      <c r="B521" s="1" t="s">
        <v>2607</v>
      </c>
    </row>
    <row r="522" spans="2:2">
      <c r="B522" s="1" t="s">
        <v>2608</v>
      </c>
    </row>
    <row r="523" spans="2:2">
      <c r="B523" s="1" t="s">
        <v>233</v>
      </c>
    </row>
    <row r="524" spans="2:2">
      <c r="B524" s="1" t="s">
        <v>2609</v>
      </c>
    </row>
    <row r="525" spans="2:2">
      <c r="B525" s="1" t="s">
        <v>2610</v>
      </c>
    </row>
    <row r="526" spans="2:2">
      <c r="B526" s="1" t="s">
        <v>2611</v>
      </c>
    </row>
    <row r="527" spans="2:2">
      <c r="B527" s="1" t="s">
        <v>2375</v>
      </c>
    </row>
    <row r="528" spans="2:2">
      <c r="B528" s="1" t="s">
        <v>2275</v>
      </c>
    </row>
    <row r="529" spans="2:2">
      <c r="B529" s="1" t="s">
        <v>2311</v>
      </c>
    </row>
    <row r="530" spans="2:2">
      <c r="B530" s="1" t="s">
        <v>2548</v>
      </c>
    </row>
    <row r="531" spans="2:2">
      <c r="B531" s="1" t="s">
        <v>2612</v>
      </c>
    </row>
    <row r="532" spans="2:2">
      <c r="B532" s="1" t="s">
        <v>2613</v>
      </c>
    </row>
    <row r="533" spans="2:2">
      <c r="B533" s="1" t="s">
        <v>2614</v>
      </c>
    </row>
    <row r="534" spans="2:2">
      <c r="B534" s="1" t="s">
        <v>2615</v>
      </c>
    </row>
    <row r="535" spans="2:2">
      <c r="B535" s="1" t="s">
        <v>2616</v>
      </c>
    </row>
    <row r="536" spans="2:2">
      <c r="B536" s="1" t="s">
        <v>2617</v>
      </c>
    </row>
    <row r="537" spans="2:2">
      <c r="B537" s="1" t="s">
        <v>2618</v>
      </c>
    </row>
    <row r="538" spans="2:2">
      <c r="B538" s="1" t="s">
        <v>2619</v>
      </c>
    </row>
    <row r="539" spans="2:2">
      <c r="B539" s="1" t="s">
        <v>2620</v>
      </c>
    </row>
    <row r="540" spans="2:2">
      <c r="B540" s="1" t="s">
        <v>406</v>
      </c>
    </row>
    <row r="541" spans="2:2">
      <c r="B541" s="1" t="s">
        <v>2621</v>
      </c>
    </row>
    <row r="542" spans="2:2">
      <c r="B542" s="1" t="s">
        <v>2622</v>
      </c>
    </row>
    <row r="543" spans="2:2">
      <c r="B543" s="1" t="s">
        <v>2623</v>
      </c>
    </row>
    <row r="544" spans="2:2">
      <c r="B544" s="1" t="s">
        <v>2624</v>
      </c>
    </row>
    <row r="545" spans="2:2">
      <c r="B545" s="1" t="s">
        <v>2625</v>
      </c>
    </row>
    <row r="546" spans="2:2">
      <c r="B546" s="1" t="s">
        <v>300</v>
      </c>
    </row>
    <row r="547" spans="2:2">
      <c r="B547" s="1" t="s">
        <v>2626</v>
      </c>
    </row>
    <row r="548" spans="2:2">
      <c r="B548" s="1" t="s">
        <v>2627</v>
      </c>
    </row>
    <row r="549" spans="2:2">
      <c r="B549" s="1" t="s">
        <v>2431</v>
      </c>
    </row>
    <row r="550" spans="2:2">
      <c r="B550" s="1" t="s">
        <v>2628</v>
      </c>
    </row>
    <row r="551" spans="2:2">
      <c r="B551" s="1" t="s">
        <v>2629</v>
      </c>
    </row>
    <row r="552" spans="2:2">
      <c r="B552" s="1" t="s">
        <v>2630</v>
      </c>
    </row>
    <row r="553" spans="2:2">
      <c r="B553" s="1" t="s">
        <v>2631</v>
      </c>
    </row>
    <row r="554" spans="2:2">
      <c r="B554" s="1" t="s">
        <v>149</v>
      </c>
    </row>
    <row r="555" spans="2:2">
      <c r="B555" s="1" t="s">
        <v>388</v>
      </c>
    </row>
    <row r="556" spans="2:2">
      <c r="B556" s="1" t="s">
        <v>2632</v>
      </c>
    </row>
    <row r="557" spans="2:2">
      <c r="B557" s="1" t="s">
        <v>2633</v>
      </c>
    </row>
    <row r="558" spans="2:2">
      <c r="B558" s="1" t="s">
        <v>2634</v>
      </c>
    </row>
    <row r="559" spans="2:2">
      <c r="B559" s="1" t="s">
        <v>2635</v>
      </c>
    </row>
    <row r="560" spans="2:2">
      <c r="B560" s="1" t="s">
        <v>2636</v>
      </c>
    </row>
    <row r="561" spans="2:2">
      <c r="B561" s="1" t="s">
        <v>2637</v>
      </c>
    </row>
    <row r="562" spans="2:2">
      <c r="B562" s="1" t="s">
        <v>2638</v>
      </c>
    </row>
    <row r="563" spans="2:2">
      <c r="B563" s="1" t="s">
        <v>2639</v>
      </c>
    </row>
    <row r="564" spans="2:2">
      <c r="B564" s="1" t="s">
        <v>417</v>
      </c>
    </row>
    <row r="565" spans="2:2">
      <c r="B565" s="1" t="s">
        <v>312</v>
      </c>
    </row>
    <row r="566" spans="2:2">
      <c r="B566" s="1" t="s">
        <v>2500</v>
      </c>
    </row>
    <row r="567" spans="2:2">
      <c r="B567" s="1" t="s">
        <v>136</v>
      </c>
    </row>
    <row r="568" spans="2:2">
      <c r="B568" s="1" t="s">
        <v>2640</v>
      </c>
    </row>
    <row r="569" spans="2:2">
      <c r="B569" s="1" t="s">
        <v>2641</v>
      </c>
    </row>
    <row r="570" spans="2:2">
      <c r="B570" s="1" t="s">
        <v>2642</v>
      </c>
    </row>
    <row r="571" spans="2:2">
      <c r="B571" s="1" t="s">
        <v>2311</v>
      </c>
    </row>
    <row r="572" spans="2:2">
      <c r="B572" s="1" t="s">
        <v>2505</v>
      </c>
    </row>
    <row r="573" spans="2:2">
      <c r="B573" s="1" t="s">
        <v>2423</v>
      </c>
    </row>
    <row r="574" spans="2:2">
      <c r="B574" s="1" t="s">
        <v>2643</v>
      </c>
    </row>
    <row r="575" spans="2:2">
      <c r="B575" s="1" t="s">
        <v>2644</v>
      </c>
    </row>
    <row r="576" spans="2:2">
      <c r="B576" s="1" t="s">
        <v>2645</v>
      </c>
    </row>
    <row r="577" spans="2:2">
      <c r="B577" s="1" t="s">
        <v>2646</v>
      </c>
    </row>
    <row r="578" spans="2:2">
      <c r="B578" s="1" t="s">
        <v>2647</v>
      </c>
    </row>
    <row r="579" spans="2:2">
      <c r="B579" s="1" t="s">
        <v>2648</v>
      </c>
    </row>
    <row r="580" spans="2:2">
      <c r="B580" s="1" t="s">
        <v>2649</v>
      </c>
    </row>
    <row r="581" spans="2:2">
      <c r="B581" s="1" t="s">
        <v>3778</v>
      </c>
    </row>
    <row r="582" spans="2:2">
      <c r="B582" s="1" t="s">
        <v>3780</v>
      </c>
    </row>
    <row r="583" spans="2:2">
      <c r="B583" s="1" t="s">
        <v>383</v>
      </c>
    </row>
    <row r="584" spans="2:2">
      <c r="B584" s="1" t="s">
        <v>2650</v>
      </c>
    </row>
    <row r="585" spans="2:2">
      <c r="B585" s="1" t="s">
        <v>2651</v>
      </c>
    </row>
    <row r="586" spans="2:2">
      <c r="B586" s="1" t="s">
        <v>2652</v>
      </c>
    </row>
    <row r="587" spans="2:2">
      <c r="B587" s="1" t="s">
        <v>2253</v>
      </c>
    </row>
    <row r="588" spans="2:2">
      <c r="B588" s="1" t="s">
        <v>2653</v>
      </c>
    </row>
    <row r="589" spans="2:2">
      <c r="B589" s="1" t="s">
        <v>2654</v>
      </c>
    </row>
    <row r="590" spans="2:2">
      <c r="B590" s="1" t="s">
        <v>199</v>
      </c>
    </row>
    <row r="591" spans="2:2">
      <c r="B591" s="1" t="s">
        <v>2655</v>
      </c>
    </row>
    <row r="592" spans="2:2">
      <c r="B592" s="1" t="s">
        <v>474</v>
      </c>
    </row>
    <row r="593" spans="2:2">
      <c r="B593" s="1" t="s">
        <v>2656</v>
      </c>
    </row>
    <row r="594" spans="2:2">
      <c r="B594" s="1" t="s">
        <v>2657</v>
      </c>
    </row>
    <row r="595" spans="2:2">
      <c r="B595" s="1" t="s">
        <v>313</v>
      </c>
    </row>
    <row r="596" spans="2:2">
      <c r="B596" s="1" t="s">
        <v>2395</v>
      </c>
    </row>
    <row r="597" spans="2:2">
      <c r="B597" s="1" t="s">
        <v>2392</v>
      </c>
    </row>
    <row r="598" spans="2:2">
      <c r="B598" s="1" t="s">
        <v>2278</v>
      </c>
    </row>
    <row r="599" spans="2:2">
      <c r="B599" s="1" t="s">
        <v>2393</v>
      </c>
    </row>
    <row r="600" spans="2:2">
      <c r="B600" s="1" t="s">
        <v>2658</v>
      </c>
    </row>
    <row r="601" spans="2:2">
      <c r="B601" s="1" t="s">
        <v>2659</v>
      </c>
    </row>
    <row r="602" spans="2:2">
      <c r="B602" s="1" t="s">
        <v>2660</v>
      </c>
    </row>
    <row r="603" spans="2:2">
      <c r="B603" s="1" t="s">
        <v>2661</v>
      </c>
    </row>
    <row r="604" spans="2:2">
      <c r="B604" s="1" t="s">
        <v>2662</v>
      </c>
    </row>
    <row r="605" spans="2:2">
      <c r="B605" s="1" t="s">
        <v>2663</v>
      </c>
    </row>
    <row r="606" spans="2:2">
      <c r="B606" s="1" t="s">
        <v>2664</v>
      </c>
    </row>
    <row r="607" spans="2:2">
      <c r="B607" s="1" t="s">
        <v>2255</v>
      </c>
    </row>
    <row r="608" spans="2:2">
      <c r="B608" s="1" t="s">
        <v>3483</v>
      </c>
    </row>
    <row r="609" spans="2:2">
      <c r="B609" s="1" t="s">
        <v>2665</v>
      </c>
    </row>
    <row r="610" spans="2:2">
      <c r="B610" s="1" t="s">
        <v>2666</v>
      </c>
    </row>
    <row r="611" spans="2:2">
      <c r="B611" s="1" t="s">
        <v>2667</v>
      </c>
    </row>
    <row r="612" spans="2:2">
      <c r="B612" s="1" t="s">
        <v>2310</v>
      </c>
    </row>
    <row r="613" spans="2:2">
      <c r="B613" s="1" t="s">
        <v>2668</v>
      </c>
    </row>
    <row r="614" spans="2:2">
      <c r="B614" s="1" t="s">
        <v>2669</v>
      </c>
    </row>
    <row r="615" spans="2:2">
      <c r="B615" s="1" t="s">
        <v>2670</v>
      </c>
    </row>
    <row r="616" spans="2:2">
      <c r="B616" s="1" t="s">
        <v>2671</v>
      </c>
    </row>
    <row r="617" spans="2:2">
      <c r="B617" s="1" t="s">
        <v>2672</v>
      </c>
    </row>
    <row r="618" spans="2:2">
      <c r="B618" s="1" t="s">
        <v>2673</v>
      </c>
    </row>
    <row r="619" spans="2:2">
      <c r="B619" s="1" t="s">
        <v>3782</v>
      </c>
    </row>
    <row r="620" spans="2:2">
      <c r="B620" s="1" t="s">
        <v>3485</v>
      </c>
    </row>
    <row r="621" spans="2:2">
      <c r="B621" s="1" t="s">
        <v>2308</v>
      </c>
    </row>
    <row r="622" spans="2:2">
      <c r="B622" s="1" t="s">
        <v>2674</v>
      </c>
    </row>
    <row r="623" spans="2:2">
      <c r="B623" s="1" t="s">
        <v>2675</v>
      </c>
    </row>
    <row r="624" spans="2:2">
      <c r="B624" s="1" t="s">
        <v>2676</v>
      </c>
    </row>
    <row r="625" spans="2:2">
      <c r="B625" s="1" t="s">
        <v>3784</v>
      </c>
    </row>
    <row r="626" spans="2:2">
      <c r="B626" s="1" t="s">
        <v>2677</v>
      </c>
    </row>
    <row r="627" spans="2:2">
      <c r="B627" s="1" t="s">
        <v>2679</v>
      </c>
    </row>
    <row r="628" spans="2:2">
      <c r="B628" s="1" t="s">
        <v>2681</v>
      </c>
    </row>
    <row r="629" spans="2:2">
      <c r="B629" s="1" t="s">
        <v>2683</v>
      </c>
    </row>
    <row r="630" spans="2:2">
      <c r="B630" s="1" t="s">
        <v>2685</v>
      </c>
    </row>
    <row r="631" spans="2:2">
      <c r="B631" s="1" t="s">
        <v>2687</v>
      </c>
    </row>
    <row r="632" spans="2:2">
      <c r="B632" s="1" t="s">
        <v>3785</v>
      </c>
    </row>
    <row r="633" spans="2:2">
      <c r="B633" s="1" t="s">
        <v>3787</v>
      </c>
    </row>
    <row r="634" spans="2:2">
      <c r="B634" s="1" t="s">
        <v>2689</v>
      </c>
    </row>
    <row r="635" spans="2:2">
      <c r="B635" s="1" t="s">
        <v>2691</v>
      </c>
    </row>
    <row r="636" spans="2:2">
      <c r="B636" s="1" t="s">
        <v>2693</v>
      </c>
    </row>
    <row r="637" spans="2:2">
      <c r="B637" s="1" t="s">
        <v>2695</v>
      </c>
    </row>
    <row r="638" spans="2:2">
      <c r="B638" s="1" t="s">
        <v>2697</v>
      </c>
    </row>
    <row r="639" spans="2:2">
      <c r="B639" s="1" t="s">
        <v>2699</v>
      </c>
    </row>
    <row r="640" spans="2:2">
      <c r="B640" s="1" t="s">
        <v>2701</v>
      </c>
    </row>
    <row r="641" spans="2:2">
      <c r="B641" s="1" t="s">
        <v>2703</v>
      </c>
    </row>
    <row r="642" spans="2:2">
      <c r="B642" s="1" t="s">
        <v>2705</v>
      </c>
    </row>
    <row r="643" spans="2:2">
      <c r="B643" s="1" t="s">
        <v>2707</v>
      </c>
    </row>
    <row r="644" spans="2:2">
      <c r="B644" s="1" t="s">
        <v>2365</v>
      </c>
    </row>
    <row r="645" spans="2:2">
      <c r="B645" s="1" t="s">
        <v>2710</v>
      </c>
    </row>
    <row r="646" spans="2:2">
      <c r="B646" s="1" t="s">
        <v>2712</v>
      </c>
    </row>
    <row r="647" spans="2:2">
      <c r="B647" s="1" t="s">
        <v>2714</v>
      </c>
    </row>
    <row r="648" spans="2:2">
      <c r="B648" s="1" t="s">
        <v>2716</v>
      </c>
    </row>
    <row r="649" spans="2:2">
      <c r="B649" s="1" t="s">
        <v>3789</v>
      </c>
    </row>
    <row r="650" spans="2:2">
      <c r="B650" s="1" t="s">
        <v>3795</v>
      </c>
    </row>
    <row r="651" spans="2:2">
      <c r="B651" s="1" t="s">
        <v>2718</v>
      </c>
    </row>
    <row r="652" spans="2:2">
      <c r="B652" s="1" t="s">
        <v>2720</v>
      </c>
    </row>
    <row r="653" spans="2:2">
      <c r="B653" s="1" t="s">
        <v>2722</v>
      </c>
    </row>
    <row r="654" spans="2:2">
      <c r="B654" s="1" t="s">
        <v>2724</v>
      </c>
    </row>
    <row r="655" spans="2:2">
      <c r="B655" s="1" t="s">
        <v>2726</v>
      </c>
    </row>
    <row r="656" spans="2:2">
      <c r="B656" s="1" t="s">
        <v>2728</v>
      </c>
    </row>
    <row r="657" spans="2:2">
      <c r="B657" s="1" t="s">
        <v>2730</v>
      </c>
    </row>
    <row r="658" spans="2:2">
      <c r="B658" s="1" t="s">
        <v>2732</v>
      </c>
    </row>
    <row r="659" spans="2:2">
      <c r="B659" s="1" t="s">
        <v>3791</v>
      </c>
    </row>
    <row r="660" spans="2:2">
      <c r="B660" s="1" t="s">
        <v>2734</v>
      </c>
    </row>
    <row r="661" spans="2:2">
      <c r="B661" s="1" t="s">
        <v>2735</v>
      </c>
    </row>
    <row r="662" spans="2:2">
      <c r="B662" s="1" t="s">
        <v>2736</v>
      </c>
    </row>
    <row r="663" spans="2:2">
      <c r="B663" s="1" t="s">
        <v>2737</v>
      </c>
    </row>
    <row r="664" spans="2:2">
      <c r="B664" s="1" t="s">
        <v>2738</v>
      </c>
    </row>
    <row r="665" spans="2:2">
      <c r="B665" s="1" t="s">
        <v>2739</v>
      </c>
    </row>
    <row r="666" spans="2:2">
      <c r="B666" s="1" t="s">
        <v>500</v>
      </c>
    </row>
    <row r="667" spans="2:2">
      <c r="B667" s="1" t="s">
        <v>2740</v>
      </c>
    </row>
    <row r="668" spans="2:2">
      <c r="B668" s="1" t="s">
        <v>2741</v>
      </c>
    </row>
    <row r="669" spans="2:2">
      <c r="B669" s="1" t="s">
        <v>2742</v>
      </c>
    </row>
    <row r="670" spans="2:2">
      <c r="B670" s="1" t="s">
        <v>2368</v>
      </c>
    </row>
    <row r="671" spans="2:2">
      <c r="B671" s="1" t="s">
        <v>2743</v>
      </c>
    </row>
    <row r="672" spans="2:2">
      <c r="B672" s="1" t="s">
        <v>2714</v>
      </c>
    </row>
    <row r="673" spans="2:2">
      <c r="B673" s="1" t="s">
        <v>3792</v>
      </c>
    </row>
    <row r="674" spans="2:2">
      <c r="B674" s="1" t="s">
        <v>3797</v>
      </c>
    </row>
    <row r="675" spans="2:2">
      <c r="B675" s="1" t="s">
        <v>3494</v>
      </c>
    </row>
    <row r="676" spans="2:2">
      <c r="B676" s="1" t="s">
        <v>3496</v>
      </c>
    </row>
    <row r="677" spans="2:2">
      <c r="B677" s="1" t="s">
        <v>3498</v>
      </c>
    </row>
    <row r="678" spans="2:2">
      <c r="B678" s="1" t="s">
        <v>3500</v>
      </c>
    </row>
    <row r="679" spans="2:2">
      <c r="B679" s="1" t="s">
        <v>2744</v>
      </c>
    </row>
    <row r="680" spans="2:2">
      <c r="B680" s="1" t="s">
        <v>2266</v>
      </c>
    </row>
    <row r="681" spans="2:2">
      <c r="B681" s="1" t="s">
        <v>2745</v>
      </c>
    </row>
    <row r="682" spans="2:2">
      <c r="B682" s="1" t="s">
        <v>2746</v>
      </c>
    </row>
    <row r="683" spans="2:2">
      <c r="B683" s="1" t="s">
        <v>3793</v>
      </c>
    </row>
    <row r="684" spans="2:2">
      <c r="B684" s="1" t="s">
        <v>3798</v>
      </c>
    </row>
    <row r="685" spans="2:2">
      <c r="B685" s="1" t="s">
        <v>3492</v>
      </c>
    </row>
    <row r="686" spans="2:2">
      <c r="B686" s="1" t="s">
        <v>2747</v>
      </c>
    </row>
    <row r="687" spans="2:2">
      <c r="B687" s="1" t="s">
        <v>2749</v>
      </c>
    </row>
    <row r="688" spans="2:2">
      <c r="B688" s="1" t="s">
        <v>2751</v>
      </c>
    </row>
    <row r="689" spans="2:2">
      <c r="B689" s="1" t="s">
        <v>2753</v>
      </c>
    </row>
    <row r="690" spans="2:2">
      <c r="B690" s="1" t="s">
        <v>2755</v>
      </c>
    </row>
    <row r="691" spans="2:2">
      <c r="B691" s="1" t="s">
        <v>2757</v>
      </c>
    </row>
    <row r="692" spans="2:2">
      <c r="B692" s="1" t="s">
        <v>2759</v>
      </c>
    </row>
    <row r="693" spans="2:2">
      <c r="B693" s="1" t="s">
        <v>2761</v>
      </c>
    </row>
    <row r="694" spans="2:2">
      <c r="B694" s="1" t="s">
        <v>2763</v>
      </c>
    </row>
    <row r="695" spans="2:2">
      <c r="B695" s="1" t="s">
        <v>2765</v>
      </c>
    </row>
    <row r="696" spans="2:2">
      <c r="B696" s="1" t="s">
        <v>2767</v>
      </c>
    </row>
    <row r="697" spans="2:2">
      <c r="B697" s="1" t="s">
        <v>2769</v>
      </c>
    </row>
    <row r="698" spans="2:2">
      <c r="B698" s="1" t="s">
        <v>3487</v>
      </c>
    </row>
    <row r="699" spans="2:2">
      <c r="B699" s="1" t="s">
        <v>3811</v>
      </c>
    </row>
    <row r="700" spans="2:2">
      <c r="B700" s="1" t="s">
        <v>3814</v>
      </c>
    </row>
    <row r="701" spans="2:2">
      <c r="B701" s="1" t="s">
        <v>3816</v>
      </c>
    </row>
    <row r="702" spans="2:2">
      <c r="B702" s="1" t="s">
        <v>3818</v>
      </c>
    </row>
    <row r="703" spans="2:2">
      <c r="B703" s="1" t="s">
        <v>3820</v>
      </c>
    </row>
    <row r="704" spans="2:2">
      <c r="B704" s="1" t="s">
        <v>3822</v>
      </c>
    </row>
    <row r="705" spans="2:2">
      <c r="B705" s="1" t="s">
        <v>3824</v>
      </c>
    </row>
    <row r="706" spans="2:2">
      <c r="B706" s="1" t="s">
        <v>3826</v>
      </c>
    </row>
    <row r="707" spans="2:2">
      <c r="B707" s="1" t="s">
        <v>3490</v>
      </c>
    </row>
    <row r="708" spans="2:2">
      <c r="B708" s="1" t="s">
        <v>2503</v>
      </c>
    </row>
    <row r="709" spans="2:2">
      <c r="B709" s="1" t="s">
        <v>2771</v>
      </c>
    </row>
    <row r="710" spans="2:2">
      <c r="B710" s="1" t="s">
        <v>2500</v>
      </c>
    </row>
    <row r="711" spans="2:2">
      <c r="B711" s="1" t="s">
        <v>2772</v>
      </c>
    </row>
    <row r="712" spans="2:2">
      <c r="B712" s="1" t="s">
        <v>2365</v>
      </c>
    </row>
    <row r="713" spans="2:2">
      <c r="B713" s="1" t="s">
        <v>2773</v>
      </c>
    </row>
    <row r="714" spans="2:2">
      <c r="B714" s="1" t="s">
        <v>2774</v>
      </c>
    </row>
    <row r="715" spans="2:2">
      <c r="B715" s="1" t="s">
        <v>3800</v>
      </c>
    </row>
    <row r="716" spans="2:2">
      <c r="B716" s="1" t="s">
        <v>3502</v>
      </c>
    </row>
    <row r="717" spans="2:2">
      <c r="B717" s="1" t="s">
        <v>2775</v>
      </c>
    </row>
    <row r="718" spans="2:2">
      <c r="B718" s="1" t="s">
        <v>2777</v>
      </c>
    </row>
    <row r="719" spans="2:2">
      <c r="B719" s="1" t="s">
        <v>2779</v>
      </c>
    </row>
    <row r="720" spans="2:2">
      <c r="B720" s="1" t="s">
        <v>3794</v>
      </c>
    </row>
    <row r="721" spans="2:2">
      <c r="B721" s="1" t="s">
        <v>3828</v>
      </c>
    </row>
    <row r="722" spans="2:2">
      <c r="B722" s="1" t="s">
        <v>3504</v>
      </c>
    </row>
    <row r="723" spans="2:2">
      <c r="B723" s="1" t="s">
        <v>2781</v>
      </c>
    </row>
    <row r="724" spans="2:2">
      <c r="B724" s="1" t="s">
        <v>2284</v>
      </c>
    </row>
    <row r="725" spans="2:2">
      <c r="B725" s="1" t="s">
        <v>2273</v>
      </c>
    </row>
    <row r="726" spans="2:2">
      <c r="B726" s="1" t="s">
        <v>2782</v>
      </c>
    </row>
    <row r="727" spans="2:2">
      <c r="B727" s="1" t="s">
        <v>2783</v>
      </c>
    </row>
    <row r="728" spans="2:2">
      <c r="B728" s="1" t="s">
        <v>2784</v>
      </c>
    </row>
    <row r="729" spans="2:2">
      <c r="B729" s="1" t="s">
        <v>3506</v>
      </c>
    </row>
    <row r="730" spans="2:2">
      <c r="B730" s="1" t="s">
        <v>3807</v>
      </c>
    </row>
    <row r="731" spans="2:2">
      <c r="B731" s="1" t="s">
        <v>3507</v>
      </c>
    </row>
    <row r="732" spans="2:2">
      <c r="B732" s="1" t="s">
        <v>2785</v>
      </c>
    </row>
    <row r="733" spans="2:2">
      <c r="B733" s="1" t="s">
        <v>2786</v>
      </c>
    </row>
    <row r="734" spans="2:2">
      <c r="B734" s="1" t="s">
        <v>2787</v>
      </c>
    </row>
    <row r="735" spans="2:2">
      <c r="B735" s="1" t="s">
        <v>2788</v>
      </c>
    </row>
    <row r="736" spans="2:2">
      <c r="B736" s="1" t="s">
        <v>2789</v>
      </c>
    </row>
    <row r="737" spans="2:2">
      <c r="B737" s="1" t="s">
        <v>3808</v>
      </c>
    </row>
    <row r="738" spans="2:2">
      <c r="B738" s="1" t="s">
        <v>448</v>
      </c>
    </row>
    <row r="739" spans="2:2">
      <c r="B739" s="1" t="s">
        <v>2790</v>
      </c>
    </row>
    <row r="740" spans="2:2">
      <c r="B740" s="1" t="s">
        <v>2791</v>
      </c>
    </row>
    <row r="741" spans="2:2">
      <c r="B741" s="1" t="s">
        <v>2792</v>
      </c>
    </row>
    <row r="742" spans="2:2">
      <c r="B742" s="1" t="s">
        <v>2793</v>
      </c>
    </row>
    <row r="743" spans="2:2">
      <c r="B743" s="1" t="s">
        <v>449</v>
      </c>
    </row>
    <row r="744" spans="2:2">
      <c r="B744" s="1" t="s">
        <v>2266</v>
      </c>
    </row>
    <row r="745" spans="2:2">
      <c r="B745" s="1" t="s">
        <v>2794</v>
      </c>
    </row>
    <row r="746" spans="2:2">
      <c r="B746" s="1" t="s">
        <v>2795</v>
      </c>
    </row>
    <row r="747" spans="2:2">
      <c r="B747" s="1" t="s">
        <v>2796</v>
      </c>
    </row>
    <row r="748" spans="2:2">
      <c r="B748" s="1" t="s">
        <v>493</v>
      </c>
    </row>
    <row r="749" spans="2:2">
      <c r="B749" s="1" t="s">
        <v>472</v>
      </c>
    </row>
    <row r="750" spans="2:2">
      <c r="B750" s="1" t="s">
        <v>2797</v>
      </c>
    </row>
    <row r="751" spans="2:2">
      <c r="B751" s="1" t="s">
        <v>2798</v>
      </c>
    </row>
    <row r="752" spans="2:2">
      <c r="B752" s="1" t="s">
        <v>2799</v>
      </c>
    </row>
    <row r="753" spans="2:2">
      <c r="B753" s="1" t="s">
        <v>2507</v>
      </c>
    </row>
    <row r="754" spans="2:2">
      <c r="B754" s="1" t="s">
        <v>3512</v>
      </c>
    </row>
    <row r="755" spans="2:2">
      <c r="B755" s="1" t="s">
        <v>2800</v>
      </c>
    </row>
    <row r="756" spans="2:2">
      <c r="B756" s="1" t="s">
        <v>2802</v>
      </c>
    </row>
    <row r="757" spans="2:2">
      <c r="B757" s="1" t="s">
        <v>2804</v>
      </c>
    </row>
    <row r="758" spans="2:2">
      <c r="B758" s="1" t="s">
        <v>2806</v>
      </c>
    </row>
    <row r="759" spans="2:2">
      <c r="B759" s="1" t="s">
        <v>472</v>
      </c>
    </row>
    <row r="760" spans="2:2">
      <c r="B760" s="1" t="s">
        <v>2809</v>
      </c>
    </row>
    <row r="761" spans="2:2">
      <c r="B761" s="1" t="s">
        <v>2811</v>
      </c>
    </row>
    <row r="762" spans="2:2">
      <c r="B762" s="1" t="s">
        <v>2813</v>
      </c>
    </row>
    <row r="763" spans="2:2">
      <c r="B763" s="1" t="s">
        <v>2815</v>
      </c>
    </row>
    <row r="764" spans="2:2">
      <c r="B764" s="1" t="s">
        <v>2817</v>
      </c>
    </row>
    <row r="765" spans="2:2">
      <c r="B765" s="1" t="s">
        <v>2819</v>
      </c>
    </row>
    <row r="766" spans="2:2">
      <c r="B766" s="1" t="s">
        <v>3514</v>
      </c>
    </row>
    <row r="767" spans="2:2">
      <c r="B767" s="1" t="s">
        <v>2821</v>
      </c>
    </row>
    <row r="768" spans="2:2">
      <c r="B768" s="1" t="s">
        <v>3810</v>
      </c>
    </row>
    <row r="769" spans="2:2">
      <c r="B769" s="1" t="s">
        <v>3516</v>
      </c>
    </row>
    <row r="770" spans="2:2">
      <c r="B770" s="1" t="s">
        <v>2823</v>
      </c>
    </row>
    <row r="771" spans="2:2">
      <c r="B771" s="1" t="s">
        <v>2133</v>
      </c>
    </row>
    <row r="772" spans="2:2">
      <c r="B772" s="1" t="s">
        <v>2327</v>
      </c>
    </row>
    <row r="773" spans="2:2">
      <c r="B773" s="1" t="s">
        <v>2827</v>
      </c>
    </row>
    <row r="774" spans="2:2">
      <c r="B774" s="1" t="s">
        <v>2829</v>
      </c>
    </row>
    <row r="775" spans="2:2">
      <c r="B775" s="1" t="s">
        <v>2428</v>
      </c>
    </row>
    <row r="776" spans="2:2">
      <c r="B776" s="1" t="s">
        <v>2832</v>
      </c>
    </row>
    <row r="777" spans="2:2">
      <c r="B777" s="1" t="s">
        <v>2834</v>
      </c>
    </row>
    <row r="778" spans="2:2">
      <c r="B778" s="1" t="s">
        <v>2836</v>
      </c>
    </row>
    <row r="779" spans="2:2">
      <c r="B779" s="1" t="s">
        <v>2838</v>
      </c>
    </row>
    <row r="780" spans="2:2">
      <c r="B780" s="1" t="s">
        <v>429</v>
      </c>
    </row>
    <row r="781" spans="2:2">
      <c r="B781" s="1" t="s">
        <v>3813</v>
      </c>
    </row>
    <row r="782" spans="2:2">
      <c r="B782" s="1" t="s">
        <v>3840</v>
      </c>
    </row>
    <row r="783" spans="2:2">
      <c r="B783" s="1" t="s">
        <v>3520</v>
      </c>
    </row>
    <row r="784" spans="2:2">
      <c r="B784" s="1" t="s">
        <v>2282</v>
      </c>
    </row>
    <row r="785" spans="2:2">
      <c r="B785" s="1" t="s">
        <v>2266</v>
      </c>
    </row>
    <row r="786" spans="2:2">
      <c r="B786" s="1" t="s">
        <v>2255</v>
      </c>
    </row>
    <row r="787" spans="2:2">
      <c r="B787" s="1" t="s">
        <v>2840</v>
      </c>
    </row>
    <row r="788" spans="2:2">
      <c r="B788" s="1" t="s">
        <v>2707</v>
      </c>
    </row>
    <row r="789" spans="2:2">
      <c r="B789" s="1" t="s">
        <v>2841</v>
      </c>
    </row>
    <row r="790" spans="2:2">
      <c r="B790" s="1" t="s">
        <v>2842</v>
      </c>
    </row>
    <row r="791" spans="2:2">
      <c r="B791" s="1" t="s">
        <v>2843</v>
      </c>
    </row>
    <row r="792" spans="2:2">
      <c r="B792" s="1" t="s">
        <v>2844</v>
      </c>
    </row>
    <row r="793" spans="2:2">
      <c r="B793" s="1" t="s">
        <v>3519</v>
      </c>
    </row>
    <row r="794" spans="2:2">
      <c r="B794" s="1" t="s">
        <v>3842</v>
      </c>
    </row>
    <row r="795" spans="2:2">
      <c r="B795" s="1" t="s">
        <v>3844</v>
      </c>
    </row>
    <row r="796" spans="2:2">
      <c r="B796" s="1" t="s">
        <v>3846</v>
      </c>
    </row>
    <row r="797" spans="2:2">
      <c r="B797" s="1" t="s">
        <v>3848</v>
      </c>
    </row>
    <row r="798" spans="2:2">
      <c r="B798" s="1" t="s">
        <v>3829</v>
      </c>
    </row>
    <row r="799" spans="2:2">
      <c r="B799" s="1" t="s">
        <v>3523</v>
      </c>
    </row>
    <row r="800" spans="2:2">
      <c r="B800" s="1" t="s">
        <v>2845</v>
      </c>
    </row>
    <row r="801" spans="2:2">
      <c r="B801" s="1" t="s">
        <v>2846</v>
      </c>
    </row>
    <row r="802" spans="2:2">
      <c r="B802" s="1" t="s">
        <v>2847</v>
      </c>
    </row>
    <row r="803" spans="2:2">
      <c r="B803" s="1" t="s">
        <v>2848</v>
      </c>
    </row>
    <row r="804" spans="2:2">
      <c r="B804" s="1" t="s">
        <v>2849</v>
      </c>
    </row>
    <row r="805" spans="2:2">
      <c r="B805" s="1" t="s">
        <v>2352</v>
      </c>
    </row>
    <row r="806" spans="2:2">
      <c r="B806" s="1" t="s">
        <v>518</v>
      </c>
    </row>
    <row r="807" spans="2:2">
      <c r="B807" s="1" t="s">
        <v>3525</v>
      </c>
    </row>
    <row r="808" spans="2:2">
      <c r="B808" s="1" t="s">
        <v>2850</v>
      </c>
    </row>
    <row r="809" spans="2:2">
      <c r="B809" s="1" t="s">
        <v>2852</v>
      </c>
    </row>
    <row r="810" spans="2:2">
      <c r="B810" s="1" t="s">
        <v>2854</v>
      </c>
    </row>
    <row r="811" spans="2:2">
      <c r="B811" s="1" t="s">
        <v>2856</v>
      </c>
    </row>
    <row r="812" spans="2:2">
      <c r="B812" s="1" t="s">
        <v>2858</v>
      </c>
    </row>
    <row r="813" spans="2:2">
      <c r="B813" s="1" t="s">
        <v>2860</v>
      </c>
    </row>
    <row r="814" spans="2:2">
      <c r="B814" s="1" t="s">
        <v>3831</v>
      </c>
    </row>
    <row r="815" spans="2:2">
      <c r="B815" s="1" t="s">
        <v>3527</v>
      </c>
    </row>
    <row r="816" spans="2:2">
      <c r="B816" s="1" t="s">
        <v>2862</v>
      </c>
    </row>
    <row r="817" spans="2:2">
      <c r="B817" s="1" t="s">
        <v>2317</v>
      </c>
    </row>
    <row r="818" spans="2:2">
      <c r="B818" s="1" t="s">
        <v>2863</v>
      </c>
    </row>
    <row r="819" spans="2:2">
      <c r="B819" s="1" t="s">
        <v>2273</v>
      </c>
    </row>
    <row r="820" spans="2:2">
      <c r="B820" s="1" t="s">
        <v>2346</v>
      </c>
    </row>
    <row r="821" spans="2:2">
      <c r="B821" s="1" t="s">
        <v>2864</v>
      </c>
    </row>
    <row r="822" spans="2:2">
      <c r="B822" s="1" t="s">
        <v>2865</v>
      </c>
    </row>
    <row r="823" spans="2:2">
      <c r="B823" s="1" t="s">
        <v>2866</v>
      </c>
    </row>
    <row r="824" spans="2:2">
      <c r="B824" s="1" t="s">
        <v>3854</v>
      </c>
    </row>
    <row r="825" spans="2:2">
      <c r="B825" s="1" t="s">
        <v>450</v>
      </c>
    </row>
    <row r="826" spans="2:2">
      <c r="B826" s="1" t="s">
        <v>2856</v>
      </c>
    </row>
    <row r="827" spans="2:2">
      <c r="B827" s="1" t="s">
        <v>2685</v>
      </c>
    </row>
    <row r="828" spans="2:2">
      <c r="B828" s="1" t="s">
        <v>2867</v>
      </c>
    </row>
    <row r="829" spans="2:2">
      <c r="B829" s="1" t="s">
        <v>2869</v>
      </c>
    </row>
    <row r="830" spans="2:2">
      <c r="B830" s="1" t="s">
        <v>2323</v>
      </c>
    </row>
    <row r="831" spans="2:2">
      <c r="B831" s="1" t="s">
        <v>3832</v>
      </c>
    </row>
    <row r="832" spans="2:2">
      <c r="B832" s="1" t="s">
        <v>3530</v>
      </c>
    </row>
    <row r="833" spans="2:2">
      <c r="B833" s="1" t="s">
        <v>2872</v>
      </c>
    </row>
    <row r="834" spans="2:2">
      <c r="B834" s="1" t="s">
        <v>3533</v>
      </c>
    </row>
    <row r="835" spans="2:2">
      <c r="B835" s="1" t="s">
        <v>2873</v>
      </c>
    </row>
    <row r="836" spans="2:2">
      <c r="B836" s="1" t="s">
        <v>2874</v>
      </c>
    </row>
    <row r="837" spans="2:2">
      <c r="B837" s="1" t="s">
        <v>2875</v>
      </c>
    </row>
    <row r="838" spans="2:2">
      <c r="B838" s="1" t="s">
        <v>2876</v>
      </c>
    </row>
    <row r="839" spans="2:2">
      <c r="B839" s="1" t="s">
        <v>2877</v>
      </c>
    </row>
    <row r="840" spans="2:2">
      <c r="B840" s="1" t="s">
        <v>2878</v>
      </c>
    </row>
    <row r="841" spans="2:2">
      <c r="B841" s="1" t="s">
        <v>2879</v>
      </c>
    </row>
    <row r="842" spans="2:2">
      <c r="B842" s="1" t="s">
        <v>3532</v>
      </c>
    </row>
    <row r="843" spans="2:2">
      <c r="B843" s="1" t="s">
        <v>3857</v>
      </c>
    </row>
    <row r="844" spans="2:2">
      <c r="B844" s="1" t="s">
        <v>3536</v>
      </c>
    </row>
    <row r="845" spans="2:2">
      <c r="B845" s="1" t="s">
        <v>2368</v>
      </c>
    </row>
    <row r="846" spans="2:2">
      <c r="B846" s="1" t="s">
        <v>2880</v>
      </c>
    </row>
    <row r="847" spans="2:2">
      <c r="B847" s="1" t="s">
        <v>2881</v>
      </c>
    </row>
    <row r="848" spans="2:2">
      <c r="B848" s="1" t="s">
        <v>2882</v>
      </c>
    </row>
    <row r="849" spans="2:2">
      <c r="B849" s="1" t="s">
        <v>505</v>
      </c>
    </row>
    <row r="850" spans="2:2">
      <c r="B850" s="1" t="s">
        <v>3538</v>
      </c>
    </row>
    <row r="851" spans="2:2">
      <c r="B851" s="1" t="s">
        <v>2883</v>
      </c>
    </row>
    <row r="852" spans="2:2">
      <c r="B852" s="1" t="s">
        <v>2884</v>
      </c>
    </row>
    <row r="853" spans="2:2">
      <c r="B853" s="1" t="s">
        <v>2885</v>
      </c>
    </row>
    <row r="854" spans="2:2">
      <c r="B854" s="1" t="s">
        <v>2532</v>
      </c>
    </row>
    <row r="855" spans="2:2">
      <c r="B855" s="1" t="s">
        <v>2886</v>
      </c>
    </row>
    <row r="856" spans="2:2">
      <c r="B856" s="1" t="s">
        <v>2887</v>
      </c>
    </row>
    <row r="857" spans="2:2">
      <c r="B857" s="1" t="s">
        <v>465</v>
      </c>
    </row>
    <row r="858" spans="2:2">
      <c r="B858" s="1" t="s">
        <v>2888</v>
      </c>
    </row>
    <row r="859" spans="2:2">
      <c r="B859" s="1" t="s">
        <v>2889</v>
      </c>
    </row>
    <row r="860" spans="2:2">
      <c r="B860" s="1" t="s">
        <v>2890</v>
      </c>
    </row>
    <row r="861" spans="2:2">
      <c r="B861" s="1" t="s">
        <v>2891</v>
      </c>
    </row>
    <row r="862" spans="2:2">
      <c r="B862" s="1" t="s">
        <v>2133</v>
      </c>
    </row>
    <row r="863" spans="2:2">
      <c r="B863" s="1" t="s">
        <v>2892</v>
      </c>
    </row>
    <row r="864" spans="2:2">
      <c r="B864" s="1" t="s">
        <v>2893</v>
      </c>
    </row>
    <row r="865" spans="2:2">
      <c r="B865" s="1" t="s">
        <v>2944</v>
      </c>
    </row>
    <row r="866" spans="2:2">
      <c r="B866" s="1" t="s">
        <v>3541</v>
      </c>
    </row>
    <row r="867" spans="2:2">
      <c r="B867" s="1" t="s">
        <v>475</v>
      </c>
    </row>
    <row r="868" spans="2:2">
      <c r="B868" s="1" t="s">
        <v>3851</v>
      </c>
    </row>
    <row r="869" spans="2:2">
      <c r="B869" s="1" t="s">
        <v>3545</v>
      </c>
    </row>
    <row r="870" spans="2:2">
      <c r="B870" s="1" t="s">
        <v>2894</v>
      </c>
    </row>
    <row r="871" spans="2:2">
      <c r="B871" s="1" t="s">
        <v>2895</v>
      </c>
    </row>
    <row r="872" spans="2:2">
      <c r="B872" s="1" t="s">
        <v>2896</v>
      </c>
    </row>
    <row r="873" spans="2:2">
      <c r="B873" s="1" t="s">
        <v>2897</v>
      </c>
    </row>
    <row r="874" spans="2:2">
      <c r="B874" s="1" t="s">
        <v>2898</v>
      </c>
    </row>
    <row r="875" spans="2:2">
      <c r="B875" s="1" t="s">
        <v>2899</v>
      </c>
    </row>
    <row r="876" spans="2:2">
      <c r="B876" s="1" t="s">
        <v>249</v>
      </c>
    </row>
    <row r="877" spans="2:2">
      <c r="B877" s="1" t="s">
        <v>2503</v>
      </c>
    </row>
    <row r="878" spans="2:2">
      <c r="B878" s="1" t="s">
        <v>2900</v>
      </c>
    </row>
    <row r="879" spans="2:2">
      <c r="B879" s="1" t="s">
        <v>2901</v>
      </c>
    </row>
    <row r="880" spans="2:2">
      <c r="B880" s="1" t="s">
        <v>2902</v>
      </c>
    </row>
    <row r="881" spans="2:2">
      <c r="B881" s="1" t="s">
        <v>2903</v>
      </c>
    </row>
    <row r="882" spans="2:2">
      <c r="B882" s="1" t="s">
        <v>3547</v>
      </c>
    </row>
    <row r="883" spans="2:2">
      <c r="B883" s="1" t="s">
        <v>2904</v>
      </c>
    </row>
    <row r="884" spans="2:2">
      <c r="B884" s="1" t="s">
        <v>2532</v>
      </c>
    </row>
    <row r="885" spans="2:2">
      <c r="B885" s="1" t="s">
        <v>2907</v>
      </c>
    </row>
    <row r="886" spans="2:2">
      <c r="B886" s="1" t="s">
        <v>2909</v>
      </c>
    </row>
    <row r="887" spans="2:2">
      <c r="B887" s="1" t="s">
        <v>2911</v>
      </c>
    </row>
    <row r="888" spans="2:2">
      <c r="B888" s="1" t="s">
        <v>2913</v>
      </c>
    </row>
    <row r="889" spans="2:2">
      <c r="B889" s="1" t="s">
        <v>2519</v>
      </c>
    </row>
    <row r="890" spans="2:2">
      <c r="B890" s="1" t="s">
        <v>2916</v>
      </c>
    </row>
    <row r="891" spans="2:2">
      <c r="B891" s="1" t="s">
        <v>2918</v>
      </c>
    </row>
    <row r="892" spans="2:2">
      <c r="B892" s="1" t="s">
        <v>2920</v>
      </c>
    </row>
    <row r="893" spans="2:2">
      <c r="B893" s="1" t="s">
        <v>3544</v>
      </c>
    </row>
    <row r="894" spans="2:2">
      <c r="B894" s="1" t="s">
        <v>485</v>
      </c>
    </row>
    <row r="895" spans="2:2">
      <c r="B895" s="1" t="s">
        <v>2922</v>
      </c>
    </row>
    <row r="896" spans="2:2">
      <c r="B896" s="1" t="s">
        <v>3552</v>
      </c>
    </row>
    <row r="897" spans="2:2">
      <c r="B897" s="1" t="s">
        <v>3550</v>
      </c>
    </row>
    <row r="898" spans="2:2">
      <c r="B898" s="1" t="s">
        <v>3554</v>
      </c>
    </row>
    <row r="899" spans="2:2">
      <c r="B899" s="1" t="s">
        <v>2924</v>
      </c>
    </row>
    <row r="900" spans="2:2">
      <c r="B900" s="1" t="s">
        <v>2926</v>
      </c>
    </row>
    <row r="901" spans="2:2">
      <c r="B901" s="1" t="s">
        <v>2928</v>
      </c>
    </row>
    <row r="902" spans="2:2">
      <c r="B902" s="1" t="s">
        <v>2705</v>
      </c>
    </row>
    <row r="903" spans="2:2">
      <c r="B903" s="1" t="s">
        <v>2930</v>
      </c>
    </row>
    <row r="904" spans="2:2">
      <c r="B904" s="1" t="s">
        <v>2710</v>
      </c>
    </row>
    <row r="905" spans="2:2">
      <c r="B905" s="1" t="s">
        <v>2932</v>
      </c>
    </row>
    <row r="906" spans="2:2">
      <c r="B906" s="1" t="s">
        <v>3860</v>
      </c>
    </row>
    <row r="907" spans="2:2">
      <c r="B907" s="1" t="s">
        <v>3556</v>
      </c>
    </row>
    <row r="908" spans="2:2">
      <c r="B908" s="1" t="s">
        <v>2934</v>
      </c>
    </row>
    <row r="909" spans="2:2">
      <c r="B909" s="1" t="s">
        <v>2936</v>
      </c>
    </row>
    <row r="910" spans="2:2">
      <c r="B910" s="1" t="s">
        <v>2938</v>
      </c>
    </row>
    <row r="911" spans="2:2">
      <c r="B911" s="1" t="s">
        <v>2940</v>
      </c>
    </row>
    <row r="912" spans="2:2">
      <c r="B912" s="1" t="s">
        <v>2942</v>
      </c>
    </row>
    <row r="913" spans="2:2">
      <c r="B913" s="1" t="s">
        <v>2944</v>
      </c>
    </row>
    <row r="914" spans="2:2">
      <c r="B914" s="1" t="s">
        <v>464</v>
      </c>
    </row>
    <row r="915" spans="2:2">
      <c r="B915" s="1" t="s">
        <v>3862</v>
      </c>
    </row>
    <row r="916" spans="2:2">
      <c r="B916" s="1" t="s">
        <v>3559</v>
      </c>
    </row>
    <row r="917" spans="2:2">
      <c r="B917" s="1" t="s">
        <v>2946</v>
      </c>
    </row>
    <row r="918" spans="2:2">
      <c r="B918" s="1" t="s">
        <v>2947</v>
      </c>
    </row>
    <row r="919" spans="2:2">
      <c r="B919" s="1" t="s">
        <v>2948</v>
      </c>
    </row>
    <row r="920" spans="2:2">
      <c r="B920" s="1" t="s">
        <v>2949</v>
      </c>
    </row>
    <row r="921" spans="2:2">
      <c r="B921" s="1" t="s">
        <v>2367</v>
      </c>
    </row>
    <row r="922" spans="2:2">
      <c r="B922" s="1" t="s">
        <v>3561</v>
      </c>
    </row>
    <row r="923" spans="2:2">
      <c r="B923" s="1" t="s">
        <v>2950</v>
      </c>
    </row>
    <row r="924" spans="2:2">
      <c r="B924" s="1" t="s">
        <v>2951</v>
      </c>
    </row>
    <row r="925" spans="2:2">
      <c r="B925" s="1" t="s">
        <v>2952</v>
      </c>
    </row>
    <row r="926" spans="2:2">
      <c r="B926" s="1" t="s">
        <v>2503</v>
      </c>
    </row>
    <row r="927" spans="2:2">
      <c r="B927" s="1" t="s">
        <v>2953</v>
      </c>
    </row>
    <row r="928" spans="2:2">
      <c r="B928" s="1" t="s">
        <v>2954</v>
      </c>
    </row>
    <row r="929" spans="2:2">
      <c r="B929" s="1" t="s">
        <v>2955</v>
      </c>
    </row>
    <row r="930" spans="2:2">
      <c r="B930" s="1" t="s">
        <v>2956</v>
      </c>
    </row>
    <row r="931" spans="2:2">
      <c r="B931" s="1" t="s">
        <v>2957</v>
      </c>
    </row>
    <row r="932" spans="2:2">
      <c r="B932" s="1" t="s">
        <v>2958</v>
      </c>
    </row>
    <row r="933" spans="2:2">
      <c r="B933" s="1" t="s">
        <v>2500</v>
      </c>
    </row>
    <row r="934" spans="2:2">
      <c r="B934" s="1" t="s">
        <v>513</v>
      </c>
    </row>
    <row r="935" spans="2:2">
      <c r="B935" s="1" t="s">
        <v>3563</v>
      </c>
    </row>
    <row r="936" spans="2:2">
      <c r="B936" s="1" t="s">
        <v>2959</v>
      </c>
    </row>
    <row r="937" spans="2:2">
      <c r="B937" s="1" t="s">
        <v>2960</v>
      </c>
    </row>
    <row r="938" spans="2:2">
      <c r="B938" s="1" t="s">
        <v>2961</v>
      </c>
    </row>
    <row r="939" spans="2:2">
      <c r="B939" s="1" t="s">
        <v>2962</v>
      </c>
    </row>
    <row r="940" spans="2:2">
      <c r="B940" s="1" t="s">
        <v>3565</v>
      </c>
    </row>
    <row r="941" spans="2:2">
      <c r="B941" s="1" t="s">
        <v>3567</v>
      </c>
    </row>
    <row r="942" spans="2:2">
      <c r="B942" s="1" t="s">
        <v>2963</v>
      </c>
    </row>
    <row r="943" spans="2:2">
      <c r="B943" s="1" t="s">
        <v>2965</v>
      </c>
    </row>
    <row r="944" spans="2:2">
      <c r="B944" s="1" t="s">
        <v>2967</v>
      </c>
    </row>
    <row r="945" spans="2:2">
      <c r="B945" s="1" t="s">
        <v>2969</v>
      </c>
    </row>
    <row r="946" spans="2:2">
      <c r="B946" s="1" t="s">
        <v>2971</v>
      </c>
    </row>
    <row r="947" spans="2:2">
      <c r="B947" s="1" t="s">
        <v>2973</v>
      </c>
    </row>
    <row r="948" spans="2:2">
      <c r="B948" s="1" t="s">
        <v>2532</v>
      </c>
    </row>
    <row r="949" spans="2:2">
      <c r="B949" s="1" t="s">
        <v>2976</v>
      </c>
    </row>
    <row r="950" spans="2:2">
      <c r="B950" s="1" t="s">
        <v>2978</v>
      </c>
    </row>
    <row r="951" spans="2:2">
      <c r="B951" s="1" t="s">
        <v>3570</v>
      </c>
    </row>
    <row r="952" spans="2:2">
      <c r="B952" s="1" t="s">
        <v>3572</v>
      </c>
    </row>
    <row r="953" spans="2:2">
      <c r="B953" s="1" t="s">
        <v>3573</v>
      </c>
    </row>
    <row r="954" spans="2:2">
      <c r="B954" s="1" t="s">
        <v>3574</v>
      </c>
    </row>
    <row r="955" spans="2:2">
      <c r="B955" s="1" t="s">
        <v>2673</v>
      </c>
    </row>
    <row r="956" spans="2:2">
      <c r="B956" s="1" t="s">
        <v>2979</v>
      </c>
    </row>
    <row r="957" spans="2:2">
      <c r="B957" s="1" t="s">
        <v>2981</v>
      </c>
    </row>
    <row r="958" spans="2:2">
      <c r="B958" s="1" t="s">
        <v>2983</v>
      </c>
    </row>
    <row r="959" spans="2:2">
      <c r="B959" s="1" t="s">
        <v>2985</v>
      </c>
    </row>
    <row r="960" spans="2:2">
      <c r="B960" s="1" t="s">
        <v>2987</v>
      </c>
    </row>
    <row r="961" spans="2:2">
      <c r="B961" s="1" t="s">
        <v>2918</v>
      </c>
    </row>
    <row r="962" spans="2:2">
      <c r="B962" s="1" t="s">
        <v>2990</v>
      </c>
    </row>
    <row r="963" spans="2:2">
      <c r="B963" s="1" t="s">
        <v>2992</v>
      </c>
    </row>
    <row r="964" spans="2:2">
      <c r="B964" s="1" t="s">
        <v>2724</v>
      </c>
    </row>
    <row r="965" spans="2:2">
      <c r="B965" s="1" t="s">
        <v>2995</v>
      </c>
    </row>
    <row r="966" spans="2:2">
      <c r="B966" s="1" t="s">
        <v>2997</v>
      </c>
    </row>
    <row r="967" spans="2:2">
      <c r="B967" s="1" t="s">
        <v>519</v>
      </c>
    </row>
    <row r="968" spans="2:2">
      <c r="B968" s="1" t="s">
        <v>3577</v>
      </c>
    </row>
    <row r="969" spans="2:2">
      <c r="B969" s="1" t="s">
        <v>2999</v>
      </c>
    </row>
    <row r="970" spans="2:2">
      <c r="B970" s="1" t="s">
        <v>3000</v>
      </c>
    </row>
    <row r="971" spans="2:2">
      <c r="B971" s="1" t="s">
        <v>3001</v>
      </c>
    </row>
    <row r="972" spans="2:2">
      <c r="B972" s="1" t="s">
        <v>3002</v>
      </c>
    </row>
    <row r="973" spans="2:2">
      <c r="B973" s="1" t="s">
        <v>3003</v>
      </c>
    </row>
    <row r="974" spans="2:2">
      <c r="B974" s="1" t="s">
        <v>3004</v>
      </c>
    </row>
    <row r="975" spans="2:2">
      <c r="B975" s="1" t="s">
        <v>2457</v>
      </c>
    </row>
    <row r="976" spans="2:2">
      <c r="B976" s="1" t="s">
        <v>3005</v>
      </c>
    </row>
    <row r="977" spans="2:2">
      <c r="B977" s="1" t="s">
        <v>3006</v>
      </c>
    </row>
    <row r="978" spans="2:2">
      <c r="B978" s="1" t="s">
        <v>3579</v>
      </c>
    </row>
    <row r="979" spans="2:2">
      <c r="B979" s="1" t="s">
        <v>3007</v>
      </c>
    </row>
    <row r="980" spans="2:2">
      <c r="B980" s="1" t="s">
        <v>3009</v>
      </c>
    </row>
    <row r="981" spans="2:2">
      <c r="B981" s="1" t="s">
        <v>3011</v>
      </c>
    </row>
    <row r="982" spans="2:2">
      <c r="B982" s="1" t="s">
        <v>3013</v>
      </c>
    </row>
    <row r="983" spans="2:2">
      <c r="B983" s="1" t="s">
        <v>2724</v>
      </c>
    </row>
    <row r="984" spans="2:2">
      <c r="B984" s="1" t="s">
        <v>3581</v>
      </c>
    </row>
    <row r="985" spans="2:2">
      <c r="B985" s="1" t="s">
        <v>501</v>
      </c>
    </row>
    <row r="986" spans="2:2">
      <c r="B986" s="1" t="s">
        <v>3583</v>
      </c>
    </row>
    <row r="987" spans="2:2">
      <c r="B987" s="1" t="s">
        <v>3016</v>
      </c>
    </row>
    <row r="988" spans="2:2">
      <c r="B988" s="1" t="s">
        <v>3017</v>
      </c>
    </row>
    <row r="989" spans="2:2">
      <c r="B989" s="1" t="s">
        <v>3018</v>
      </c>
    </row>
    <row r="990" spans="2:2">
      <c r="B990" s="1" t="s">
        <v>3019</v>
      </c>
    </row>
    <row r="991" spans="2:2">
      <c r="B991" s="1" t="s">
        <v>3020</v>
      </c>
    </row>
    <row r="992" spans="2:2">
      <c r="B992" s="1" t="s">
        <v>3863</v>
      </c>
    </row>
    <row r="993" spans="2:2">
      <c r="B993" s="1" t="s">
        <v>3586</v>
      </c>
    </row>
    <row r="994" spans="2:2">
      <c r="B994" s="1" t="s">
        <v>3589</v>
      </c>
    </row>
    <row r="995" spans="2:2">
      <c r="B995" s="1" t="s">
        <v>3597</v>
      </c>
    </row>
    <row r="996" spans="2:2">
      <c r="B996" s="1" t="s">
        <v>3591</v>
      </c>
    </row>
    <row r="997" spans="2:2">
      <c r="B997" s="1" t="s">
        <v>3593</v>
      </c>
    </row>
    <row r="998" spans="2:2">
      <c r="B998" s="1" t="s">
        <v>3595</v>
      </c>
    </row>
    <row r="999" spans="2:2">
      <c r="B999" s="1" t="s">
        <v>3873</v>
      </c>
    </row>
    <row r="1000" spans="2:2">
      <c r="B1000" s="1" t="s">
        <v>3599</v>
      </c>
    </row>
    <row r="1001" spans="2:2">
      <c r="B1001" s="1" t="s">
        <v>3021</v>
      </c>
    </row>
    <row r="1002" spans="2:2">
      <c r="B1002" s="1" t="s">
        <v>2588</v>
      </c>
    </row>
    <row r="1003" spans="2:2">
      <c r="B1003" s="1" t="s">
        <v>462</v>
      </c>
    </row>
    <row r="1004" spans="2:2">
      <c r="B1004" s="1" t="s">
        <v>3864</v>
      </c>
    </row>
    <row r="1005" spans="2:2">
      <c r="B1005" s="1" t="s">
        <v>3602</v>
      </c>
    </row>
    <row r="1006" spans="2:2">
      <c r="B1006" s="1" t="s">
        <v>3022</v>
      </c>
    </row>
    <row r="1007" spans="2:2">
      <c r="B1007" s="1" t="s">
        <v>3024</v>
      </c>
    </row>
    <row r="1008" spans="2:2">
      <c r="B1008" s="1" t="s">
        <v>3026</v>
      </c>
    </row>
    <row r="1009" spans="2:2">
      <c r="B1009" s="1" t="s">
        <v>3028</v>
      </c>
    </row>
    <row r="1010" spans="2:2">
      <c r="B1010" s="1" t="s">
        <v>3030</v>
      </c>
    </row>
    <row r="1011" spans="2:2">
      <c r="B1011" s="1" t="s">
        <v>3032</v>
      </c>
    </row>
    <row r="1012" spans="2:2">
      <c r="B1012" s="1" t="s">
        <v>3034</v>
      </c>
    </row>
    <row r="1013" spans="2:2">
      <c r="B1013" s="1" t="s">
        <v>3036</v>
      </c>
    </row>
    <row r="1014" spans="2:2">
      <c r="B1014" s="1" t="s">
        <v>3038</v>
      </c>
    </row>
    <row r="1015" spans="2:2">
      <c r="B1015" s="1" t="s">
        <v>3040</v>
      </c>
    </row>
    <row r="1016" spans="2:2">
      <c r="B1016" s="1" t="s">
        <v>3865</v>
      </c>
    </row>
    <row r="1017" spans="2:2">
      <c r="B1017" s="1" t="s">
        <v>3604</v>
      </c>
    </row>
    <row r="1018" spans="2:2">
      <c r="B1018" s="1" t="s">
        <v>3042</v>
      </c>
    </row>
    <row r="1019" spans="2:2">
      <c r="B1019" s="1" t="s">
        <v>3043</v>
      </c>
    </row>
    <row r="1020" spans="2:2">
      <c r="B1020" s="1" t="s">
        <v>3044</v>
      </c>
    </row>
    <row r="1021" spans="2:2">
      <c r="B1021" s="1" t="s">
        <v>3045</v>
      </c>
    </row>
    <row r="1022" spans="2:2">
      <c r="B1022" s="1" t="s">
        <v>3046</v>
      </c>
    </row>
    <row r="1023" spans="2:2">
      <c r="B1023" s="1" t="s">
        <v>3047</v>
      </c>
    </row>
    <row r="1024" spans="2:2">
      <c r="B1024" s="1" t="s">
        <v>3048</v>
      </c>
    </row>
    <row r="1025" spans="2:2">
      <c r="B1025" s="1" t="s">
        <v>3866</v>
      </c>
    </row>
    <row r="1026" spans="2:2">
      <c r="B1026" s="1" t="s">
        <v>2652</v>
      </c>
    </row>
    <row r="1027" spans="2:2">
      <c r="B1027" s="1" t="s">
        <v>3049</v>
      </c>
    </row>
    <row r="1028" spans="2:2">
      <c r="B1028" s="1" t="s">
        <v>2581</v>
      </c>
    </row>
    <row r="1029" spans="2:2">
      <c r="B1029" s="1" t="s">
        <v>3052</v>
      </c>
    </row>
    <row r="1030" spans="2:2">
      <c r="B1030" s="1" t="s">
        <v>3870</v>
      </c>
    </row>
    <row r="1031" spans="2:2">
      <c r="B1031" s="1" t="s">
        <v>3608</v>
      </c>
    </row>
    <row r="1032" spans="2:2">
      <c r="B1032" s="1" t="s">
        <v>3054</v>
      </c>
    </row>
    <row r="1033" spans="2:2">
      <c r="B1033" s="1" t="s">
        <v>3055</v>
      </c>
    </row>
    <row r="1034" spans="2:2">
      <c r="B1034" s="1" t="s">
        <v>3610</v>
      </c>
    </row>
    <row r="1035" spans="2:2">
      <c r="B1035" s="1" t="s">
        <v>3879</v>
      </c>
    </row>
    <row r="1036" spans="2:2">
      <c r="B1036" s="1" t="s">
        <v>3881</v>
      </c>
    </row>
    <row r="1037" spans="2:2">
      <c r="B1037" s="1" t="s">
        <v>3613</v>
      </c>
    </row>
    <row r="1038" spans="2:2">
      <c r="B1038" s="1" t="s">
        <v>3056</v>
      </c>
    </row>
    <row r="1039" spans="2:2">
      <c r="B1039" s="1" t="s">
        <v>3057</v>
      </c>
    </row>
    <row r="1040" spans="2:2">
      <c r="B1040" s="1" t="s">
        <v>3058</v>
      </c>
    </row>
    <row r="1041" spans="2:2">
      <c r="B1041" s="1" t="s">
        <v>3059</v>
      </c>
    </row>
    <row r="1042" spans="2:2">
      <c r="B1042" s="1" t="s">
        <v>447</v>
      </c>
    </row>
    <row r="1043" spans="2:2">
      <c r="B1043" s="1" t="s">
        <v>3883</v>
      </c>
    </row>
    <row r="1044" spans="2:2">
      <c r="B1044" s="1" t="s">
        <v>3885</v>
      </c>
    </row>
    <row r="1045" spans="2:2">
      <c r="B1045" s="1" t="s">
        <v>468</v>
      </c>
    </row>
    <row r="1046" spans="2:2">
      <c r="B1046" s="1" t="s">
        <v>3060</v>
      </c>
    </row>
    <row r="1047" spans="2:2">
      <c r="B1047" s="1" t="s">
        <v>3061</v>
      </c>
    </row>
    <row r="1048" spans="2:2">
      <c r="B1048" s="1" t="s">
        <v>3062</v>
      </c>
    </row>
    <row r="1049" spans="2:2">
      <c r="B1049" s="1" t="s">
        <v>3063</v>
      </c>
    </row>
    <row r="1050" spans="2:2">
      <c r="B1050" s="1" t="s">
        <v>3064</v>
      </c>
    </row>
    <row r="1051" spans="2:2">
      <c r="B1051" s="1" t="s">
        <v>520</v>
      </c>
    </row>
    <row r="1052" spans="2:2">
      <c r="B1052" s="1" t="s">
        <v>2749</v>
      </c>
    </row>
    <row r="1053" spans="2:2">
      <c r="B1053" s="1" t="s">
        <v>3065</v>
      </c>
    </row>
    <row r="1054" spans="2:2">
      <c r="B1054" s="1" t="s">
        <v>3066</v>
      </c>
    </row>
    <row r="1055" spans="2:2">
      <c r="B1055" s="1" t="s">
        <v>3067</v>
      </c>
    </row>
    <row r="1056" spans="2:2">
      <c r="B1056" s="1" t="s">
        <v>517</v>
      </c>
    </row>
    <row r="1057" spans="2:2">
      <c r="B1057" s="1" t="s">
        <v>370</v>
      </c>
    </row>
    <row r="1058" spans="2:2">
      <c r="B1058" s="1" t="s">
        <v>179</v>
      </c>
    </row>
    <row r="1059" spans="2:2">
      <c r="B1059" s="1" t="s">
        <v>2779</v>
      </c>
    </row>
    <row r="1060" spans="2:2">
      <c r="B1060" s="1" t="s">
        <v>3068</v>
      </c>
    </row>
    <row r="1061" spans="2:2">
      <c r="B1061" s="1" t="s">
        <v>3069</v>
      </c>
    </row>
    <row r="1062" spans="2:2">
      <c r="B1062" s="1" t="s">
        <v>3070</v>
      </c>
    </row>
    <row r="1063" spans="2:2">
      <c r="B1063" s="1" t="s">
        <v>3071</v>
      </c>
    </row>
    <row r="1064" spans="2:2">
      <c r="B1064" s="1" t="s">
        <v>3072</v>
      </c>
    </row>
    <row r="1065" spans="2:2">
      <c r="B1065" s="1" t="s">
        <v>2256</v>
      </c>
    </row>
    <row r="1066" spans="2:2">
      <c r="B1066" s="1" t="s">
        <v>3073</v>
      </c>
    </row>
    <row r="1067" spans="2:2">
      <c r="B1067" s="1" t="s">
        <v>3887</v>
      </c>
    </row>
    <row r="1068" spans="2:2">
      <c r="B1068" s="1" t="s">
        <v>3891</v>
      </c>
    </row>
    <row r="1069" spans="2:2">
      <c r="B1069" s="1" t="s">
        <v>3889</v>
      </c>
    </row>
    <row r="1070" spans="2:2">
      <c r="B1070" s="1" t="s">
        <v>201</v>
      </c>
    </row>
    <row r="1071" spans="2:2">
      <c r="B1071" s="1" t="s">
        <v>3074</v>
      </c>
    </row>
    <row r="1072" spans="2:2">
      <c r="B1072" s="1" t="s">
        <v>3075</v>
      </c>
    </row>
    <row r="1073" spans="2:2">
      <c r="B1073" s="1" t="s">
        <v>3076</v>
      </c>
    </row>
    <row r="1074" spans="2:2">
      <c r="B1074" s="1" t="s">
        <v>3077</v>
      </c>
    </row>
    <row r="1075" spans="2:2">
      <c r="B1075" s="1" t="s">
        <v>273</v>
      </c>
    </row>
    <row r="1076" spans="2:2">
      <c r="B1076" s="1" t="s">
        <v>3618</v>
      </c>
    </row>
    <row r="1077" spans="2:2">
      <c r="B1077" s="1" t="s">
        <v>3078</v>
      </c>
    </row>
    <row r="1078" spans="2:2">
      <c r="B1078" s="1" t="s">
        <v>3080</v>
      </c>
    </row>
    <row r="1079" spans="2:2">
      <c r="B1079" s="1" t="s">
        <v>2391</v>
      </c>
    </row>
    <row r="1080" spans="2:2">
      <c r="B1080" s="1" t="s">
        <v>3083</v>
      </c>
    </row>
    <row r="1081" spans="2:2">
      <c r="B1081" s="1" t="s">
        <v>3085</v>
      </c>
    </row>
    <row r="1082" spans="2:2">
      <c r="B1082" s="1" t="s">
        <v>2951</v>
      </c>
    </row>
    <row r="1083" spans="2:2">
      <c r="B1083" s="1" t="s">
        <v>3087</v>
      </c>
    </row>
    <row r="1084" spans="2:2">
      <c r="B1084" s="1" t="s">
        <v>3089</v>
      </c>
    </row>
    <row r="1085" spans="2:2">
      <c r="B1085" s="1" t="s">
        <v>312</v>
      </c>
    </row>
    <row r="1086" spans="2:2">
      <c r="B1086" s="1" t="s">
        <v>3091</v>
      </c>
    </row>
    <row r="1087" spans="2:2">
      <c r="B1087" s="1" t="s">
        <v>3092</v>
      </c>
    </row>
    <row r="1088" spans="2:2">
      <c r="B1088" s="1" t="s">
        <v>3093</v>
      </c>
    </row>
    <row r="1089" spans="2:2">
      <c r="B1089" s="1" t="s">
        <v>3094</v>
      </c>
    </row>
    <row r="1090" spans="2:2">
      <c r="B1090" s="1" t="s">
        <v>3095</v>
      </c>
    </row>
    <row r="1091" spans="2:2">
      <c r="B1091" s="1" t="s">
        <v>3096</v>
      </c>
    </row>
    <row r="1092" spans="2:2">
      <c r="B1092" s="1" t="s">
        <v>3097</v>
      </c>
    </row>
    <row r="1093" spans="2:2">
      <c r="B1093" s="1" t="s">
        <v>2428</v>
      </c>
    </row>
    <row r="1094" spans="2:2">
      <c r="B1094" s="1" t="s">
        <v>3098</v>
      </c>
    </row>
    <row r="1095" spans="2:2">
      <c r="B1095" s="1" t="s">
        <v>3099</v>
      </c>
    </row>
    <row r="1096" spans="2:2">
      <c r="B1096" s="1" t="s">
        <v>3100</v>
      </c>
    </row>
    <row r="1097" spans="2:2">
      <c r="B1097" s="1" t="s">
        <v>3101</v>
      </c>
    </row>
    <row r="1098" spans="2:2">
      <c r="B1098" s="1" t="s">
        <v>3102</v>
      </c>
    </row>
    <row r="1099" spans="2:2">
      <c r="B1099" s="1" t="s">
        <v>3103</v>
      </c>
    </row>
    <row r="1100" spans="2:2">
      <c r="B1100" s="1" t="s">
        <v>3104</v>
      </c>
    </row>
    <row r="1101" spans="2:2">
      <c r="B1101" s="1" t="s">
        <v>3105</v>
      </c>
    </row>
    <row r="1102" spans="2:2">
      <c r="B1102" s="1" t="s">
        <v>3102</v>
      </c>
    </row>
    <row r="1103" spans="2:2">
      <c r="B1103" s="1" t="s">
        <v>3106</v>
      </c>
    </row>
    <row r="1104" spans="2:2">
      <c r="B1104" s="1" t="s">
        <v>3107</v>
      </c>
    </row>
    <row r="1105" spans="2:2">
      <c r="B1105" s="1" t="s">
        <v>3108</v>
      </c>
    </row>
    <row r="1106" spans="2:2">
      <c r="B1106" s="1" t="s">
        <v>3109</v>
      </c>
    </row>
    <row r="1107" spans="2:2">
      <c r="B1107" s="1" t="s">
        <v>3110</v>
      </c>
    </row>
    <row r="1108" spans="2:2">
      <c r="B1108" s="1" t="s">
        <v>3111</v>
      </c>
    </row>
    <row r="1109" spans="2:2">
      <c r="B1109" s="1" t="s">
        <v>3112</v>
      </c>
    </row>
    <row r="1110" spans="2:2">
      <c r="B1110" s="1" t="s">
        <v>3621</v>
      </c>
    </row>
    <row r="1111" spans="2:2">
      <c r="B1111" s="1" t="s">
        <v>3622</v>
      </c>
    </row>
    <row r="1112" spans="2:2">
      <c r="B1112" s="1" t="s">
        <v>3113</v>
      </c>
    </row>
    <row r="1113" spans="2:2">
      <c r="B1113" s="1" t="s">
        <v>3114</v>
      </c>
    </row>
    <row r="1114" spans="2:2">
      <c r="B1114" s="1" t="s">
        <v>3116</v>
      </c>
    </row>
    <row r="1115" spans="2:2">
      <c r="B1115" s="1" t="s">
        <v>3118</v>
      </c>
    </row>
    <row r="1116" spans="2:2">
      <c r="B1116" s="1" t="s">
        <v>3120</v>
      </c>
    </row>
    <row r="1117" spans="2:2">
      <c r="B1117" s="1" t="s">
        <v>3122</v>
      </c>
    </row>
    <row r="1118" spans="2:2">
      <c r="B1118" s="1" t="s">
        <v>3124</v>
      </c>
    </row>
    <row r="1119" spans="2:2">
      <c r="B1119" s="1" t="s">
        <v>3126</v>
      </c>
    </row>
    <row r="1120" spans="2:2">
      <c r="B1120" s="1" t="s">
        <v>3128</v>
      </c>
    </row>
    <row r="1121" spans="2:2">
      <c r="B1121" s="1" t="s">
        <v>3130</v>
      </c>
    </row>
    <row r="1122" spans="2:2">
      <c r="B1122" s="1" t="s">
        <v>3132</v>
      </c>
    </row>
    <row r="1123" spans="2:2">
      <c r="B1123" s="1" t="s">
        <v>12</v>
      </c>
    </row>
    <row r="1124" spans="2:2">
      <c r="B1124" s="1" t="s">
        <v>3134</v>
      </c>
    </row>
    <row r="1125" spans="2:2">
      <c r="B1125" s="1" t="s">
        <v>3135</v>
      </c>
    </row>
    <row r="1126" spans="2:2">
      <c r="B1126" s="1" t="s">
        <v>3136</v>
      </c>
    </row>
    <row r="1127" spans="2:2">
      <c r="B1127" s="1" t="s">
        <v>3137</v>
      </c>
    </row>
    <row r="1128" spans="2:2">
      <c r="B1128" s="1" t="s">
        <v>3138</v>
      </c>
    </row>
    <row r="1129" spans="2:2">
      <c r="B1129" s="1" t="s">
        <v>3139</v>
      </c>
    </row>
    <row r="1130" spans="2:2">
      <c r="B1130" s="1" t="s">
        <v>3140</v>
      </c>
    </row>
    <row r="1131" spans="2:2">
      <c r="B1131" s="1" t="s">
        <v>2416</v>
      </c>
    </row>
    <row r="1132" spans="2:2">
      <c r="B1132" s="1" t="s">
        <v>3141</v>
      </c>
    </row>
    <row r="1133" spans="2:2">
      <c r="B1133" s="1" t="s">
        <v>3142</v>
      </c>
    </row>
    <row r="1134" spans="2:2">
      <c r="B1134" s="1" t="s">
        <v>3143</v>
      </c>
    </row>
    <row r="1135" spans="2:2">
      <c r="B1135" s="1" t="s">
        <v>2699</v>
      </c>
    </row>
    <row r="1136" spans="2:2">
      <c r="B1136" s="1" t="s">
        <v>3144</v>
      </c>
    </row>
    <row r="1137" spans="2:2">
      <c r="B1137" s="1" t="s">
        <v>3145</v>
      </c>
    </row>
    <row r="1138" spans="2:2">
      <c r="B1138" s="1" t="s">
        <v>3146</v>
      </c>
    </row>
    <row r="1139" spans="2:2">
      <c r="B1139" s="1" t="s">
        <v>388</v>
      </c>
    </row>
    <row r="1140" spans="2:2">
      <c r="B1140" s="1" t="s">
        <v>3147</v>
      </c>
    </row>
    <row r="1141" spans="2:2">
      <c r="B1141" s="1" t="s">
        <v>3148</v>
      </c>
    </row>
    <row r="1142" spans="2:2">
      <c r="B1142" s="1" t="s">
        <v>3146</v>
      </c>
    </row>
    <row r="1143" spans="2:2">
      <c r="B1143" s="1" t="s">
        <v>3149</v>
      </c>
    </row>
    <row r="1144" spans="2:2">
      <c r="B1144" s="1" t="s">
        <v>3150</v>
      </c>
    </row>
    <row r="1145" spans="2:2">
      <c r="B1145" s="1" t="s">
        <v>3151</v>
      </c>
    </row>
    <row r="1146" spans="2:2">
      <c r="B1146" s="1" t="s">
        <v>3153</v>
      </c>
    </row>
    <row r="1147" spans="2:2">
      <c r="B1147" s="1" t="s">
        <v>2992</v>
      </c>
    </row>
    <row r="1148" spans="2:2">
      <c r="B1148" s="1" t="s">
        <v>3155</v>
      </c>
    </row>
    <row r="1149" spans="2:2">
      <c r="B1149" s="1" t="s">
        <v>3157</v>
      </c>
    </row>
    <row r="1150" spans="2:2">
      <c r="B1150" s="1" t="s">
        <v>3149</v>
      </c>
    </row>
    <row r="1151" spans="2:2">
      <c r="B1151" s="1" t="s">
        <v>3159</v>
      </c>
    </row>
    <row r="1152" spans="2:2">
      <c r="B1152" s="1" t="s">
        <v>781</v>
      </c>
    </row>
    <row r="1153" spans="2:2">
      <c r="B1153" s="1" t="s">
        <v>3160</v>
      </c>
    </row>
    <row r="1154" spans="2:2">
      <c r="B1154" s="1" t="s">
        <v>3161</v>
      </c>
    </row>
    <row r="1155" spans="2:2">
      <c r="B1155" s="1" t="s">
        <v>3162</v>
      </c>
    </row>
    <row r="1156" spans="2:2">
      <c r="B1156" s="1" t="s">
        <v>3163</v>
      </c>
    </row>
    <row r="1157" spans="2:2">
      <c r="B1157" s="1" t="s">
        <v>3164</v>
      </c>
    </row>
    <row r="1158" spans="2:2">
      <c r="B1158" s="1" t="s">
        <v>3165</v>
      </c>
    </row>
    <row r="1159" spans="2:2">
      <c r="B1159" s="1" t="s">
        <v>3166</v>
      </c>
    </row>
    <row r="1160" spans="2:2">
      <c r="B1160" s="1" t="s">
        <v>3167</v>
      </c>
    </row>
    <row r="1161" spans="2:2">
      <c r="B1161" s="1" t="s">
        <v>809</v>
      </c>
    </row>
    <row r="1162" spans="2:2">
      <c r="B1162" s="1" t="s">
        <v>3168</v>
      </c>
    </row>
    <row r="1163" spans="2:2">
      <c r="B1163" s="1" t="s">
        <v>3169</v>
      </c>
    </row>
    <row r="1164" spans="2:2">
      <c r="B1164" s="1" t="s">
        <v>3170</v>
      </c>
    </row>
    <row r="1165" spans="2:2">
      <c r="B1165" s="1" t="s">
        <v>3171</v>
      </c>
    </row>
    <row r="1166" spans="2:2">
      <c r="B1166" s="1" t="s">
        <v>3168</v>
      </c>
    </row>
    <row r="1167" spans="2:2">
      <c r="B1167" s="1" t="s">
        <v>3172</v>
      </c>
    </row>
    <row r="1168" spans="2:2">
      <c r="B1168" s="1" t="s">
        <v>3173</v>
      </c>
    </row>
    <row r="1169" spans="2:2">
      <c r="B1169" s="1" t="s">
        <v>3174</v>
      </c>
    </row>
    <row r="1170" spans="2:2">
      <c r="B1170" s="1" t="s">
        <v>2394</v>
      </c>
    </row>
    <row r="1171" spans="2:2">
      <c r="B1171" s="1" t="s">
        <v>2398</v>
      </c>
    </row>
    <row r="1172" spans="2:2">
      <c r="B1172" s="1" t="s">
        <v>3175</v>
      </c>
    </row>
    <row r="1173" spans="2:2">
      <c r="B1173" s="1" t="s">
        <v>3176</v>
      </c>
    </row>
    <row r="1174" spans="2:2">
      <c r="B1174" s="1" t="s">
        <v>3177</v>
      </c>
    </row>
    <row r="1175" spans="2:2">
      <c r="B1175" s="1" t="s">
        <v>2663</v>
      </c>
    </row>
    <row r="1176" spans="2:2">
      <c r="B1176" s="1" t="s">
        <v>3178</v>
      </c>
    </row>
    <row r="1177" spans="2:2">
      <c r="B1177" s="1" t="s">
        <v>3179</v>
      </c>
    </row>
    <row r="1178" spans="2:2">
      <c r="B1178" s="1" t="s">
        <v>3180</v>
      </c>
    </row>
    <row r="1179" spans="2:2">
      <c r="B1179" s="1" t="s">
        <v>3181</v>
      </c>
    </row>
    <row r="1180" spans="2:2">
      <c r="B1180" s="1" t="s">
        <v>2581</v>
      </c>
    </row>
    <row r="1181" spans="2:2">
      <c r="B1181" s="1" t="s">
        <v>3182</v>
      </c>
    </row>
    <row r="1182" spans="2:2">
      <c r="B1182" s="1" t="s">
        <v>3183</v>
      </c>
    </row>
    <row r="1183" spans="2:2">
      <c r="B1183" s="1" t="s">
        <v>3624</v>
      </c>
    </row>
    <row r="1184" spans="2:2">
      <c r="B1184" s="1" t="s">
        <v>3625</v>
      </c>
    </row>
    <row r="1185" spans="2:2">
      <c r="B1185" s="1" t="s">
        <v>2352</v>
      </c>
    </row>
    <row r="1186" spans="2:2">
      <c r="B1186" s="1" t="s">
        <v>3626</v>
      </c>
    </row>
    <row r="1187" spans="2:2">
      <c r="B1187" s="1" t="s">
        <v>3627</v>
      </c>
    </row>
    <row r="1188" spans="2:2">
      <c r="B1188" s="1" t="s">
        <v>3184</v>
      </c>
    </row>
    <row r="1189" spans="2:2">
      <c r="B1189" s="1" t="s">
        <v>3185</v>
      </c>
    </row>
    <row r="1190" spans="2:2">
      <c r="B1190" s="1" t="s">
        <v>3186</v>
      </c>
    </row>
    <row r="1191" spans="2:2">
      <c r="B1191" s="1" t="s">
        <v>3187</v>
      </c>
    </row>
    <row r="1192" spans="2:2">
      <c r="B1192" s="1" t="s">
        <v>3188</v>
      </c>
    </row>
    <row r="1193" spans="2:2">
      <c r="B1193" s="1" t="s">
        <v>811</v>
      </c>
    </row>
    <row r="1194" spans="2:2">
      <c r="B1194" s="1" t="s">
        <v>3189</v>
      </c>
    </row>
    <row r="1195" spans="2:2">
      <c r="B1195" s="1" t="s">
        <v>3190</v>
      </c>
    </row>
    <row r="1196" spans="2:2">
      <c r="B1196" s="1" t="s">
        <v>2672</v>
      </c>
    </row>
    <row r="1197" spans="2:2">
      <c r="B1197" s="1" t="s">
        <v>3191</v>
      </c>
    </row>
    <row r="1198" spans="2:2">
      <c r="B1198" s="1" t="s">
        <v>3190</v>
      </c>
    </row>
    <row r="1199" spans="2:2">
      <c r="B1199" s="1" t="s">
        <v>3192</v>
      </c>
    </row>
    <row r="1200" spans="2:2">
      <c r="B1200" s="1" t="s">
        <v>3193</v>
      </c>
    </row>
    <row r="1201" spans="2:2">
      <c r="B1201" s="1" t="s">
        <v>3195</v>
      </c>
    </row>
    <row r="1202" spans="2:2">
      <c r="B1202" s="1" t="s">
        <v>3197</v>
      </c>
    </row>
    <row r="1203" spans="2:2">
      <c r="B1203" s="1" t="s">
        <v>3199</v>
      </c>
    </row>
    <row r="1204" spans="2:2">
      <c r="B1204" s="1" t="s">
        <v>3201</v>
      </c>
    </row>
    <row r="1205" spans="2:2">
      <c r="B1205" s="1" t="s">
        <v>812</v>
      </c>
    </row>
    <row r="1206" spans="2:2">
      <c r="B1206" s="1" t="s">
        <v>3204</v>
      </c>
    </row>
    <row r="1207" spans="2:2">
      <c r="B1207" s="1" t="s">
        <v>3205</v>
      </c>
    </row>
    <row r="1208" spans="2:2">
      <c r="B1208" s="1" t="s">
        <v>3148</v>
      </c>
    </row>
    <row r="1209" spans="2:2">
      <c r="B1209" s="1" t="s">
        <v>3206</v>
      </c>
    </row>
    <row r="1210" spans="2:2">
      <c r="B1210" s="1" t="s">
        <v>3207</v>
      </c>
    </row>
    <row r="1211" spans="2:2">
      <c r="B1211" s="1" t="s">
        <v>3009</v>
      </c>
    </row>
    <row r="1212" spans="2:2">
      <c r="B1212" s="1" t="s">
        <v>813</v>
      </c>
    </row>
    <row r="1213" spans="2:2">
      <c r="B1213" s="1" t="s">
        <v>3208</v>
      </c>
    </row>
    <row r="1214" spans="2:2">
      <c r="B1214" s="1" t="s">
        <v>3209</v>
      </c>
    </row>
    <row r="1215" spans="2:2">
      <c r="B1215" s="1" t="s">
        <v>3210</v>
      </c>
    </row>
    <row r="1216" spans="2:2">
      <c r="B1216" s="1" t="s">
        <v>3629</v>
      </c>
    </row>
    <row r="1217" spans="2:2">
      <c r="B1217" s="1" t="s">
        <v>3211</v>
      </c>
    </row>
    <row r="1218" spans="2:2">
      <c r="B1218" s="1" t="s">
        <v>3212</v>
      </c>
    </row>
    <row r="1219" spans="2:2">
      <c r="B1219" s="1" t="s">
        <v>3213</v>
      </c>
    </row>
    <row r="1220" spans="2:2">
      <c r="B1220" s="1" t="s">
        <v>3215</v>
      </c>
    </row>
    <row r="1221" spans="2:2">
      <c r="B1221" s="1" t="s">
        <v>3217</v>
      </c>
    </row>
    <row r="1222" spans="2:2">
      <c r="B1222" s="1" t="s">
        <v>3219</v>
      </c>
    </row>
    <row r="1223" spans="2:2">
      <c r="B1223" s="1" t="s">
        <v>804</v>
      </c>
    </row>
    <row r="1224" spans="2:2">
      <c r="B1224" s="1" t="s">
        <v>814</v>
      </c>
    </row>
    <row r="1225" spans="2:2">
      <c r="B1225" s="1" t="s">
        <v>3223</v>
      </c>
    </row>
    <row r="1226" spans="2:2">
      <c r="B1226" s="1" t="s">
        <v>3224</v>
      </c>
    </row>
    <row r="1227" spans="2:2">
      <c r="B1227" s="1" t="s">
        <v>3225</v>
      </c>
    </row>
    <row r="1228" spans="2:2">
      <c r="B1228" s="1" t="s">
        <v>3226</v>
      </c>
    </row>
    <row r="1229" spans="2:2">
      <c r="B1229" s="1" t="s">
        <v>3227</v>
      </c>
    </row>
    <row r="1230" spans="2:2">
      <c r="B1230" s="1" t="s">
        <v>3228</v>
      </c>
    </row>
    <row r="1231" spans="2:2">
      <c r="B1231" s="1" t="s">
        <v>815</v>
      </c>
    </row>
    <row r="1232" spans="2:2">
      <c r="B1232" s="1" t="s">
        <v>3229</v>
      </c>
    </row>
    <row r="1233" spans="2:2">
      <c r="B1233" s="1" t="s">
        <v>3230</v>
      </c>
    </row>
    <row r="1234" spans="2:2">
      <c r="B1234" s="1" t="s">
        <v>3067</v>
      </c>
    </row>
    <row r="1235" spans="2:2">
      <c r="B1235" s="1" t="s">
        <v>3231</v>
      </c>
    </row>
    <row r="1236" spans="2:2">
      <c r="B1236" s="1" t="s">
        <v>3229</v>
      </c>
    </row>
    <row r="1237" spans="2:2">
      <c r="B1237" s="1" t="s">
        <v>3232</v>
      </c>
    </row>
    <row r="1238" spans="2:2">
      <c r="B1238" s="1" t="s">
        <v>3233</v>
      </c>
    </row>
    <row r="1239" spans="2:2">
      <c r="B1239" s="1" t="s">
        <v>3234</v>
      </c>
    </row>
    <row r="1240" spans="2:2">
      <c r="B1240" s="1" t="s">
        <v>816</v>
      </c>
    </row>
    <row r="1241" spans="2:2">
      <c r="B1241" s="1" t="s">
        <v>3235</v>
      </c>
    </row>
    <row r="1242" spans="2:2">
      <c r="B1242" s="1" t="s">
        <v>2481</v>
      </c>
    </row>
    <row r="1243" spans="2:2">
      <c r="B1243" s="1" t="s">
        <v>3236</v>
      </c>
    </row>
    <row r="1244" spans="2:2">
      <c r="B1244" s="1" t="s">
        <v>3237</v>
      </c>
    </row>
    <row r="1245" spans="2:2">
      <c r="B1245" s="1" t="s">
        <v>3238</v>
      </c>
    </row>
    <row r="1246" spans="2:2">
      <c r="B1246" s="1" t="s">
        <v>3239</v>
      </c>
    </row>
    <row r="1247" spans="2:2">
      <c r="B1247" s="1" t="s">
        <v>232</v>
      </c>
    </row>
    <row r="1248" spans="2:2">
      <c r="B1248" s="1" t="s">
        <v>3240</v>
      </c>
    </row>
    <row r="1249" spans="2:2">
      <c r="B1249" s="1" t="s">
        <v>3241</v>
      </c>
    </row>
    <row r="1250" spans="2:2">
      <c r="B1250" s="1" t="s">
        <v>3242</v>
      </c>
    </row>
    <row r="1251" spans="2:2">
      <c r="B1251" s="1" t="s">
        <v>3243</v>
      </c>
    </row>
    <row r="1252" spans="2:2">
      <c r="B1252" s="1" t="s">
        <v>3244</v>
      </c>
    </row>
    <row r="1253" spans="2:2">
      <c r="B1253" s="1" t="s">
        <v>3245</v>
      </c>
    </row>
    <row r="1254" spans="2:2">
      <c r="B1254" s="1" t="s">
        <v>817</v>
      </c>
    </row>
    <row r="1255" spans="2:2">
      <c r="B1255" s="1" t="s">
        <v>3246</v>
      </c>
    </row>
    <row r="1256" spans="2:2">
      <c r="B1256" s="1" t="s">
        <v>3247</v>
      </c>
    </row>
    <row r="1257" spans="2:2">
      <c r="B1257" s="1" t="s">
        <v>3248</v>
      </c>
    </row>
    <row r="1258" spans="2:2">
      <c r="B1258" s="1" t="s">
        <v>3249</v>
      </c>
    </row>
    <row r="1259" spans="2:2">
      <c r="B1259" s="1" t="s">
        <v>818</v>
      </c>
    </row>
    <row r="1260" spans="2:2">
      <c r="B1260" s="1" t="s">
        <v>3250</v>
      </c>
    </row>
    <row r="1261" spans="2:2">
      <c r="B1261" s="1" t="s">
        <v>3632</v>
      </c>
    </row>
    <row r="1262" spans="2:2">
      <c r="B1262" s="1" t="s">
        <v>2125</v>
      </c>
    </row>
    <row r="1263" spans="2:2">
      <c r="B1263" s="1" t="s">
        <v>3635</v>
      </c>
    </row>
    <row r="1264" spans="2:2">
      <c r="B1264" s="1" t="s">
        <v>2420</v>
      </c>
    </row>
    <row r="1265" spans="2:2">
      <c r="B1265" s="1" t="s">
        <v>3639</v>
      </c>
    </row>
    <row r="1266" spans="2:2">
      <c r="B1266" s="1" t="s">
        <v>3640</v>
      </c>
    </row>
    <row r="1267" spans="2:2">
      <c r="B1267" s="1" t="s">
        <v>3641</v>
      </c>
    </row>
    <row r="1268" spans="2:2">
      <c r="B1268" s="1" t="s">
        <v>3251</v>
      </c>
    </row>
    <row r="1269" spans="2:2">
      <c r="B1269" s="1" t="s">
        <v>3252</v>
      </c>
    </row>
    <row r="1270" spans="2:2">
      <c r="B1270" s="1" t="s">
        <v>3253</v>
      </c>
    </row>
    <row r="1271" spans="2:2">
      <c r="B1271" s="1" t="s">
        <v>2593</v>
      </c>
    </row>
    <row r="1272" spans="2:2">
      <c r="B1272" s="1" t="s">
        <v>3254</v>
      </c>
    </row>
    <row r="1273" spans="2:2">
      <c r="B1273" s="1" t="s">
        <v>2296</v>
      </c>
    </row>
    <row r="1274" spans="2:2">
      <c r="B1274" s="1" t="s">
        <v>3255</v>
      </c>
    </row>
    <row r="1275" spans="2:2">
      <c r="B1275" s="1" t="s">
        <v>3256</v>
      </c>
    </row>
    <row r="1276" spans="2:2">
      <c r="B1276" s="1" t="s">
        <v>3257</v>
      </c>
    </row>
    <row r="1277" spans="2:2">
      <c r="B1277" s="1" t="s">
        <v>3258</v>
      </c>
    </row>
    <row r="1278" spans="2:2">
      <c r="B1278" s="1" t="s">
        <v>3259</v>
      </c>
    </row>
    <row r="1279" spans="2:2">
      <c r="B1279" s="1" t="s">
        <v>3260</v>
      </c>
    </row>
    <row r="1280" spans="2:2">
      <c r="B1280" s="1" t="s">
        <v>3261</v>
      </c>
    </row>
    <row r="1281" spans="2:2">
      <c r="B1281" s="1" t="s">
        <v>2323</v>
      </c>
    </row>
    <row r="1282" spans="2:2">
      <c r="B1282" s="1" t="s">
        <v>3262</v>
      </c>
    </row>
    <row r="1283" spans="2:2">
      <c r="B1283" s="1" t="s">
        <v>3643</v>
      </c>
    </row>
    <row r="1284" spans="2:2">
      <c r="B1284" s="1" t="s">
        <v>3644</v>
      </c>
    </row>
    <row r="1285" spans="2:2">
      <c r="B1285" s="1" t="s">
        <v>3645</v>
      </c>
    </row>
    <row r="1286" spans="2:2">
      <c r="B1286" s="1" t="s">
        <v>3646</v>
      </c>
    </row>
    <row r="1287" spans="2:2">
      <c r="B1287" s="1" t="s">
        <v>3648</v>
      </c>
    </row>
    <row r="1288" spans="2:2">
      <c r="B1288" s="1" t="s">
        <v>3263</v>
      </c>
    </row>
    <row r="1289" spans="2:2">
      <c r="B1289" s="1" t="s">
        <v>3264</v>
      </c>
    </row>
    <row r="1290" spans="2:2">
      <c r="B1290" s="1" t="s">
        <v>3265</v>
      </c>
    </row>
    <row r="1291" spans="2:2">
      <c r="B1291" s="1" t="s">
        <v>2438</v>
      </c>
    </row>
    <row r="1292" spans="2:2">
      <c r="B1292" s="1" t="s">
        <v>3266</v>
      </c>
    </row>
    <row r="1293" spans="2:2">
      <c r="B1293" s="1" t="s">
        <v>3267</v>
      </c>
    </row>
    <row r="1294" spans="2:2">
      <c r="B1294" s="1" t="s">
        <v>3268</v>
      </c>
    </row>
    <row r="1295" spans="2:2">
      <c r="B1295" s="1" t="s">
        <v>2136</v>
      </c>
    </row>
    <row r="1296" spans="2:2">
      <c r="B1296" s="1" t="s">
        <v>3655</v>
      </c>
    </row>
    <row r="1297" spans="2:2">
      <c r="B1297" s="1" t="s">
        <v>3656</v>
      </c>
    </row>
    <row r="1298" spans="2:2">
      <c r="B1298" s="1" t="s">
        <v>3657</v>
      </c>
    </row>
    <row r="1299" spans="2:2">
      <c r="B1299" s="1" t="s">
        <v>3651</v>
      </c>
    </row>
    <row r="1300" spans="2:2">
      <c r="B1300" s="1" t="s">
        <v>3658</v>
      </c>
    </row>
    <row r="1301" spans="2:2">
      <c r="B1301" s="1" t="s">
        <v>3659</v>
      </c>
    </row>
    <row r="1302" spans="2:2">
      <c r="B1302" s="1" t="s">
        <v>3660</v>
      </c>
    </row>
    <row r="1303" spans="2:2">
      <c r="B1303" s="1" t="s">
        <v>3269</v>
      </c>
    </row>
    <row r="1304" spans="2:2">
      <c r="B1304" s="1" t="s">
        <v>3661</v>
      </c>
    </row>
    <row r="1305" spans="2:2">
      <c r="B1305" s="1" t="s">
        <v>3652</v>
      </c>
    </row>
    <row r="1306" spans="2:2">
      <c r="B1306" s="1" t="s">
        <v>3662</v>
      </c>
    </row>
    <row r="1307" spans="2:2">
      <c r="B1307" s="1" t="s">
        <v>3270</v>
      </c>
    </row>
    <row r="1308" spans="2:2">
      <c r="B1308" s="1" t="s">
        <v>3271</v>
      </c>
    </row>
    <row r="1309" spans="2:2">
      <c r="B1309" s="1" t="s">
        <v>3272</v>
      </c>
    </row>
    <row r="1310" spans="2:2">
      <c r="B1310" s="1" t="s">
        <v>3665</v>
      </c>
    </row>
    <row r="1311" spans="2:2">
      <c r="B1311" s="1" t="s">
        <v>2120</v>
      </c>
    </row>
    <row r="1312" spans="2:2">
      <c r="B1312" s="1" t="s">
        <v>2789</v>
      </c>
    </row>
    <row r="1313" spans="2:2">
      <c r="B1313" s="1" t="s">
        <v>3671</v>
      </c>
    </row>
    <row r="1314" spans="2:2">
      <c r="B1314" s="1" t="s">
        <v>3672</v>
      </c>
    </row>
    <row r="1315" spans="2:2">
      <c r="B1315" s="1" t="s">
        <v>3673</v>
      </c>
    </row>
    <row r="1316" spans="2:2">
      <c r="B1316" s="1" t="s">
        <v>3674</v>
      </c>
    </row>
    <row r="1317" spans="2:2">
      <c r="B1317" s="1" t="s">
        <v>3273</v>
      </c>
    </row>
    <row r="1318" spans="2:2">
      <c r="B1318" s="1" t="s">
        <v>3677</v>
      </c>
    </row>
    <row r="1319" spans="2:2">
      <c r="B1319" s="1" t="s">
        <v>3274</v>
      </c>
    </row>
    <row r="1320" spans="2:2">
      <c r="B1320" s="1" t="s">
        <v>3275</v>
      </c>
    </row>
    <row r="1321" spans="2:2">
      <c r="B1321" s="1" t="s">
        <v>3276</v>
      </c>
    </row>
    <row r="1322" spans="2:2">
      <c r="B1322" s="1" t="s">
        <v>3277</v>
      </c>
    </row>
    <row r="1323" spans="2:2">
      <c r="B1323" s="1" t="s">
        <v>388</v>
      </c>
    </row>
    <row r="1324" spans="2:2">
      <c r="B1324" s="1" t="s">
        <v>3278</v>
      </c>
    </row>
    <row r="1325" spans="2:2">
      <c r="B1325" s="1" t="s">
        <v>3279</v>
      </c>
    </row>
    <row r="1326" spans="2:2">
      <c r="B1326" s="1" t="s">
        <v>3280</v>
      </c>
    </row>
    <row r="1327" spans="2:2">
      <c r="B1327" s="1" t="s">
        <v>3675</v>
      </c>
    </row>
    <row r="1328" spans="2:2">
      <c r="B1328" s="1" t="s">
        <v>3679</v>
      </c>
    </row>
    <row r="1329" spans="2:2">
      <c r="B1329" s="1" t="s">
        <v>3281</v>
      </c>
    </row>
    <row r="1330" spans="2:2">
      <c r="B1330" s="1" t="s">
        <v>3282</v>
      </c>
    </row>
    <row r="1331" spans="2:2">
      <c r="B1331" s="1" t="s">
        <v>2135</v>
      </c>
    </row>
    <row r="1332" spans="2:2">
      <c r="B1332" s="1" t="s">
        <v>3682</v>
      </c>
    </row>
    <row r="1333" spans="2:2">
      <c r="B1333" s="1" t="s">
        <v>3283</v>
      </c>
    </row>
    <row r="1334" spans="2:2">
      <c r="B1334" s="1" t="s">
        <v>3686</v>
      </c>
    </row>
    <row r="1335" spans="2:2">
      <c r="B1335" s="1" t="s">
        <v>2131</v>
      </c>
    </row>
    <row r="1336" spans="2:2">
      <c r="B1336" s="1" t="s">
        <v>3688</v>
      </c>
    </row>
    <row r="1337" spans="2:2">
      <c r="B1337" s="1" t="s">
        <v>3690</v>
      </c>
    </row>
    <row r="1338" spans="2:2">
      <c r="B1338" s="1" t="s">
        <v>3284</v>
      </c>
    </row>
    <row r="1339" spans="2:2">
      <c r="B1339" s="1" t="s">
        <v>3285</v>
      </c>
    </row>
    <row r="1340" spans="2:2">
      <c r="B1340" s="1" t="s">
        <v>3286</v>
      </c>
    </row>
    <row r="1341" spans="2:2">
      <c r="B1341" s="1" t="s">
        <v>3287</v>
      </c>
    </row>
    <row r="1342" spans="2:2">
      <c r="B1342" s="1" t="s">
        <v>3288</v>
      </c>
    </row>
    <row r="1343" spans="2:2">
      <c r="B1343" s="1" t="s">
        <v>3694</v>
      </c>
    </row>
    <row r="1344" spans="2:2">
      <c r="B1344" s="1" t="s">
        <v>3289</v>
      </c>
    </row>
    <row r="1345" spans="2:2">
      <c r="B1345" s="1" t="s">
        <v>3290</v>
      </c>
    </row>
    <row r="1346" spans="2:2">
      <c r="B1346" s="1" t="s">
        <v>3291</v>
      </c>
    </row>
    <row r="1347" spans="2:2">
      <c r="B1347" s="1" t="s">
        <v>3292</v>
      </c>
    </row>
    <row r="1348" spans="2:2">
      <c r="B1348" s="1" t="s">
        <v>3293</v>
      </c>
    </row>
    <row r="1349" spans="2:2">
      <c r="B1349" s="1" t="s">
        <v>3294</v>
      </c>
    </row>
    <row r="1350" spans="2:2">
      <c r="B1350" s="1" t="s">
        <v>2746</v>
      </c>
    </row>
    <row r="1351" spans="2:2">
      <c r="B1351" s="1" t="s">
        <v>3692</v>
      </c>
    </row>
    <row r="1352" spans="2:2">
      <c r="B1352" s="1" t="s">
        <v>2273</v>
      </c>
    </row>
    <row r="1353" spans="2:2">
      <c r="B1353" s="1" t="s">
        <v>3295</v>
      </c>
    </row>
    <row r="1354" spans="2:2">
      <c r="B1354" s="1" t="s">
        <v>297</v>
      </c>
    </row>
    <row r="1355" spans="2:2">
      <c r="B1355" s="1" t="s">
        <v>3296</v>
      </c>
    </row>
    <row r="1356" spans="2:2">
      <c r="B1356" s="1" t="s">
        <v>3297</v>
      </c>
    </row>
    <row r="1357" spans="2:2">
      <c r="B1357" s="1" t="s">
        <v>3298</v>
      </c>
    </row>
    <row r="1358" spans="2:2">
      <c r="B1358" s="1" t="s">
        <v>3299</v>
      </c>
    </row>
    <row r="1359" spans="2:2">
      <c r="B1359" s="1" t="s">
        <v>3300</v>
      </c>
    </row>
    <row r="1360" spans="2:2">
      <c r="B1360" s="1" t="s">
        <v>3301</v>
      </c>
    </row>
    <row r="1361" spans="2:2">
      <c r="B1361" s="1" t="s">
        <v>3302</v>
      </c>
    </row>
    <row r="1362" spans="2:2">
      <c r="B1362" s="1" t="s">
        <v>3303</v>
      </c>
    </row>
    <row r="1363" spans="2:2">
      <c r="B1363" s="1" t="s">
        <v>3304</v>
      </c>
    </row>
    <row r="1364" spans="2:2">
      <c r="B1364" s="1" t="s">
        <v>3697</v>
      </c>
    </row>
    <row r="1365" spans="2:2">
      <c r="B1365" s="1" t="s">
        <v>2486</v>
      </c>
    </row>
    <row r="1366" spans="2:2">
      <c r="B1366" s="1" t="s">
        <v>2368</v>
      </c>
    </row>
    <row r="1367" spans="2:2">
      <c r="B1367" s="1" t="s">
        <v>2485</v>
      </c>
    </row>
    <row r="1368" spans="2:2">
      <c r="B1368" s="1" t="s">
        <v>3238</v>
      </c>
    </row>
    <row r="1369" spans="2:2">
      <c r="B1369" s="1" t="s">
        <v>232</v>
      </c>
    </row>
    <row r="1370" spans="2:2">
      <c r="B1370" s="1" t="s">
        <v>3305</v>
      </c>
    </row>
    <row r="1371" spans="2:2">
      <c r="B1371" s="1" t="s">
        <v>3699</v>
      </c>
    </row>
    <row r="1372" spans="2:2">
      <c r="B1372" s="1" t="s">
        <v>3700</v>
      </c>
    </row>
    <row r="1373" spans="2:2">
      <c r="B1373" s="1" t="s">
        <v>3306</v>
      </c>
    </row>
    <row r="1374" spans="2:2">
      <c r="B1374" s="1" t="s">
        <v>3704</v>
      </c>
    </row>
    <row r="1375" spans="2:2">
      <c r="B1375" s="1" t="s">
        <v>3307</v>
      </c>
    </row>
    <row r="1376" spans="2:2">
      <c r="B1376" s="1" t="s">
        <v>2470</v>
      </c>
    </row>
    <row r="1377" spans="2:2">
      <c r="B1377" s="1" t="s">
        <v>3308</v>
      </c>
    </row>
    <row r="1378" spans="2:2">
      <c r="B1378" s="1" t="s">
        <v>2471</v>
      </c>
    </row>
    <row r="1379" spans="2:2">
      <c r="B1379" s="1" t="s">
        <v>2352</v>
      </c>
    </row>
    <row r="1380" spans="2:2">
      <c r="B1380" s="1" t="s">
        <v>3309</v>
      </c>
    </row>
    <row r="1381" spans="2:2">
      <c r="B1381" s="1" t="s">
        <v>3702</v>
      </c>
    </row>
    <row r="1382" spans="2:2">
      <c r="B1382" s="1" t="s">
        <v>3706</v>
      </c>
    </row>
    <row r="1383" spans="2:2">
      <c r="B1383" s="1" t="s">
        <v>3310</v>
      </c>
    </row>
    <row r="1384" spans="2:2">
      <c r="B1384" s="1" t="s">
        <v>3311</v>
      </c>
    </row>
    <row r="1385" spans="2:2">
      <c r="B1385" s="1" t="s">
        <v>3710</v>
      </c>
    </row>
    <row r="1386" spans="2:2">
      <c r="B1386" s="1" t="s">
        <v>3312</v>
      </c>
    </row>
    <row r="1387" spans="2:2">
      <c r="B1387" s="1" t="s">
        <v>3313</v>
      </c>
    </row>
    <row r="1388" spans="2:2">
      <c r="B1388" s="1" t="s">
        <v>3314</v>
      </c>
    </row>
    <row r="1389" spans="2:2">
      <c r="B1389" s="1" t="s">
        <v>2317</v>
      </c>
    </row>
    <row r="1390" spans="2:2">
      <c r="B1390" s="1" t="s">
        <v>3315</v>
      </c>
    </row>
    <row r="1391" spans="2:2">
      <c r="B1391" s="1" t="s">
        <v>3316</v>
      </c>
    </row>
    <row r="1392" spans="2:2">
      <c r="B1392" s="1" t="s">
        <v>3317</v>
      </c>
    </row>
    <row r="1393" spans="2:2">
      <c r="B1393" s="1" t="s">
        <v>3318</v>
      </c>
    </row>
    <row r="1394" spans="2:2">
      <c r="B1394" s="1" t="s">
        <v>3319</v>
      </c>
    </row>
    <row r="1395" spans="2:2">
      <c r="B1395" s="1" t="s">
        <v>3708</v>
      </c>
    </row>
    <row r="1396" spans="2:2">
      <c r="B1396" s="1" t="s">
        <v>3712</v>
      </c>
    </row>
    <row r="1397" spans="2:2">
      <c r="B1397" s="1" t="s">
        <v>3320</v>
      </c>
    </row>
    <row r="1398" spans="2:2">
      <c r="B1398" s="1" t="s">
        <v>3321</v>
      </c>
    </row>
    <row r="1399" spans="2:2">
      <c r="B1399" s="1" t="s">
        <v>3715</v>
      </c>
    </row>
    <row r="1400" spans="2:2">
      <c r="B1400" s="1" t="s">
        <v>3716</v>
      </c>
    </row>
    <row r="1401" spans="2:2">
      <c r="B1401" s="1" t="s">
        <v>3717</v>
      </c>
    </row>
    <row r="1402" spans="2:2">
      <c r="B1402" s="1" t="s">
        <v>2400</v>
      </c>
    </row>
    <row r="1403" spans="2:2">
      <c r="B1403" s="1" t="s">
        <v>3718</v>
      </c>
    </row>
    <row r="1404" spans="2:2">
      <c r="B1404" s="1" t="s">
        <v>2581</v>
      </c>
    </row>
    <row r="1405" spans="2:2">
      <c r="B1405" s="1" t="s">
        <v>2394</v>
      </c>
    </row>
    <row r="1406" spans="2:2">
      <c r="B1406" s="1" t="s">
        <v>2398</v>
      </c>
    </row>
    <row r="1407" spans="2:2">
      <c r="B1407" s="1" t="s">
        <v>3719</v>
      </c>
    </row>
    <row r="1408" spans="2:2">
      <c r="B1408" s="1" t="s">
        <v>3720</v>
      </c>
    </row>
    <row r="1409" spans="2:2">
      <c r="B1409" s="1" t="s">
        <v>3721</v>
      </c>
    </row>
    <row r="1410" spans="2:2">
      <c r="B1410" s="1" t="s">
        <v>3722</v>
      </c>
    </row>
    <row r="1411" spans="2:2">
      <c r="B1411" s="1" t="s">
        <v>2664</v>
      </c>
    </row>
    <row r="1412" spans="2:2">
      <c r="B1412" s="1" t="s">
        <v>3725</v>
      </c>
    </row>
    <row r="1413" spans="2:2">
      <c r="B1413" s="1" t="s">
        <v>3727</v>
      </c>
    </row>
    <row r="1414" spans="2:2">
      <c r="B1414" s="1" t="s">
        <v>3727</v>
      </c>
    </row>
    <row r="1415" spans="2:2">
      <c r="B1415" s="1" t="s">
        <v>3728</v>
      </c>
    </row>
    <row r="1416" spans="2:2">
      <c r="B1416" s="1" t="s">
        <v>2400</v>
      </c>
    </row>
    <row r="1417" spans="2:2">
      <c r="B1417" s="1" t="s">
        <v>2060</v>
      </c>
    </row>
    <row r="1418" spans="2:2">
      <c r="B1418" s="1" t="s">
        <v>2999</v>
      </c>
    </row>
    <row r="1419" spans="2:2">
      <c r="B1419" s="1" t="s">
        <v>2129</v>
      </c>
    </row>
    <row r="1420" spans="2:2">
      <c r="B1420" s="1" t="s">
        <v>3732</v>
      </c>
    </row>
    <row r="1421" spans="2:2">
      <c r="B1421" s="1" t="s">
        <v>3322</v>
      </c>
    </row>
    <row r="1422" spans="2:2">
      <c r="B1422" s="1" t="s">
        <v>3030</v>
      </c>
    </row>
    <row r="1423" spans="2:2">
      <c r="B1423" s="1" t="s">
        <v>2523</v>
      </c>
    </row>
    <row r="1424" spans="2:2">
      <c r="B1424" s="1" t="s">
        <v>3323</v>
      </c>
    </row>
    <row r="1425" spans="2:2">
      <c r="B1425" s="1" t="s">
        <v>3324</v>
      </c>
    </row>
    <row r="1426" spans="2:2">
      <c r="B1426" s="1" t="s">
        <v>3734</v>
      </c>
    </row>
    <row r="1427" spans="2:2">
      <c r="B1427" s="1" t="s">
        <v>2528</v>
      </c>
    </row>
    <row r="1428" spans="2:2">
      <c r="B1428" s="1" t="s">
        <v>2532</v>
      </c>
    </row>
    <row r="1429" spans="2:2">
      <c r="B1429" s="1" t="s">
        <v>3325</v>
      </c>
    </row>
    <row r="1430" spans="2:2">
      <c r="B1430" s="1" t="s">
        <v>3326</v>
      </c>
    </row>
    <row r="1431" spans="2:2">
      <c r="B1431" s="1" t="s">
        <v>3327</v>
      </c>
    </row>
    <row r="1432" spans="2:2">
      <c r="B1432" s="1" t="s">
        <v>2532</v>
      </c>
    </row>
    <row r="1433" spans="2:2">
      <c r="B1433" s="1" t="s">
        <v>2123</v>
      </c>
    </row>
    <row r="1434" spans="2:2">
      <c r="B1434" s="1" t="s">
        <v>2527</v>
      </c>
    </row>
    <row r="1435" spans="2:2">
      <c r="B1435" s="1" t="s">
        <v>3328</v>
      </c>
    </row>
    <row r="1436" spans="2:2">
      <c r="B1436" s="1" t="s">
        <v>3329</v>
      </c>
    </row>
    <row r="1437" spans="2:2">
      <c r="B1437" s="1" t="s">
        <v>3330</v>
      </c>
    </row>
    <row r="1438" spans="2:2">
      <c r="B1438" s="1" t="s">
        <v>3331</v>
      </c>
    </row>
    <row r="1439" spans="2:2">
      <c r="B1439" s="1" t="s">
        <v>3332</v>
      </c>
    </row>
    <row r="1440" spans="2:2">
      <c r="B1440" s="1" t="s">
        <v>2541</v>
      </c>
    </row>
    <row r="1441" spans="2:2">
      <c r="B1441" s="1" t="s">
        <v>2538</v>
      </c>
    </row>
    <row r="1442" spans="2:2">
      <c r="B1442" s="1" t="s">
        <v>3333</v>
      </c>
    </row>
    <row r="1443" spans="2:2">
      <c r="B1443" s="1" t="s">
        <v>3334</v>
      </c>
    </row>
    <row r="1444" spans="2:2">
      <c r="B1444" s="1" t="s">
        <v>2539</v>
      </c>
    </row>
    <row r="1445" spans="2:2">
      <c r="B1445" s="1" t="s">
        <v>3335</v>
      </c>
    </row>
    <row r="1446" spans="2:2">
      <c r="B1446" s="1" t="s">
        <v>3336</v>
      </c>
    </row>
    <row r="1447" spans="2:2">
      <c r="B1447" s="1" t="s">
        <v>3337</v>
      </c>
    </row>
    <row r="1448" spans="2:2">
      <c r="B1448" s="1" t="s">
        <v>3338</v>
      </c>
    </row>
    <row r="1449" spans="2:2">
      <c r="B1449" s="1" t="s">
        <v>2546</v>
      </c>
    </row>
    <row r="1450" spans="2:2">
      <c r="B1450" s="1" t="s">
        <v>3339</v>
      </c>
    </row>
    <row r="1451" spans="2:2">
      <c r="B1451" s="1" t="s">
        <v>3340</v>
      </c>
    </row>
    <row r="1452" spans="2:2">
      <c r="B1452" s="1" t="s">
        <v>3739</v>
      </c>
    </row>
    <row r="1453" spans="2:2">
      <c r="B1453" s="1" t="s">
        <v>3740</v>
      </c>
    </row>
    <row r="1454" spans="2:2">
      <c r="B1454" s="1" t="s">
        <v>3741</v>
      </c>
    </row>
    <row r="1455" spans="2:2">
      <c r="B1455" s="1" t="s">
        <v>3341</v>
      </c>
    </row>
    <row r="1456" spans="2:2">
      <c r="B1456" s="1" t="s">
        <v>3342</v>
      </c>
    </row>
    <row r="1457" spans="2:2">
      <c r="B1457" s="1" t="s">
        <v>3742</v>
      </c>
    </row>
    <row r="1458" spans="2:2">
      <c r="B1458" s="1" t="s">
        <v>2352</v>
      </c>
    </row>
    <row r="1459" spans="2:2">
      <c r="B1459" s="1" t="s">
        <v>3343</v>
      </c>
    </row>
    <row r="1460" spans="2:2">
      <c r="B1460" s="1" t="s">
        <v>3344</v>
      </c>
    </row>
    <row r="1461" spans="2:2">
      <c r="B1461" s="1" t="s">
        <v>3345</v>
      </c>
    </row>
    <row r="1462" spans="2:2">
      <c r="B1462" s="1" t="s">
        <v>3346</v>
      </c>
    </row>
    <row r="1463" spans="2:2">
      <c r="B1463" s="1" t="s">
        <v>3347</v>
      </c>
    </row>
    <row r="1464" spans="2:2">
      <c r="B1464" s="1" t="s">
        <v>3348</v>
      </c>
    </row>
    <row r="1465" spans="2:2">
      <c r="B1465" s="1" t="s">
        <v>3743</v>
      </c>
    </row>
    <row r="1466" spans="2:2">
      <c r="B1466" s="1" t="s">
        <v>3349</v>
      </c>
    </row>
    <row r="1467" spans="2:2">
      <c r="B1467" s="1" t="s">
        <v>2785</v>
      </c>
    </row>
    <row r="1468" spans="2:2">
      <c r="B1468" s="1" t="s">
        <v>3350</v>
      </c>
    </row>
    <row r="1469" spans="2:2">
      <c r="B1469" s="1" t="s">
        <v>2128</v>
      </c>
    </row>
    <row r="1470" spans="2:2">
      <c r="B1470" s="1" t="s">
        <v>3351</v>
      </c>
    </row>
    <row r="1471" spans="2:2">
      <c r="B1471" s="1" t="s">
        <v>3352</v>
      </c>
    </row>
    <row r="1472" spans="2:2">
      <c r="B1472" s="1" t="s">
        <v>3353</v>
      </c>
    </row>
    <row r="1473" spans="2:2">
      <c r="B1473" s="1" t="s">
        <v>3354</v>
      </c>
    </row>
    <row r="1474" spans="2:2">
      <c r="B1474" s="1" t="s">
        <v>3355</v>
      </c>
    </row>
    <row r="1475" spans="2:2">
      <c r="B1475" s="1" t="s">
        <v>3356</v>
      </c>
    </row>
    <row r="1476" spans="2:2">
      <c r="B1476" s="1" t="s">
        <v>3357</v>
      </c>
    </row>
    <row r="1477" spans="2:2">
      <c r="B1477" s="1" t="s">
        <v>2127</v>
      </c>
    </row>
    <row r="1478" spans="2:2">
      <c r="B1478" s="1" t="s">
        <v>3748</v>
      </c>
    </row>
    <row r="1479" spans="2:2">
      <c r="B1479" s="1" t="s">
        <v>3358</v>
      </c>
    </row>
    <row r="1480" spans="2:2">
      <c r="B1480" s="1" t="s">
        <v>3750</v>
      </c>
    </row>
    <row r="1481" spans="2:2">
      <c r="B1481" s="1" t="s">
        <v>2128</v>
      </c>
    </row>
    <row r="1482" spans="2:2">
      <c r="B1482" s="1" t="s">
        <v>3753</v>
      </c>
    </row>
    <row r="1483" spans="2:2">
      <c r="B1483" s="1" t="s">
        <v>3359</v>
      </c>
    </row>
    <row r="1484" spans="2:2">
      <c r="B1484" s="1" t="s">
        <v>3360</v>
      </c>
    </row>
    <row r="1485" spans="2:2">
      <c r="B1485" s="1" t="s">
        <v>3755</v>
      </c>
    </row>
    <row r="1486" spans="2:2">
      <c r="B1486" s="1" t="s">
        <v>3361</v>
      </c>
    </row>
    <row r="1487" spans="2:2">
      <c r="B1487" s="1" t="s">
        <v>2363</v>
      </c>
    </row>
    <row r="1488" spans="2:2">
      <c r="B1488" s="1" t="s">
        <v>3362</v>
      </c>
    </row>
    <row r="1489" spans="2:2">
      <c r="B1489" s="1" t="s">
        <v>3758</v>
      </c>
    </row>
    <row r="1490" spans="2:2">
      <c r="B1490" s="1" t="s">
        <v>3363</v>
      </c>
    </row>
    <row r="1491" spans="2:2">
      <c r="B1491" s="1" t="s">
        <v>3364</v>
      </c>
    </row>
    <row r="1492" spans="2:2">
      <c r="B1492" s="1" t="s">
        <v>3365</v>
      </c>
    </row>
    <row r="1493" spans="2:2">
      <c r="B1493" s="1" t="s">
        <v>3366</v>
      </c>
    </row>
    <row r="1494" spans="2:2">
      <c r="B1494" s="1" t="s">
        <v>3367</v>
      </c>
    </row>
    <row r="1495" spans="2:2">
      <c r="B1495" s="1" t="s">
        <v>3368</v>
      </c>
    </row>
    <row r="1496" spans="2:2">
      <c r="B1496" s="1" t="s">
        <v>3369</v>
      </c>
    </row>
    <row r="1497" spans="2:2">
      <c r="B1497" s="1" t="s">
        <v>3370</v>
      </c>
    </row>
    <row r="1498" spans="2:2">
      <c r="B1498" s="1" t="s">
        <v>3371</v>
      </c>
    </row>
    <row r="1499" spans="2:2">
      <c r="B1499" s="1" t="s">
        <v>3372</v>
      </c>
    </row>
    <row r="1500" spans="2:2">
      <c r="B1500" s="1" t="s">
        <v>3373</v>
      </c>
    </row>
    <row r="1501" spans="2:2">
      <c r="B1501" s="1" t="s">
        <v>2117</v>
      </c>
    </row>
    <row r="1502" spans="2:2">
      <c r="B1502" s="1" t="s">
        <v>2438</v>
      </c>
    </row>
    <row r="1503" spans="2:2">
      <c r="B1503" s="1" t="s">
        <v>2469</v>
      </c>
    </row>
    <row r="1504" spans="2:2">
      <c r="B1504" s="1" t="s">
        <v>3760</v>
      </c>
    </row>
    <row r="1505" spans="2:2">
      <c r="B1505" s="1" t="s">
        <v>2327</v>
      </c>
    </row>
    <row r="1506" spans="2:2">
      <c r="B1506" s="1" t="s">
        <v>3374</v>
      </c>
    </row>
    <row r="1507" spans="2:2">
      <c r="B1507" s="1" t="s">
        <v>3375</v>
      </c>
    </row>
    <row r="1508" spans="2:2">
      <c r="B1508" s="1" t="s">
        <v>2607</v>
      </c>
    </row>
    <row r="1509" spans="2:2">
      <c r="B1509" s="1" t="s">
        <v>3376</v>
      </c>
    </row>
    <row r="1510" spans="2:2">
      <c r="B1510" s="1" t="s">
        <v>3746</v>
      </c>
    </row>
    <row r="1511" spans="2:2">
      <c r="B1511" s="1" t="s">
        <v>2133</v>
      </c>
    </row>
    <row r="1512" spans="2:2">
      <c r="B1512" s="1" t="s">
        <v>3763</v>
      </c>
    </row>
    <row r="1513" spans="2:2">
      <c r="B1513" s="1" t="s">
        <v>3377</v>
      </c>
    </row>
    <row r="1514" spans="2:2">
      <c r="B1514" s="1" t="s">
        <v>3378</v>
      </c>
    </row>
    <row r="1515" spans="2:2">
      <c r="B1515" s="1" t="s">
        <v>3379</v>
      </c>
    </row>
    <row r="1516" spans="2:2">
      <c r="B1516" s="1" t="s">
        <v>3380</v>
      </c>
    </row>
    <row r="1517" spans="2:2">
      <c r="B1517" s="1" t="s">
        <v>3024</v>
      </c>
    </row>
    <row r="1518" spans="2:2">
      <c r="B1518" s="1" t="s">
        <v>3381</v>
      </c>
    </row>
    <row r="1519" spans="2:2">
      <c r="B1519" s="1" t="s">
        <v>3382</v>
      </c>
    </row>
    <row r="1520" spans="2:2">
      <c r="B1520" s="1" t="s">
        <v>3383</v>
      </c>
    </row>
    <row r="1521" spans="2:2">
      <c r="B1521" s="1" t="s">
        <v>3384</v>
      </c>
    </row>
    <row r="1522" spans="2:2">
      <c r="B1522" s="1" t="s">
        <v>3385</v>
      </c>
    </row>
    <row r="1523" spans="2:2">
      <c r="B1523" s="1" t="s">
        <v>465</v>
      </c>
    </row>
    <row r="1524" spans="2:2">
      <c r="B1524" s="1" t="s">
        <v>3765</v>
      </c>
    </row>
    <row r="1525" spans="2:2">
      <c r="B1525" s="1" t="s">
        <v>3767</v>
      </c>
    </row>
    <row r="1526" spans="2:2">
      <c r="B1526" s="1" t="s">
        <v>2309</v>
      </c>
    </row>
    <row r="1527" spans="2:2">
      <c r="B1527" s="1" t="s">
        <v>3386</v>
      </c>
    </row>
    <row r="1528" spans="2:2">
      <c r="B1528" s="1" t="s">
        <v>3387</v>
      </c>
    </row>
    <row r="1529" spans="2:2">
      <c r="B1529" s="1" t="s">
        <v>3388</v>
      </c>
    </row>
    <row r="1530" spans="2:2">
      <c r="B1530" s="1" t="s">
        <v>388</v>
      </c>
    </row>
    <row r="1531" spans="2:2">
      <c r="B1531" s="1" t="s">
        <v>3389</v>
      </c>
    </row>
    <row r="1532" spans="2:2">
      <c r="B1532" s="1" t="s">
        <v>3390</v>
      </c>
    </row>
    <row r="1533" spans="2:2">
      <c r="B1533" s="1" t="s">
        <v>3747</v>
      </c>
    </row>
    <row r="1534" spans="2:2">
      <c r="B1534" s="1" t="s">
        <v>3770</v>
      </c>
    </row>
    <row r="1535" spans="2:2">
      <c r="B1535" s="1" t="s">
        <v>3391</v>
      </c>
    </row>
    <row r="1536" spans="2:2">
      <c r="B1536" s="1" t="s">
        <v>3392</v>
      </c>
    </row>
    <row r="1537" spans="2:2">
      <c r="B1537" s="1" t="s">
        <v>3393</v>
      </c>
    </row>
    <row r="1538" spans="2:2">
      <c r="B1538" s="1" t="s">
        <v>3394</v>
      </c>
    </row>
    <row r="1539" spans="2:2">
      <c r="B1539" s="1" t="s">
        <v>3395</v>
      </c>
    </row>
    <row r="1540" spans="2:2">
      <c r="B1540" s="1" t="s">
        <v>3396</v>
      </c>
    </row>
    <row r="1541" spans="2:2">
      <c r="B1541" s="1" t="s">
        <v>3397</v>
      </c>
    </row>
    <row r="1542" spans="2:2">
      <c r="B1542" s="1" t="s">
        <v>3398</v>
      </c>
    </row>
    <row r="1543" spans="2:2">
      <c r="B1543" s="1" t="s">
        <v>3399</v>
      </c>
    </row>
    <row r="1544" spans="2:2">
      <c r="B1544" s="1" t="s">
        <v>3401</v>
      </c>
    </row>
    <row r="1545" spans="2:2">
      <c r="B1545" s="1" t="s">
        <v>3403</v>
      </c>
    </row>
    <row r="1546" spans="2:2">
      <c r="B1546" s="1" t="s">
        <v>3405</v>
      </c>
    </row>
    <row r="1547" spans="2:2">
      <c r="B1547" s="1" t="s">
        <v>3407</v>
      </c>
    </row>
    <row r="1548" spans="2:2">
      <c r="B1548" s="1" t="s">
        <v>3409</v>
      </c>
    </row>
    <row r="1549" spans="2:2">
      <c r="B1549" s="1" t="s">
        <v>3070</v>
      </c>
    </row>
    <row r="1550" spans="2:2">
      <c r="B1550" s="1" t="s">
        <v>3412</v>
      </c>
    </row>
    <row r="1551" spans="2:2">
      <c r="B1551" s="1" t="s">
        <v>3414</v>
      </c>
    </row>
    <row r="1552" spans="2:2">
      <c r="B1552" s="1" t="s">
        <v>3416</v>
      </c>
    </row>
    <row r="1553" spans="2:2">
      <c r="B1553" s="1" t="s">
        <v>179</v>
      </c>
    </row>
    <row r="1554" spans="2:2">
      <c r="B1554" s="1" t="s">
        <v>3418</v>
      </c>
    </row>
    <row r="1555" spans="2:2">
      <c r="B1555" s="1" t="s">
        <v>3420</v>
      </c>
    </row>
    <row r="1556" spans="2:2">
      <c r="B1556" s="1" t="s">
        <v>3071</v>
      </c>
    </row>
    <row r="1557" spans="2:2">
      <c r="B1557" s="1" t="s">
        <v>2500</v>
      </c>
    </row>
    <row r="1558" spans="2:2">
      <c r="B1558" s="1" t="s">
        <v>3423</v>
      </c>
    </row>
    <row r="1559" spans="2:2">
      <c r="B1559" s="1" t="s">
        <v>3424</v>
      </c>
    </row>
    <row r="1560" spans="2:2">
      <c r="B1560" s="1" t="s">
        <v>3426</v>
      </c>
    </row>
    <row r="1561" spans="2:2">
      <c r="B1561" s="1" t="s">
        <v>2281</v>
      </c>
    </row>
    <row r="1562" spans="2:2">
      <c r="B1562" s="1" t="s">
        <v>3429</v>
      </c>
    </row>
    <row r="1563" spans="2:2">
      <c r="B1563" s="1" t="s">
        <v>3431</v>
      </c>
    </row>
    <row r="1564" spans="2:2">
      <c r="B1564" s="1" t="s">
        <v>3433</v>
      </c>
    </row>
    <row r="1565" spans="2:2">
      <c r="B1565" s="1" t="s">
        <v>3270</v>
      </c>
    </row>
    <row r="1566" spans="2:2">
      <c r="B1566" s="1" t="s">
        <v>3436</v>
      </c>
    </row>
    <row r="1567" spans="2:2">
      <c r="B1567" s="1" t="s">
        <v>3438</v>
      </c>
    </row>
    <row r="1568" spans="2:2">
      <c r="B1568" s="1" t="s">
        <v>3440</v>
      </c>
    </row>
    <row r="1569" spans="2:2">
      <c r="B1569" s="1" t="s">
        <v>3442</v>
      </c>
    </row>
    <row r="1570" spans="2:2">
      <c r="B1570" s="1" t="s">
        <v>3444</v>
      </c>
    </row>
    <row r="1571" spans="2:2">
      <c r="B1571" s="1" t="s">
        <v>3446</v>
      </c>
    </row>
    <row r="1572" spans="2:2">
      <c r="B1572" s="1" t="s">
        <v>3448</v>
      </c>
    </row>
    <row r="1573" spans="2:2">
      <c r="B1573" s="1" t="s">
        <v>3450</v>
      </c>
    </row>
  </sheetData>
  <autoFilter ref="B2:B1573" xr:uid="{00000000-0009-0000-0000-000005000000}"/>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1006"/>
  <sheetViews>
    <sheetView zoomScaleNormal="100" workbookViewId="0">
      <pane ySplit="2" topLeftCell="A642" activePane="bottomLeft" state="frozen"/>
      <selection pane="bottomLeft" activeCell="M20" sqref="M20"/>
    </sheetView>
  </sheetViews>
  <sheetFormatPr defaultRowHeight="12"/>
  <cols>
    <col min="2" max="2" width="34.5703125" style="1" customWidth="1"/>
    <col min="3" max="7" width="6.140625" style="133" customWidth="1"/>
  </cols>
  <sheetData>
    <row r="1" spans="2:8">
      <c r="D1" s="133" t="s">
        <v>3899</v>
      </c>
    </row>
    <row r="2" spans="2:8">
      <c r="B2" s="1" t="s">
        <v>3895</v>
      </c>
      <c r="C2" s="105" t="s">
        <v>3926</v>
      </c>
      <c r="D2" s="105" t="s">
        <v>3924</v>
      </c>
      <c r="E2" s="105" t="s">
        <v>3928</v>
      </c>
      <c r="F2" s="105" t="s">
        <v>3925</v>
      </c>
      <c r="G2" s="105" t="s">
        <v>3927</v>
      </c>
    </row>
    <row r="3" spans="2:8">
      <c r="B3" s="1" t="s">
        <v>4121</v>
      </c>
      <c r="D3"/>
    </row>
    <row r="4" spans="2:8">
      <c r="B4" s="1" t="s">
        <v>4123</v>
      </c>
      <c r="D4"/>
    </row>
    <row r="5" spans="2:8">
      <c r="B5" s="1" t="s">
        <v>4124</v>
      </c>
      <c r="D5"/>
    </row>
    <row r="6" spans="2:8">
      <c r="B6" s="1" t="s">
        <v>4122</v>
      </c>
      <c r="D6"/>
    </row>
    <row r="7" spans="2:8">
      <c r="B7" s="1" t="s">
        <v>2587</v>
      </c>
      <c r="D7"/>
    </row>
    <row r="8" spans="2:8">
      <c r="B8" s="1" t="s">
        <v>4125</v>
      </c>
      <c r="D8"/>
    </row>
    <row r="9" spans="2:8">
      <c r="B9" s="1" t="s">
        <v>4126</v>
      </c>
      <c r="D9"/>
    </row>
    <row r="10" spans="2:8">
      <c r="B10" s="1" t="s">
        <v>4127</v>
      </c>
      <c r="D10"/>
    </row>
    <row r="11" spans="2:8">
      <c r="B11" s="1" t="s">
        <v>4100</v>
      </c>
      <c r="D11"/>
    </row>
    <row r="12" spans="2:8">
      <c r="B12" s="1" t="s">
        <v>4159</v>
      </c>
      <c r="C12" s="133" t="s">
        <v>828</v>
      </c>
      <c r="D12"/>
    </row>
    <row r="13" spans="2:8">
      <c r="B13" s="1" t="s">
        <v>4148</v>
      </c>
      <c r="D13"/>
    </row>
    <row r="14" spans="2:8">
      <c r="B14" s="1" t="s">
        <v>4062</v>
      </c>
      <c r="D14"/>
    </row>
    <row r="15" spans="2:8">
      <c r="B15" s="1" t="s">
        <v>4146</v>
      </c>
      <c r="D15"/>
    </row>
    <row r="16" spans="2:8">
      <c r="B16" s="1" t="s">
        <v>4157</v>
      </c>
      <c r="D16"/>
    </row>
    <row r="17" spans="2:7">
      <c r="B17" s="1" t="s">
        <v>4116</v>
      </c>
      <c r="D17"/>
    </row>
    <row r="18" spans="2:7">
      <c r="B18" s="1" t="s">
        <v>4119</v>
      </c>
      <c r="D18"/>
    </row>
    <row r="19" spans="2:7">
      <c r="B19" s="1" t="s">
        <v>4120</v>
      </c>
      <c r="D19"/>
    </row>
    <row r="20" spans="2:7">
      <c r="B20" s="1" t="s">
        <v>4107</v>
      </c>
      <c r="D20"/>
      <c r="G20" s="133" t="s">
        <v>828</v>
      </c>
    </row>
    <row r="21" spans="2:7">
      <c r="B21" s="1" t="s">
        <v>4131</v>
      </c>
      <c r="D21"/>
      <c r="G21" s="133" t="s">
        <v>828</v>
      </c>
    </row>
    <row r="22" spans="2:7">
      <c r="B22" s="1" t="s">
        <v>2636</v>
      </c>
      <c r="D22"/>
    </row>
    <row r="23" spans="2:7">
      <c r="B23" s="1" t="s">
        <v>3561</v>
      </c>
      <c r="D23"/>
    </row>
    <row r="24" spans="2:7">
      <c r="B24" s="1" t="s">
        <v>4034</v>
      </c>
      <c r="D24"/>
    </row>
    <row r="25" spans="2:7">
      <c r="B25" s="1" t="s">
        <v>2369</v>
      </c>
      <c r="D25"/>
    </row>
    <row r="26" spans="2:7">
      <c r="B26" s="1" t="s">
        <v>2475</v>
      </c>
      <c r="D26"/>
    </row>
    <row r="27" spans="2:7">
      <c r="B27" s="1" t="s">
        <v>3997</v>
      </c>
      <c r="D27"/>
    </row>
    <row r="28" spans="2:7">
      <c r="B28" s="1" t="s">
        <v>3692</v>
      </c>
      <c r="D28"/>
    </row>
    <row r="29" spans="2:7">
      <c r="B29" s="1" t="s">
        <v>4102</v>
      </c>
      <c r="D29"/>
    </row>
    <row r="30" spans="2:7">
      <c r="B30" s="1" t="s">
        <v>4103</v>
      </c>
      <c r="D30"/>
    </row>
    <row r="31" spans="2:7">
      <c r="B31" s="1" t="s">
        <v>2419</v>
      </c>
      <c r="D31"/>
    </row>
    <row r="32" spans="2:7">
      <c r="B32" s="1" t="s">
        <v>4094</v>
      </c>
      <c r="D32"/>
    </row>
    <row r="33" spans="2:5">
      <c r="B33" s="1" t="s">
        <v>4057</v>
      </c>
      <c r="D33"/>
    </row>
    <row r="34" spans="2:5">
      <c r="B34" s="1" t="s">
        <v>4101</v>
      </c>
      <c r="D34"/>
    </row>
    <row r="35" spans="2:5">
      <c r="B35" s="1" t="s">
        <v>4004</v>
      </c>
      <c r="D35"/>
    </row>
    <row r="36" spans="2:5">
      <c r="B36" s="1" t="s">
        <v>2290</v>
      </c>
      <c r="D36"/>
    </row>
    <row r="37" spans="2:5">
      <c r="B37" s="1" t="s">
        <v>4058</v>
      </c>
      <c r="D37"/>
    </row>
    <row r="38" spans="2:5">
      <c r="B38" s="1" t="s">
        <v>4104</v>
      </c>
      <c r="D38"/>
    </row>
    <row r="39" spans="2:5">
      <c r="B39" s="1" t="s">
        <v>4095</v>
      </c>
      <c r="D39"/>
    </row>
    <row r="40" spans="2:5">
      <c r="B40" s="1" t="s">
        <v>4096</v>
      </c>
      <c r="D40"/>
    </row>
    <row r="41" spans="2:5">
      <c r="B41" s="1" t="s">
        <v>4097</v>
      </c>
      <c r="D41"/>
    </row>
    <row r="42" spans="2:5">
      <c r="B42" s="1" t="s">
        <v>3931</v>
      </c>
      <c r="C42" s="133" t="s">
        <v>828</v>
      </c>
      <c r="D42"/>
      <c r="E42"/>
    </row>
    <row r="43" spans="2:5">
      <c r="B43" s="1" t="s">
        <v>2366</v>
      </c>
      <c r="C43" s="133" t="s">
        <v>828</v>
      </c>
      <c r="D43"/>
      <c r="E43"/>
    </row>
    <row r="44" spans="2:5">
      <c r="B44" s="1" t="s">
        <v>2488</v>
      </c>
      <c r="C44" s="133" t="s">
        <v>828</v>
      </c>
      <c r="D44"/>
      <c r="E44"/>
    </row>
    <row r="45" spans="2:5">
      <c r="B45" s="1" t="s">
        <v>3608</v>
      </c>
      <c r="C45" s="133" t="s">
        <v>828</v>
      </c>
      <c r="D45"/>
      <c r="E45"/>
    </row>
    <row r="46" spans="2:5">
      <c r="B46" s="1" t="s">
        <v>3682</v>
      </c>
      <c r="C46" s="133" t="s">
        <v>828</v>
      </c>
      <c r="D46"/>
      <c r="E46"/>
    </row>
    <row r="47" spans="2:5">
      <c r="B47" s="1" t="s">
        <v>3706</v>
      </c>
      <c r="C47" s="133" t="s">
        <v>828</v>
      </c>
      <c r="D47"/>
      <c r="E47"/>
    </row>
    <row r="48" spans="2:5">
      <c r="B48" s="1" t="s">
        <v>3999</v>
      </c>
      <c r="C48" s="133" t="s">
        <v>828</v>
      </c>
      <c r="D48"/>
      <c r="E48"/>
    </row>
    <row r="49" spans="2:5">
      <c r="B49" s="1" t="s">
        <v>2531</v>
      </c>
      <c r="C49" s="133" t="s">
        <v>828</v>
      </c>
      <c r="D49"/>
      <c r="E49"/>
    </row>
    <row r="50" spans="2:5">
      <c r="B50" s="1" t="s">
        <v>3975</v>
      </c>
      <c r="C50" s="133" t="s">
        <v>828</v>
      </c>
      <c r="D50"/>
      <c r="E50"/>
    </row>
    <row r="51" spans="2:5">
      <c r="B51" s="1" t="s">
        <v>3284</v>
      </c>
      <c r="C51" s="133" t="s">
        <v>828</v>
      </c>
      <c r="D51"/>
      <c r="E51"/>
    </row>
    <row r="52" spans="2:5">
      <c r="B52" s="1" t="s">
        <v>2625</v>
      </c>
      <c r="C52" s="133" t="s">
        <v>828</v>
      </c>
      <c r="D52"/>
      <c r="E52"/>
    </row>
    <row r="53" spans="2:5">
      <c r="B53" s="1" t="s">
        <v>2384</v>
      </c>
      <c r="C53" s="133" t="s">
        <v>828</v>
      </c>
      <c r="D53"/>
      <c r="E53"/>
    </row>
    <row r="54" spans="2:5">
      <c r="B54" s="1" t="s">
        <v>3941</v>
      </c>
      <c r="C54" s="133" t="s">
        <v>828</v>
      </c>
      <c r="D54"/>
      <c r="E54"/>
    </row>
    <row r="55" spans="2:5">
      <c r="B55" s="1" t="s">
        <v>381</v>
      </c>
      <c r="C55" s="133" t="s">
        <v>828</v>
      </c>
      <c r="D55"/>
      <c r="E55"/>
    </row>
    <row r="56" spans="2:5">
      <c r="B56" s="1" t="s">
        <v>2785</v>
      </c>
      <c r="C56" s="133" t="s">
        <v>828</v>
      </c>
      <c r="D56"/>
      <c r="E56"/>
    </row>
    <row r="57" spans="2:5">
      <c r="B57" s="1" t="s">
        <v>3507</v>
      </c>
      <c r="C57" s="133" t="s">
        <v>828</v>
      </c>
      <c r="D57"/>
      <c r="E57"/>
    </row>
    <row r="58" spans="2:5">
      <c r="B58" s="1" t="s">
        <v>2302</v>
      </c>
      <c r="C58" s="133" t="s">
        <v>828</v>
      </c>
      <c r="D58"/>
      <c r="E58"/>
    </row>
    <row r="59" spans="2:5">
      <c r="B59" s="1" t="s">
        <v>2125</v>
      </c>
      <c r="C59" s="133" t="s">
        <v>828</v>
      </c>
      <c r="D59"/>
      <c r="E59"/>
    </row>
    <row r="60" spans="2:5">
      <c r="B60" s="1" t="s">
        <v>4001</v>
      </c>
      <c r="C60" s="133" t="s">
        <v>828</v>
      </c>
      <c r="D60"/>
      <c r="E60"/>
    </row>
    <row r="61" spans="2:5">
      <c r="B61" s="1" t="s">
        <v>4002</v>
      </c>
      <c r="C61" s="133" t="s">
        <v>828</v>
      </c>
      <c r="D61"/>
      <c r="E61"/>
    </row>
    <row r="62" spans="2:5">
      <c r="B62" s="1" t="s">
        <v>2946</v>
      </c>
      <c r="C62" s="133" t="s">
        <v>828</v>
      </c>
      <c r="D62"/>
      <c r="E62"/>
    </row>
    <row r="63" spans="2:5">
      <c r="B63" s="1" t="s">
        <v>3028</v>
      </c>
      <c r="C63" s="133" t="s">
        <v>828</v>
      </c>
      <c r="D63"/>
      <c r="E63"/>
    </row>
    <row r="64" spans="2:5">
      <c r="B64" s="1" t="s">
        <v>297</v>
      </c>
      <c r="C64" s="133" t="s">
        <v>828</v>
      </c>
      <c r="D64"/>
      <c r="E64"/>
    </row>
    <row r="65" spans="2:5">
      <c r="B65" s="1" t="s">
        <v>2360</v>
      </c>
      <c r="C65" s="133" t="s">
        <v>828</v>
      </c>
      <c r="D65"/>
      <c r="E65"/>
    </row>
    <row r="66" spans="2:5">
      <c r="B66" s="1" t="s">
        <v>4003</v>
      </c>
      <c r="C66" s="133" t="s">
        <v>828</v>
      </c>
      <c r="D66"/>
      <c r="E66"/>
    </row>
    <row r="67" spans="2:5">
      <c r="B67" s="1" t="s">
        <v>2512</v>
      </c>
      <c r="C67" s="133" t="s">
        <v>828</v>
      </c>
      <c r="D67"/>
      <c r="E67"/>
    </row>
    <row r="68" spans="2:5">
      <c r="B68" s="1" t="s">
        <v>3798</v>
      </c>
      <c r="C68" s="133" t="s">
        <v>828</v>
      </c>
      <c r="D68"/>
      <c r="E68"/>
    </row>
    <row r="69" spans="2:5">
      <c r="B69" s="1" t="s">
        <v>4025</v>
      </c>
      <c r="C69" s="133" t="s">
        <v>828</v>
      </c>
      <c r="D69"/>
      <c r="E69"/>
    </row>
    <row r="70" spans="2:5">
      <c r="B70" s="1" t="s">
        <v>3942</v>
      </c>
      <c r="C70" s="133" t="s">
        <v>828</v>
      </c>
      <c r="D70"/>
      <c r="E70"/>
    </row>
    <row r="71" spans="2:5">
      <c r="B71" s="1" t="s">
        <v>3257</v>
      </c>
      <c r="C71" s="133" t="s">
        <v>828</v>
      </c>
      <c r="D71"/>
      <c r="E71"/>
    </row>
    <row r="72" spans="2:5">
      <c r="B72" s="1" t="s">
        <v>3943</v>
      </c>
      <c r="C72" s="133" t="s">
        <v>828</v>
      </c>
      <c r="D72"/>
      <c r="E72"/>
    </row>
    <row r="73" spans="2:5">
      <c r="B73" s="1" t="s">
        <v>267</v>
      </c>
      <c r="C73" s="133" t="s">
        <v>828</v>
      </c>
      <c r="D73"/>
      <c r="E73"/>
    </row>
    <row r="74" spans="2:5">
      <c r="B74" s="1" t="s">
        <v>3038</v>
      </c>
      <c r="C74" s="133" t="s">
        <v>828</v>
      </c>
      <c r="D74"/>
      <c r="E74"/>
    </row>
    <row r="75" spans="2:5">
      <c r="B75" s="1" t="s">
        <v>4026</v>
      </c>
      <c r="C75" s="133" t="s">
        <v>828</v>
      </c>
      <c r="D75"/>
      <c r="E75"/>
    </row>
    <row r="76" spans="2:5">
      <c r="B76" s="1" t="s">
        <v>261</v>
      </c>
      <c r="C76" s="133" t="s">
        <v>828</v>
      </c>
      <c r="D76"/>
      <c r="E76"/>
    </row>
    <row r="77" spans="2:5">
      <c r="B77" s="1" t="s">
        <v>3350</v>
      </c>
      <c r="C77" s="133" t="s">
        <v>828</v>
      </c>
      <c r="D77"/>
      <c r="E77"/>
    </row>
    <row r="78" spans="2:5">
      <c r="B78" s="1" t="s">
        <v>3703</v>
      </c>
      <c r="C78" s="133" t="s">
        <v>828</v>
      </c>
      <c r="D78"/>
      <c r="E78"/>
    </row>
    <row r="79" spans="2:5">
      <c r="B79" s="1" t="s">
        <v>3944</v>
      </c>
      <c r="C79" s="133" t="s">
        <v>828</v>
      </c>
      <c r="D79"/>
      <c r="E79"/>
    </row>
    <row r="80" spans="2:5">
      <c r="B80" s="1" t="s">
        <v>2645</v>
      </c>
      <c r="C80" s="133" t="s">
        <v>828</v>
      </c>
      <c r="D80"/>
      <c r="E80"/>
    </row>
    <row r="81" spans="2:5">
      <c r="B81" s="1" t="s">
        <v>3897</v>
      </c>
      <c r="C81" s="133" t="s">
        <v>828</v>
      </c>
      <c r="D81"/>
      <c r="E81"/>
    </row>
    <row r="82" spans="2:5">
      <c r="B82" s="1" t="s">
        <v>2549</v>
      </c>
      <c r="C82" s="133" t="s">
        <v>828</v>
      </c>
      <c r="D82"/>
      <c r="E82"/>
    </row>
    <row r="83" spans="2:5">
      <c r="B83" s="1" t="s">
        <v>3563</v>
      </c>
      <c r="C83" s="133" t="s">
        <v>828</v>
      </c>
      <c r="D83"/>
      <c r="E83"/>
    </row>
    <row r="84" spans="2:5">
      <c r="B84" s="1" t="s">
        <v>3933</v>
      </c>
      <c r="C84" s="133" t="s">
        <v>828</v>
      </c>
      <c r="D84"/>
      <c r="E84"/>
    </row>
    <row r="85" spans="2:5">
      <c r="B85" s="1" t="s">
        <v>2572</v>
      </c>
      <c r="C85" s="133" t="s">
        <v>828</v>
      </c>
      <c r="D85"/>
      <c r="E85"/>
    </row>
    <row r="86" spans="2:5">
      <c r="B86" s="1" t="s">
        <v>2928</v>
      </c>
      <c r="C86" s="133" t="s">
        <v>828</v>
      </c>
      <c r="D86"/>
      <c r="E86"/>
    </row>
    <row r="87" spans="2:5">
      <c r="B87" s="1" t="s">
        <v>277</v>
      </c>
      <c r="C87" s="133" t="s">
        <v>828</v>
      </c>
      <c r="D87"/>
      <c r="E87"/>
    </row>
    <row r="88" spans="2:5">
      <c r="B88" s="1" t="s">
        <v>2447</v>
      </c>
      <c r="C88" s="133" t="s">
        <v>828</v>
      </c>
      <c r="D88"/>
      <c r="E88"/>
    </row>
    <row r="89" spans="2:5">
      <c r="B89" s="1" t="s">
        <v>2570</v>
      </c>
      <c r="C89" s="133" t="s">
        <v>828</v>
      </c>
      <c r="D89"/>
      <c r="E89"/>
    </row>
    <row r="90" spans="2:5">
      <c r="B90" s="1" t="s">
        <v>3982</v>
      </c>
      <c r="C90" s="133" t="s">
        <v>828</v>
      </c>
      <c r="D90"/>
      <c r="E90"/>
    </row>
    <row r="91" spans="2:5">
      <c r="B91" s="1" t="s">
        <v>3359</v>
      </c>
      <c r="C91" s="133" t="s">
        <v>828</v>
      </c>
      <c r="D91"/>
      <c r="E91"/>
    </row>
    <row r="92" spans="2:5">
      <c r="B92" s="1" t="s">
        <v>2128</v>
      </c>
      <c r="C92" s="133" t="s">
        <v>828</v>
      </c>
      <c r="D92"/>
      <c r="E92"/>
    </row>
    <row r="93" spans="2:5">
      <c r="B93" s="1" t="s">
        <v>4055</v>
      </c>
      <c r="C93" s="133" t="s">
        <v>828</v>
      </c>
      <c r="D93"/>
      <c r="E93"/>
    </row>
    <row r="94" spans="2:5">
      <c r="B94" s="1" t="s">
        <v>2486</v>
      </c>
      <c r="C94" s="133" t="s">
        <v>828</v>
      </c>
      <c r="D94"/>
      <c r="E94"/>
    </row>
    <row r="95" spans="2:5">
      <c r="B95" s="1" t="s">
        <v>2439</v>
      </c>
      <c r="C95" s="133" t="s">
        <v>828</v>
      </c>
      <c r="D95"/>
      <c r="E95"/>
    </row>
    <row r="96" spans="2:5">
      <c r="B96" s="1" t="s">
        <v>3728</v>
      </c>
      <c r="C96" s="133" t="s">
        <v>828</v>
      </c>
      <c r="D96"/>
      <c r="E96"/>
    </row>
    <row r="97" spans="2:5">
      <c r="B97" s="1" t="s">
        <v>2574</v>
      </c>
      <c r="C97" s="133" t="s">
        <v>828</v>
      </c>
      <c r="D97"/>
      <c r="E97"/>
    </row>
    <row r="98" spans="2:5">
      <c r="B98" s="1" t="s">
        <v>305</v>
      </c>
      <c r="C98" s="133" t="s">
        <v>828</v>
      </c>
      <c r="D98"/>
      <c r="E98"/>
    </row>
    <row r="99" spans="2:5">
      <c r="B99" s="1" t="s">
        <v>3934</v>
      </c>
      <c r="C99" s="133" t="s">
        <v>828</v>
      </c>
      <c r="D99"/>
      <c r="E99"/>
    </row>
    <row r="100" spans="2:5">
      <c r="B100" s="1" t="s">
        <v>2321</v>
      </c>
      <c r="C100" s="133" t="s">
        <v>828</v>
      </c>
      <c r="D100"/>
      <c r="E100"/>
    </row>
    <row r="101" spans="2:5">
      <c r="B101" s="1" t="s">
        <v>2592</v>
      </c>
      <c r="C101" s="133" t="s">
        <v>828</v>
      </c>
      <c r="D101"/>
      <c r="E101"/>
    </row>
    <row r="102" spans="2:5">
      <c r="B102" s="1" t="s">
        <v>3854</v>
      </c>
      <c r="C102" s="133" t="s">
        <v>828</v>
      </c>
      <c r="D102"/>
      <c r="E102"/>
    </row>
    <row r="103" spans="2:5">
      <c r="B103" s="1" t="s">
        <v>3983</v>
      </c>
      <c r="C103" s="133" t="s">
        <v>828</v>
      </c>
      <c r="D103"/>
      <c r="E103"/>
    </row>
    <row r="104" spans="2:5">
      <c r="B104" s="1" t="s">
        <v>3984</v>
      </c>
      <c r="C104" s="133" t="s">
        <v>828</v>
      </c>
      <c r="D104"/>
      <c r="E104"/>
    </row>
    <row r="105" spans="2:5">
      <c r="B105" s="1" t="s">
        <v>3863</v>
      </c>
      <c r="C105" s="133" t="s">
        <v>828</v>
      </c>
      <c r="D105"/>
      <c r="E105"/>
    </row>
    <row r="106" spans="2:5">
      <c r="B106" s="1" t="s">
        <v>2337</v>
      </c>
      <c r="C106" s="133" t="s">
        <v>828</v>
      </c>
      <c r="D106"/>
      <c r="E106"/>
    </row>
    <row r="107" spans="2:5">
      <c r="B107" s="1" t="s">
        <v>3985</v>
      </c>
      <c r="C107" s="133" t="s">
        <v>828</v>
      </c>
      <c r="D107"/>
      <c r="E107"/>
    </row>
    <row r="108" spans="2:5">
      <c r="B108" s="1" t="s">
        <v>2255</v>
      </c>
      <c r="C108" s="133" t="s">
        <v>828</v>
      </c>
      <c r="D108"/>
      <c r="E108"/>
    </row>
    <row r="109" spans="2:5">
      <c r="B109" s="1" t="s">
        <v>2445</v>
      </c>
      <c r="C109" s="133" t="s">
        <v>828</v>
      </c>
      <c r="D109"/>
      <c r="E109"/>
    </row>
    <row r="110" spans="2:5">
      <c r="B110" s="1" t="s">
        <v>3945</v>
      </c>
      <c r="C110" s="133" t="s">
        <v>828</v>
      </c>
      <c r="D110"/>
      <c r="E110"/>
    </row>
    <row r="111" spans="2:5">
      <c r="B111" s="1" t="s">
        <v>3986</v>
      </c>
      <c r="C111" s="133" t="s">
        <v>828</v>
      </c>
      <c r="D111"/>
      <c r="E111"/>
    </row>
    <row r="112" spans="2:5">
      <c r="B112" s="1" t="s">
        <v>3672</v>
      </c>
      <c r="C112" s="133" t="s">
        <v>828</v>
      </c>
      <c r="D112"/>
      <c r="E112"/>
    </row>
    <row r="113" spans="2:5">
      <c r="B113" s="1" t="s">
        <v>2504</v>
      </c>
      <c r="C113" s="133" t="s">
        <v>828</v>
      </c>
      <c r="D113"/>
      <c r="E113"/>
    </row>
    <row r="114" spans="2:5">
      <c r="B114" s="1" t="s">
        <v>3268</v>
      </c>
      <c r="C114" s="133" t="s">
        <v>828</v>
      </c>
      <c r="D114"/>
      <c r="E114"/>
    </row>
    <row r="115" spans="2:5">
      <c r="B115" s="1" t="s">
        <v>2135</v>
      </c>
      <c r="C115" s="133" t="s">
        <v>828</v>
      </c>
      <c r="D115"/>
      <c r="E115"/>
    </row>
    <row r="116" spans="2:5">
      <c r="B116" s="1" t="s">
        <v>2517</v>
      </c>
      <c r="C116" s="133" t="s">
        <v>828</v>
      </c>
      <c r="D116"/>
      <c r="E116"/>
    </row>
    <row r="117" spans="2:5">
      <c r="B117" s="1" t="s">
        <v>3935</v>
      </c>
      <c r="C117" s="133" t="s">
        <v>828</v>
      </c>
      <c r="D117"/>
      <c r="E117"/>
    </row>
    <row r="118" spans="2:5">
      <c r="B118" s="1" t="s">
        <v>2393</v>
      </c>
      <c r="C118" s="133" t="s">
        <v>828</v>
      </c>
      <c r="D118"/>
      <c r="E118"/>
    </row>
    <row r="119" spans="2:5">
      <c r="B119" s="1" t="s">
        <v>3987</v>
      </c>
      <c r="C119" s="133" t="s">
        <v>828</v>
      </c>
      <c r="D119"/>
      <c r="E119"/>
    </row>
    <row r="120" spans="2:5">
      <c r="B120" s="1" t="s">
        <v>3946</v>
      </c>
      <c r="C120" s="133" t="s">
        <v>828</v>
      </c>
      <c r="D120"/>
      <c r="E120"/>
    </row>
    <row r="121" spans="2:5">
      <c r="B121" s="1" t="s">
        <v>3089</v>
      </c>
      <c r="C121" s="133" t="s">
        <v>828</v>
      </c>
      <c r="D121"/>
      <c r="E121"/>
    </row>
    <row r="122" spans="2:5">
      <c r="B122" s="1" t="s">
        <v>3947</v>
      </c>
      <c r="C122" s="133" t="s">
        <v>828</v>
      </c>
      <c r="D122"/>
      <c r="E122"/>
    </row>
    <row r="123" spans="2:5">
      <c r="B123" s="1" t="s">
        <v>2453</v>
      </c>
      <c r="C123" s="133" t="s">
        <v>828</v>
      </c>
      <c r="D123"/>
      <c r="E123"/>
    </row>
    <row r="124" spans="2:5">
      <c r="B124" s="1" t="s">
        <v>2283</v>
      </c>
      <c r="C124" s="133" t="s">
        <v>828</v>
      </c>
      <c r="D124"/>
      <c r="E124"/>
    </row>
    <row r="125" spans="2:5">
      <c r="B125" s="1" t="s">
        <v>3742</v>
      </c>
      <c r="C125" s="133" t="s">
        <v>828</v>
      </c>
      <c r="D125"/>
      <c r="E125"/>
    </row>
    <row r="126" spans="2:5">
      <c r="B126" s="1" t="s">
        <v>3988</v>
      </c>
      <c r="C126" s="133" t="s">
        <v>828</v>
      </c>
      <c r="D126"/>
      <c r="E126"/>
    </row>
    <row r="127" spans="2:5">
      <c r="B127" s="1" t="s">
        <v>2646</v>
      </c>
      <c r="C127" s="133" t="s">
        <v>828</v>
      </c>
      <c r="D127"/>
      <c r="E127"/>
    </row>
    <row r="128" spans="2:5">
      <c r="B128" s="1" t="s">
        <v>3989</v>
      </c>
      <c r="C128" s="133" t="s">
        <v>828</v>
      </c>
      <c r="D128"/>
      <c r="E128"/>
    </row>
    <row r="129" spans="2:5">
      <c r="B129" s="1" t="s">
        <v>3036</v>
      </c>
      <c r="C129" s="133" t="s">
        <v>828</v>
      </c>
      <c r="D129"/>
      <c r="E129"/>
    </row>
    <row r="130" spans="2:5">
      <c r="B130" s="1" t="s">
        <v>2536</v>
      </c>
      <c r="C130" s="133" t="s">
        <v>828</v>
      </c>
      <c r="D130"/>
      <c r="E130"/>
    </row>
    <row r="131" spans="2:5">
      <c r="B131" s="1" t="s">
        <v>2887</v>
      </c>
      <c r="C131" s="133" t="s">
        <v>828</v>
      </c>
      <c r="D131"/>
      <c r="E131"/>
    </row>
    <row r="132" spans="2:5">
      <c r="B132" s="1" t="s">
        <v>3936</v>
      </c>
      <c r="C132" s="133" t="s">
        <v>828</v>
      </c>
      <c r="D132"/>
      <c r="E132"/>
    </row>
    <row r="133" spans="2:5">
      <c r="B133" s="1" t="s">
        <v>3287</v>
      </c>
      <c r="C133" s="133" t="s">
        <v>828</v>
      </c>
      <c r="D133"/>
      <c r="E133"/>
    </row>
    <row r="134" spans="2:5">
      <c r="B134" s="1" t="s">
        <v>307</v>
      </c>
      <c r="C134" s="133" t="s">
        <v>828</v>
      </c>
      <c r="D134"/>
      <c r="E134"/>
    </row>
    <row r="135" spans="2:5">
      <c r="B135" s="1" t="s">
        <v>4006</v>
      </c>
      <c r="C135" s="133" t="s">
        <v>828</v>
      </c>
      <c r="D135"/>
      <c r="E135"/>
    </row>
    <row r="136" spans="2:5">
      <c r="B136" s="1" t="s">
        <v>274</v>
      </c>
      <c r="C136" s="133" t="s">
        <v>828</v>
      </c>
      <c r="D136"/>
      <c r="E136"/>
    </row>
    <row r="137" spans="2:5">
      <c r="B137" s="1" t="s">
        <v>2310</v>
      </c>
      <c r="C137" s="133" t="s">
        <v>828</v>
      </c>
      <c r="D137"/>
      <c r="E137"/>
    </row>
    <row r="138" spans="2:5">
      <c r="B138" s="1" t="s">
        <v>3948</v>
      </c>
      <c r="C138" s="133" t="s">
        <v>828</v>
      </c>
      <c r="D138"/>
      <c r="E138"/>
    </row>
    <row r="139" spans="2:5">
      <c r="B139" s="1" t="s">
        <v>2254</v>
      </c>
      <c r="C139" s="133" t="s">
        <v>828</v>
      </c>
      <c r="D139"/>
      <c r="E139"/>
    </row>
    <row r="140" spans="2:5">
      <c r="B140" s="1" t="s">
        <v>3883</v>
      </c>
      <c r="C140" s="133" t="s">
        <v>828</v>
      </c>
      <c r="D140"/>
      <c r="E140"/>
    </row>
    <row r="141" spans="2:5">
      <c r="B141" s="1" t="s">
        <v>2840</v>
      </c>
      <c r="C141" s="133" t="s">
        <v>828</v>
      </c>
      <c r="D141"/>
      <c r="E141"/>
    </row>
    <row r="142" spans="2:5">
      <c r="B142" s="1" t="s">
        <v>2934</v>
      </c>
      <c r="C142" s="133" t="s">
        <v>828</v>
      </c>
      <c r="D142"/>
      <c r="E142"/>
    </row>
    <row r="143" spans="2:5">
      <c r="B143" s="1" t="s">
        <v>2441</v>
      </c>
      <c r="C143" s="133" t="s">
        <v>828</v>
      </c>
      <c r="D143"/>
      <c r="E143"/>
    </row>
    <row r="144" spans="2:5">
      <c r="B144" s="1" t="s">
        <v>3454</v>
      </c>
      <c r="C144" s="133" t="s">
        <v>828</v>
      </c>
      <c r="D144"/>
      <c r="E144"/>
    </row>
    <row r="145" spans="2:5">
      <c r="B145" s="1" t="s">
        <v>3949</v>
      </c>
      <c r="C145" s="133" t="s">
        <v>828</v>
      </c>
      <c r="D145"/>
      <c r="E145"/>
    </row>
    <row r="146" spans="2:5">
      <c r="B146" s="1" t="s">
        <v>3394</v>
      </c>
      <c r="C146" s="133" t="s">
        <v>828</v>
      </c>
      <c r="D146"/>
      <c r="E146"/>
    </row>
    <row r="147" spans="2:5">
      <c r="B147" s="1" t="s">
        <v>306</v>
      </c>
      <c r="C147" s="133" t="s">
        <v>828</v>
      </c>
      <c r="D147"/>
      <c r="E147"/>
    </row>
    <row r="148" spans="2:5">
      <c r="B148" s="1" t="s">
        <v>2959</v>
      </c>
      <c r="C148" s="133" t="s">
        <v>828</v>
      </c>
      <c r="D148"/>
      <c r="E148"/>
    </row>
    <row r="149" spans="2:5">
      <c r="B149" s="1" t="s">
        <v>2653</v>
      </c>
      <c r="C149" s="133" t="s">
        <v>828</v>
      </c>
      <c r="D149"/>
      <c r="E149"/>
    </row>
    <row r="150" spans="2:5">
      <c r="B150" s="1" t="s">
        <v>2561</v>
      </c>
      <c r="C150" s="133" t="s">
        <v>828</v>
      </c>
      <c r="D150"/>
      <c r="E150"/>
    </row>
    <row r="151" spans="2:5">
      <c r="B151" s="1" t="s">
        <v>3643</v>
      </c>
      <c r="C151" s="133" t="s">
        <v>828</v>
      </c>
      <c r="D151"/>
      <c r="E151"/>
    </row>
    <row r="152" spans="2:5">
      <c r="B152" s="1" t="s">
        <v>4053</v>
      </c>
      <c r="C152" s="133" t="s">
        <v>828</v>
      </c>
      <c r="D152"/>
      <c r="E152"/>
    </row>
    <row r="153" spans="2:5">
      <c r="B153" s="1" t="s">
        <v>3321</v>
      </c>
      <c r="C153" s="133" t="s">
        <v>828</v>
      </c>
      <c r="D153"/>
      <c r="E153"/>
    </row>
    <row r="154" spans="2:5">
      <c r="B154" s="1" t="s">
        <v>3690</v>
      </c>
      <c r="C154" s="133" t="s">
        <v>828</v>
      </c>
      <c r="D154"/>
      <c r="E154"/>
    </row>
    <row r="155" spans="2:5">
      <c r="B155" s="1" t="s">
        <v>2519</v>
      </c>
      <c r="C155" s="133" t="s">
        <v>828</v>
      </c>
      <c r="D155"/>
      <c r="E155"/>
    </row>
    <row r="156" spans="2:5">
      <c r="B156" s="1" t="s">
        <v>3374</v>
      </c>
      <c r="C156" s="133" t="s">
        <v>828</v>
      </c>
      <c r="D156"/>
      <c r="E156"/>
    </row>
    <row r="157" spans="2:5">
      <c r="B157" s="1" t="s">
        <v>3937</v>
      </c>
      <c r="C157" s="133" t="s">
        <v>828</v>
      </c>
      <c r="D157"/>
      <c r="E157"/>
    </row>
    <row r="158" spans="2:5">
      <c r="B158" s="1" t="s">
        <v>3005</v>
      </c>
      <c r="C158" s="133" t="s">
        <v>828</v>
      </c>
      <c r="D158"/>
      <c r="E158"/>
    </row>
    <row r="159" spans="2:5">
      <c r="B159" s="1" t="s">
        <v>2520</v>
      </c>
      <c r="C159" s="133" t="s">
        <v>828</v>
      </c>
      <c r="D159"/>
      <c r="E159"/>
    </row>
    <row r="160" spans="2:5">
      <c r="B160" s="1" t="s">
        <v>270</v>
      </c>
      <c r="C160" s="133" t="s">
        <v>828</v>
      </c>
      <c r="D160"/>
      <c r="E160"/>
    </row>
    <row r="161" spans="2:5">
      <c r="B161" s="1" t="s">
        <v>2491</v>
      </c>
      <c r="C161" s="133" t="s">
        <v>828</v>
      </c>
      <c r="D161"/>
      <c r="E161"/>
    </row>
    <row r="162" spans="2:5">
      <c r="B162" s="1" t="s">
        <v>2569</v>
      </c>
      <c r="C162" s="133" t="s">
        <v>828</v>
      </c>
      <c r="D162"/>
      <c r="E162"/>
    </row>
    <row r="163" spans="2:5">
      <c r="B163" s="1" t="s">
        <v>3306</v>
      </c>
      <c r="C163" s="133" t="s">
        <v>828</v>
      </c>
      <c r="D163"/>
      <c r="E163"/>
    </row>
    <row r="164" spans="2:5">
      <c r="B164" s="1" t="s">
        <v>2252</v>
      </c>
      <c r="C164" s="133" t="s">
        <v>828</v>
      </c>
      <c r="D164"/>
      <c r="E164"/>
    </row>
    <row r="165" spans="2:5">
      <c r="B165" s="1" t="s">
        <v>3990</v>
      </c>
      <c r="C165" s="133" t="s">
        <v>828</v>
      </c>
      <c r="D165"/>
      <c r="E165"/>
    </row>
    <row r="166" spans="2:5">
      <c r="B166" s="1" t="s">
        <v>3686</v>
      </c>
      <c r="C166" s="133" t="s">
        <v>828</v>
      </c>
      <c r="D166"/>
      <c r="E166"/>
    </row>
    <row r="167" spans="2:5">
      <c r="B167" s="1" t="s">
        <v>3950</v>
      </c>
      <c r="C167" s="133" t="s">
        <v>828</v>
      </c>
      <c r="D167"/>
      <c r="E167"/>
    </row>
    <row r="168" spans="2:5">
      <c r="B168" s="1" t="s">
        <v>2639</v>
      </c>
      <c r="C168" s="133" t="s">
        <v>828</v>
      </c>
      <c r="D168"/>
      <c r="E168"/>
    </row>
    <row r="169" spans="2:5">
      <c r="B169" s="1" t="s">
        <v>3930</v>
      </c>
      <c r="C169" s="133" t="s">
        <v>828</v>
      </c>
      <c r="D169"/>
      <c r="E169"/>
    </row>
    <row r="170" spans="2:5">
      <c r="B170" s="1" t="s">
        <v>2117</v>
      </c>
      <c r="C170" s="133" t="s">
        <v>828</v>
      </c>
      <c r="D170"/>
      <c r="E170"/>
    </row>
    <row r="171" spans="2:5">
      <c r="B171" s="1" t="s">
        <v>2492</v>
      </c>
      <c r="C171" s="133" t="s">
        <v>828</v>
      </c>
      <c r="D171"/>
      <c r="E171"/>
    </row>
    <row r="172" spans="2:5">
      <c r="B172" s="1" t="s">
        <v>2275</v>
      </c>
      <c r="C172" s="133" t="s">
        <v>828</v>
      </c>
      <c r="D172"/>
      <c r="E172"/>
    </row>
    <row r="173" spans="2:5">
      <c r="B173" s="1" t="s">
        <v>3704</v>
      </c>
      <c r="C173" s="133" t="s">
        <v>828</v>
      </c>
      <c r="D173"/>
      <c r="E173"/>
    </row>
    <row r="174" spans="2:5">
      <c r="B174" s="1" t="s">
        <v>3791</v>
      </c>
      <c r="C174" s="133" t="s">
        <v>828</v>
      </c>
      <c r="D174"/>
      <c r="E174"/>
    </row>
    <row r="175" spans="2:5">
      <c r="B175" s="1" t="s">
        <v>2547</v>
      </c>
      <c r="C175" s="133" t="s">
        <v>828</v>
      </c>
      <c r="D175"/>
      <c r="E175"/>
    </row>
    <row r="176" spans="2:5">
      <c r="B176" s="1" t="s">
        <v>2652</v>
      </c>
      <c r="C176" s="133" t="s">
        <v>828</v>
      </c>
      <c r="D176"/>
      <c r="E176"/>
    </row>
    <row r="177" spans="2:5">
      <c r="B177" s="1" t="s">
        <v>294</v>
      </c>
      <c r="C177" s="133" t="s">
        <v>828</v>
      </c>
      <c r="D177"/>
      <c r="E177"/>
    </row>
    <row r="178" spans="2:5">
      <c r="B178" s="1" t="s">
        <v>3991</v>
      </c>
      <c r="C178" s="133" t="s">
        <v>828</v>
      </c>
      <c r="D178"/>
      <c r="E178"/>
    </row>
    <row r="179" spans="2:5">
      <c r="B179" s="1" t="s">
        <v>3951</v>
      </c>
      <c r="C179" s="133" t="s">
        <v>828</v>
      </c>
      <c r="D179"/>
      <c r="E179"/>
    </row>
    <row r="180" spans="2:5">
      <c r="B180" s="1" t="s">
        <v>2763</v>
      </c>
      <c r="C180" s="133" t="s">
        <v>828</v>
      </c>
      <c r="D180"/>
      <c r="E180"/>
    </row>
    <row r="181" spans="2:5">
      <c r="B181" s="1" t="s">
        <v>2961</v>
      </c>
      <c r="C181" s="133" t="s">
        <v>828</v>
      </c>
      <c r="D181"/>
      <c r="E181"/>
    </row>
    <row r="182" spans="2:5">
      <c r="B182" s="1" t="s">
        <v>3386</v>
      </c>
      <c r="C182" s="133" t="s">
        <v>828</v>
      </c>
      <c r="D182"/>
      <c r="E182"/>
    </row>
    <row r="183" spans="2:5">
      <c r="B183" s="1" t="s">
        <v>3320</v>
      </c>
      <c r="C183" s="133" t="s">
        <v>828</v>
      </c>
      <c r="D183"/>
      <c r="E183"/>
    </row>
    <row r="184" spans="2:5">
      <c r="B184" s="1" t="s">
        <v>2120</v>
      </c>
      <c r="C184" s="133" t="s">
        <v>828</v>
      </c>
      <c r="D184"/>
      <c r="E184"/>
    </row>
    <row r="185" spans="2:5">
      <c r="B185" s="1" t="s">
        <v>2390</v>
      </c>
      <c r="C185" s="133" t="s">
        <v>828</v>
      </c>
      <c r="D185"/>
      <c r="E185"/>
    </row>
    <row r="186" spans="2:5">
      <c r="B186" s="1" t="s">
        <v>3938</v>
      </c>
      <c r="C186" s="133" t="s">
        <v>828</v>
      </c>
      <c r="D186"/>
      <c r="E186"/>
    </row>
    <row r="187" spans="2:5">
      <c r="B187" s="1" t="s">
        <v>3747</v>
      </c>
      <c r="C187" s="133" t="s">
        <v>828</v>
      </c>
      <c r="D187"/>
      <c r="E187"/>
    </row>
    <row r="188" spans="2:5">
      <c r="B188" s="1" t="s">
        <v>2131</v>
      </c>
      <c r="C188" s="133" t="s">
        <v>828</v>
      </c>
      <c r="D188"/>
      <c r="E188"/>
    </row>
    <row r="189" spans="2:5">
      <c r="B189" s="1" t="s">
        <v>2451</v>
      </c>
      <c r="C189" s="133" t="s">
        <v>828</v>
      </c>
      <c r="D189"/>
      <c r="E189"/>
    </row>
    <row r="190" spans="2:5">
      <c r="B190" s="1" t="s">
        <v>4111</v>
      </c>
      <c r="C190" s="133" t="s">
        <v>828</v>
      </c>
      <c r="D190"/>
      <c r="E190"/>
    </row>
    <row r="191" spans="2:5">
      <c r="B191" s="1" t="s">
        <v>3324</v>
      </c>
      <c r="C191" s="133" t="s">
        <v>828</v>
      </c>
      <c r="D191"/>
      <c r="E191"/>
    </row>
    <row r="192" spans="2:5">
      <c r="B192" s="1" t="s">
        <v>3280</v>
      </c>
      <c r="C192" s="133" t="s">
        <v>828</v>
      </c>
      <c r="D192"/>
      <c r="E192"/>
    </row>
    <row r="193" spans="2:5">
      <c r="B193" s="1" t="s">
        <v>3655</v>
      </c>
      <c r="C193" s="133" t="s">
        <v>828</v>
      </c>
      <c r="D193"/>
      <c r="E193"/>
    </row>
    <row r="194" spans="2:5">
      <c r="B194" s="1" t="s">
        <v>2328</v>
      </c>
      <c r="C194" s="133" t="s">
        <v>828</v>
      </c>
      <c r="D194"/>
      <c r="E194"/>
    </row>
    <row r="195" spans="2:5">
      <c r="B195" s="1" t="s">
        <v>2446</v>
      </c>
      <c r="C195" s="133" t="s">
        <v>828</v>
      </c>
      <c r="D195"/>
      <c r="E195"/>
    </row>
    <row r="196" spans="2:5">
      <c r="B196" s="1" t="s">
        <v>2399</v>
      </c>
      <c r="C196" s="133" t="s">
        <v>828</v>
      </c>
      <c r="D196"/>
      <c r="E196"/>
    </row>
    <row r="197" spans="2:5">
      <c r="B197" s="1" t="s">
        <v>2843</v>
      </c>
      <c r="C197" s="133" t="s">
        <v>828</v>
      </c>
      <c r="D197"/>
      <c r="E197"/>
    </row>
    <row r="198" spans="2:5">
      <c r="B198" s="1" t="s">
        <v>2619</v>
      </c>
      <c r="C198" s="133" t="s">
        <v>828</v>
      </c>
      <c r="D198"/>
      <c r="E198"/>
    </row>
    <row r="199" spans="2:5">
      <c r="B199" s="1" t="s">
        <v>2548</v>
      </c>
      <c r="C199" s="133" t="s">
        <v>828</v>
      </c>
      <c r="D199"/>
      <c r="E199"/>
    </row>
    <row r="200" spans="2:5">
      <c r="B200" s="1" t="s">
        <v>3652</v>
      </c>
      <c r="C200" s="133" t="s">
        <v>828</v>
      </c>
      <c r="D200"/>
      <c r="E200"/>
    </row>
    <row r="201" spans="2:5">
      <c r="B201" s="1" t="s">
        <v>3952</v>
      </c>
      <c r="C201" s="133" t="s">
        <v>828</v>
      </c>
      <c r="D201"/>
      <c r="E201"/>
    </row>
    <row r="202" spans="2:5">
      <c r="B202" s="1" t="s">
        <v>4027</v>
      </c>
      <c r="C202" s="133" t="s">
        <v>828</v>
      </c>
      <c r="D202"/>
      <c r="E202"/>
    </row>
    <row r="203" spans="2:5">
      <c r="B203" s="1" t="s">
        <v>2308</v>
      </c>
      <c r="C203" s="133" t="s">
        <v>828</v>
      </c>
      <c r="D203"/>
      <c r="E203"/>
    </row>
    <row r="204" spans="2:5">
      <c r="B204" s="1" t="s">
        <v>3992</v>
      </c>
      <c r="C204" s="133" t="s">
        <v>828</v>
      </c>
      <c r="D204"/>
      <c r="E204"/>
    </row>
    <row r="205" spans="2:5">
      <c r="B205" s="1" t="s">
        <v>2380</v>
      </c>
      <c r="C205" s="133" t="s">
        <v>828</v>
      </c>
      <c r="D205"/>
      <c r="E205"/>
    </row>
    <row r="206" spans="2:5">
      <c r="B206" s="1" t="s">
        <v>2573</v>
      </c>
      <c r="C206" s="133" t="s">
        <v>828</v>
      </c>
      <c r="D206"/>
      <c r="E206"/>
    </row>
    <row r="207" spans="2:5">
      <c r="B207" s="1" t="s">
        <v>2346</v>
      </c>
      <c r="C207" s="133" t="s">
        <v>828</v>
      </c>
      <c r="D207"/>
      <c r="E207"/>
    </row>
    <row r="208" spans="2:5">
      <c r="B208" s="1" t="s">
        <v>3296</v>
      </c>
      <c r="C208" s="133" t="s">
        <v>828</v>
      </c>
      <c r="D208"/>
      <c r="E208"/>
    </row>
    <row r="209" spans="2:5">
      <c r="B209" s="1" t="s">
        <v>3793</v>
      </c>
      <c r="C209" s="133" t="s">
        <v>828</v>
      </c>
      <c r="D209"/>
      <c r="E209"/>
    </row>
    <row r="210" spans="2:5">
      <c r="B210" s="1" t="s">
        <v>3929</v>
      </c>
      <c r="C210" s="133" t="s">
        <v>828</v>
      </c>
      <c r="D210"/>
      <c r="E210"/>
    </row>
    <row r="211" spans="2:5">
      <c r="B211" s="1" t="s">
        <v>2617</v>
      </c>
      <c r="C211" s="133" t="s">
        <v>828</v>
      </c>
      <c r="D211"/>
      <c r="E211"/>
    </row>
    <row r="212" spans="2:5">
      <c r="B212" s="1" t="s">
        <v>3559</v>
      </c>
      <c r="C212" s="133" t="s">
        <v>828</v>
      </c>
      <c r="D212"/>
      <c r="E212"/>
    </row>
    <row r="213" spans="2:5">
      <c r="B213" s="1" t="s">
        <v>2282</v>
      </c>
      <c r="C213" s="133" t="s">
        <v>828</v>
      </c>
      <c r="D213"/>
      <c r="E213"/>
    </row>
    <row r="214" spans="2:5">
      <c r="B214" s="1" t="s">
        <v>3842</v>
      </c>
      <c r="C214" s="133" t="s">
        <v>828</v>
      </c>
      <c r="D214"/>
      <c r="E214"/>
    </row>
    <row r="215" spans="2:5">
      <c r="B215" s="1" t="s">
        <v>2493</v>
      </c>
      <c r="C215" s="133" t="s">
        <v>828</v>
      </c>
      <c r="D215"/>
      <c r="E215"/>
    </row>
    <row r="216" spans="2:5">
      <c r="B216" s="1" t="s">
        <v>4056</v>
      </c>
      <c r="C216" s="133" t="s">
        <v>828</v>
      </c>
      <c r="D216"/>
      <c r="E216"/>
    </row>
    <row r="217" spans="2:5">
      <c r="B217" s="1" t="s">
        <v>3953</v>
      </c>
      <c r="C217" s="133" t="s">
        <v>828</v>
      </c>
      <c r="D217"/>
      <c r="E217"/>
    </row>
    <row r="218" spans="2:5">
      <c r="B218" s="1" t="s">
        <v>3266</v>
      </c>
      <c r="C218" s="133" t="s">
        <v>828</v>
      </c>
      <c r="D218"/>
      <c r="E218"/>
    </row>
    <row r="219" spans="2:5">
      <c r="B219" s="1" t="s">
        <v>3939</v>
      </c>
      <c r="C219" s="133" t="s">
        <v>828</v>
      </c>
      <c r="D219"/>
      <c r="E219"/>
    </row>
    <row r="220" spans="2:5">
      <c r="B220" s="1" t="s">
        <v>2794</v>
      </c>
      <c r="C220" s="133" t="s">
        <v>828</v>
      </c>
      <c r="D220"/>
      <c r="E220"/>
    </row>
    <row r="221" spans="2:5">
      <c r="B221" s="1" t="s">
        <v>3809</v>
      </c>
      <c r="C221" s="133" t="s">
        <v>828</v>
      </c>
      <c r="D221"/>
      <c r="E221"/>
    </row>
    <row r="222" spans="2:5">
      <c r="B222" s="1" t="s">
        <v>266</v>
      </c>
      <c r="C222" s="133" t="s">
        <v>828</v>
      </c>
      <c r="D222"/>
      <c r="E222"/>
    </row>
    <row r="223" spans="2:5">
      <c r="B223" s="1" t="s">
        <v>3795</v>
      </c>
      <c r="C223" s="133" t="s">
        <v>828</v>
      </c>
      <c r="D223"/>
      <c r="E223"/>
    </row>
    <row r="224" spans="2:5">
      <c r="B224" s="1" t="s">
        <v>3844</v>
      </c>
      <c r="C224" s="133" t="s">
        <v>828</v>
      </c>
      <c r="D224"/>
      <c r="E224"/>
    </row>
    <row r="225" spans="2:5">
      <c r="B225" s="1" t="s">
        <v>2765</v>
      </c>
      <c r="C225" s="133" t="s">
        <v>828</v>
      </c>
      <c r="D225"/>
      <c r="E225"/>
    </row>
    <row r="226" spans="2:5">
      <c r="B226" s="1" t="s">
        <v>3285</v>
      </c>
      <c r="C226" s="133" t="s">
        <v>828</v>
      </c>
      <c r="D226"/>
      <c r="E226"/>
    </row>
    <row r="227" spans="2:5">
      <c r="B227" s="1" t="s">
        <v>3993</v>
      </c>
      <c r="C227" s="133" t="s">
        <v>828</v>
      </c>
      <c r="D227"/>
      <c r="E227"/>
    </row>
    <row r="228" spans="2:5">
      <c r="B228" s="1" t="s">
        <v>3994</v>
      </c>
      <c r="C228" s="133" t="s">
        <v>828</v>
      </c>
      <c r="D228"/>
      <c r="E228"/>
    </row>
    <row r="229" spans="2:5">
      <c r="B229" s="1" t="s">
        <v>2642</v>
      </c>
      <c r="C229" s="133" t="s">
        <v>828</v>
      </c>
      <c r="D229"/>
      <c r="E229"/>
    </row>
    <row r="230" spans="2:5">
      <c r="B230" s="1" t="s">
        <v>3599</v>
      </c>
      <c r="C230" s="133" t="s">
        <v>828</v>
      </c>
      <c r="D230"/>
      <c r="E230"/>
    </row>
    <row r="231" spans="2:5">
      <c r="B231" s="1" t="s">
        <v>3954</v>
      </c>
      <c r="C231" s="133" t="s">
        <v>828</v>
      </c>
      <c r="D231"/>
      <c r="E231"/>
    </row>
    <row r="232" spans="2:5">
      <c r="B232" s="1" t="s">
        <v>257</v>
      </c>
      <c r="C232" s="133" t="s">
        <v>828</v>
      </c>
      <c r="D232"/>
      <c r="E232"/>
    </row>
    <row r="233" spans="2:5">
      <c r="B233" s="1" t="s">
        <v>3898</v>
      </c>
      <c r="C233" s="133" t="s">
        <v>828</v>
      </c>
      <c r="D233"/>
      <c r="E233"/>
    </row>
    <row r="234" spans="2:5">
      <c r="B234" s="1" t="s">
        <v>284</v>
      </c>
      <c r="C234" s="133" t="s">
        <v>828</v>
      </c>
      <c r="D234"/>
      <c r="E234"/>
    </row>
    <row r="235" spans="2:5">
      <c r="B235" s="1" t="s">
        <v>2264</v>
      </c>
      <c r="C235" s="133" t="s">
        <v>828</v>
      </c>
      <c r="D235"/>
      <c r="E235"/>
    </row>
    <row r="236" spans="2:5">
      <c r="B236" s="1" t="s">
        <v>3995</v>
      </c>
      <c r="C236" s="133" t="s">
        <v>828</v>
      </c>
      <c r="D236"/>
      <c r="E236"/>
    </row>
    <row r="237" spans="2:5">
      <c r="B237" s="1" t="s">
        <v>3302</v>
      </c>
      <c r="C237" s="133" t="s">
        <v>828</v>
      </c>
      <c r="D237"/>
      <c r="E237"/>
    </row>
    <row r="238" spans="2:5">
      <c r="B238" s="1" t="s">
        <v>3810</v>
      </c>
      <c r="C238" s="133" t="s">
        <v>828</v>
      </c>
      <c r="D238"/>
      <c r="E238"/>
    </row>
    <row r="239" spans="2:5">
      <c r="B239" s="1" t="s">
        <v>2320</v>
      </c>
      <c r="C239" s="133" t="s">
        <v>828</v>
      </c>
      <c r="D239"/>
      <c r="E239"/>
    </row>
    <row r="240" spans="2:5">
      <c r="B240" s="1" t="s">
        <v>2300</v>
      </c>
      <c r="C240" s="133" t="s">
        <v>828</v>
      </c>
      <c r="D240"/>
      <c r="E240"/>
    </row>
    <row r="241" spans="2:5">
      <c r="B241" s="1" t="s">
        <v>3782</v>
      </c>
      <c r="C241" s="133" t="s">
        <v>828</v>
      </c>
      <c r="D241"/>
      <c r="E241"/>
    </row>
    <row r="242" spans="2:5">
      <c r="B242" s="1" t="s">
        <v>2511</v>
      </c>
      <c r="C242" s="133" t="s">
        <v>828</v>
      </c>
      <c r="D242"/>
      <c r="E242"/>
    </row>
    <row r="243" spans="2:5">
      <c r="B243" s="1" t="s">
        <v>3289</v>
      </c>
      <c r="C243" s="133" t="s">
        <v>828</v>
      </c>
      <c r="D243"/>
      <c r="E243"/>
    </row>
    <row r="244" spans="2:5">
      <c r="B244" s="1" t="s">
        <v>3740</v>
      </c>
      <c r="C244" s="133" t="s">
        <v>828</v>
      </c>
      <c r="D244"/>
      <c r="E244"/>
    </row>
    <row r="245" spans="2:5">
      <c r="B245" s="1" t="s">
        <v>3807</v>
      </c>
      <c r="C245" s="133" t="s">
        <v>828</v>
      </c>
      <c r="D245"/>
      <c r="E245"/>
    </row>
    <row r="246" spans="2:5">
      <c r="B246" s="1" t="s">
        <v>2516</v>
      </c>
      <c r="C246" s="133" t="s">
        <v>828</v>
      </c>
      <c r="D246"/>
      <c r="E246"/>
    </row>
    <row r="247" spans="2:5">
      <c r="B247" s="1" t="s">
        <v>2615</v>
      </c>
      <c r="C247" s="133" t="s">
        <v>828</v>
      </c>
      <c r="D247"/>
      <c r="E247"/>
    </row>
    <row r="248" spans="2:5">
      <c r="B248" s="1" t="s">
        <v>2329</v>
      </c>
      <c r="C248" s="133" t="s">
        <v>828</v>
      </c>
      <c r="D248"/>
      <c r="E248"/>
    </row>
    <row r="249" spans="2:5">
      <c r="B249" s="1" t="s">
        <v>2260</v>
      </c>
      <c r="C249" s="133" t="s">
        <v>828</v>
      </c>
      <c r="D249"/>
      <c r="E249"/>
    </row>
    <row r="250" spans="2:5">
      <c r="B250" s="1" t="s">
        <v>2562</v>
      </c>
      <c r="C250" s="133" t="s">
        <v>828</v>
      </c>
      <c r="D250"/>
      <c r="E250"/>
    </row>
    <row r="251" spans="2:5">
      <c r="B251" s="1" t="s">
        <v>3891</v>
      </c>
      <c r="C251" s="133" t="s">
        <v>828</v>
      </c>
      <c r="D251"/>
      <c r="E251"/>
    </row>
    <row r="252" spans="2:5">
      <c r="B252" s="1" t="s">
        <v>2368</v>
      </c>
      <c r="C252" s="133" t="s">
        <v>828</v>
      </c>
      <c r="D252"/>
      <c r="E252"/>
    </row>
    <row r="253" spans="2:5">
      <c r="B253" s="1" t="s">
        <v>3392</v>
      </c>
      <c r="C253" s="133" t="s">
        <v>828</v>
      </c>
      <c r="D253"/>
      <c r="E253"/>
    </row>
    <row r="254" spans="2:5">
      <c r="B254" s="1" t="s">
        <v>3034</v>
      </c>
      <c r="C254" s="133" t="s">
        <v>828</v>
      </c>
      <c r="D254"/>
      <c r="E254"/>
    </row>
    <row r="255" spans="2:5">
      <c r="B255" s="1" t="s">
        <v>3955</v>
      </c>
      <c r="C255" s="133" t="s">
        <v>828</v>
      </c>
      <c r="D255"/>
      <c r="E255"/>
    </row>
    <row r="256" spans="2:5">
      <c r="B256" s="1" t="s">
        <v>3981</v>
      </c>
      <c r="C256" s="133" t="s">
        <v>828</v>
      </c>
      <c r="D256"/>
      <c r="E256"/>
    </row>
    <row r="257" spans="2:5">
      <c r="B257" s="1" t="s">
        <v>3055</v>
      </c>
      <c r="C257" s="133" t="s">
        <v>828</v>
      </c>
      <c r="D257"/>
      <c r="E257"/>
    </row>
    <row r="258" spans="2:5">
      <c r="B258" s="1" t="s">
        <v>3717</v>
      </c>
      <c r="C258" s="133" t="s">
        <v>828</v>
      </c>
      <c r="D258"/>
      <c r="E258"/>
    </row>
    <row r="259" spans="2:5">
      <c r="B259" s="1" t="s">
        <v>3864</v>
      </c>
      <c r="C259" s="133" t="s">
        <v>828</v>
      </c>
      <c r="D259"/>
      <c r="E259"/>
    </row>
    <row r="260" spans="2:5">
      <c r="B260" s="1" t="s">
        <v>2363</v>
      </c>
      <c r="C260" s="133" t="s">
        <v>828</v>
      </c>
      <c r="D260"/>
      <c r="E260"/>
    </row>
    <row r="261" spans="2:5">
      <c r="B261" s="1" t="s">
        <v>2521</v>
      </c>
      <c r="C261" s="133" t="s">
        <v>828</v>
      </c>
      <c r="D261"/>
      <c r="E261"/>
    </row>
    <row r="262" spans="2:5">
      <c r="B262" s="1" t="s">
        <v>304</v>
      </c>
      <c r="C262" s="133" t="s">
        <v>828</v>
      </c>
      <c r="D262"/>
      <c r="E262"/>
    </row>
    <row r="263" spans="2:5">
      <c r="B263" s="1" t="s">
        <v>2440</v>
      </c>
      <c r="C263" s="133" t="s">
        <v>828</v>
      </c>
      <c r="D263"/>
      <c r="E263"/>
    </row>
    <row r="264" spans="2:5">
      <c r="B264" s="1" t="s">
        <v>2772</v>
      </c>
      <c r="C264" s="133" t="s">
        <v>828</v>
      </c>
      <c r="D264"/>
      <c r="E264"/>
    </row>
    <row r="265" spans="2:5">
      <c r="B265" s="1" t="s">
        <v>2278</v>
      </c>
      <c r="C265" s="133" t="s">
        <v>828</v>
      </c>
      <c r="D265"/>
      <c r="E265"/>
    </row>
    <row r="266" spans="2:5">
      <c r="B266" s="1" t="s">
        <v>3065</v>
      </c>
      <c r="C266" s="133" t="s">
        <v>828</v>
      </c>
      <c r="D266"/>
      <c r="E266"/>
    </row>
    <row r="267" spans="2:5">
      <c r="B267" s="1" t="s">
        <v>2641</v>
      </c>
      <c r="C267" s="133" t="s">
        <v>828</v>
      </c>
      <c r="D267"/>
      <c r="E267"/>
    </row>
    <row r="268" spans="2:5">
      <c r="B268" s="1" t="s">
        <v>2469</v>
      </c>
      <c r="C268" s="133" t="s">
        <v>828</v>
      </c>
      <c r="D268"/>
      <c r="E268"/>
    </row>
    <row r="269" spans="2:5">
      <c r="B269" s="1" t="s">
        <v>3520</v>
      </c>
      <c r="C269" s="133" t="s">
        <v>828</v>
      </c>
      <c r="D269"/>
      <c r="E269"/>
    </row>
    <row r="270" spans="2:5">
      <c r="B270" s="1" t="s">
        <v>2352</v>
      </c>
      <c r="C270" s="133" t="s">
        <v>828</v>
      </c>
      <c r="D270"/>
      <c r="E270"/>
    </row>
    <row r="271" spans="2:5">
      <c r="B271" s="1" t="s">
        <v>2477</v>
      </c>
      <c r="C271" s="133" t="s">
        <v>828</v>
      </c>
      <c r="D271"/>
      <c r="E271"/>
    </row>
    <row r="272" spans="2:5">
      <c r="B272" s="1" t="s">
        <v>2427</v>
      </c>
      <c r="C272" s="133" t="s">
        <v>828</v>
      </c>
      <c r="D272"/>
      <c r="E272"/>
    </row>
    <row r="273" spans="2:5">
      <c r="B273" s="1" t="s">
        <v>2550</v>
      </c>
      <c r="C273" s="133" t="s">
        <v>828</v>
      </c>
      <c r="D273"/>
      <c r="E273"/>
    </row>
    <row r="274" spans="2:5">
      <c r="B274" s="1" t="s">
        <v>2303</v>
      </c>
      <c r="C274" s="133" t="s">
        <v>828</v>
      </c>
      <c r="D274"/>
      <c r="E274"/>
    </row>
    <row r="275" spans="2:5">
      <c r="B275" s="1" t="s">
        <v>299</v>
      </c>
      <c r="C275" s="133" t="s">
        <v>828</v>
      </c>
      <c r="D275"/>
      <c r="E275"/>
    </row>
    <row r="276" spans="2:5">
      <c r="B276" s="1" t="s">
        <v>2474</v>
      </c>
      <c r="C276" s="133" t="s">
        <v>828</v>
      </c>
      <c r="D276"/>
      <c r="E276"/>
    </row>
    <row r="277" spans="2:5">
      <c r="B277" s="1" t="s">
        <v>3741</v>
      </c>
      <c r="C277" s="133" t="s">
        <v>828</v>
      </c>
      <c r="D277"/>
      <c r="E277"/>
    </row>
    <row r="278" spans="2:5">
      <c r="B278" s="1" t="s">
        <v>3956</v>
      </c>
      <c r="C278" s="133" t="s">
        <v>828</v>
      </c>
      <c r="D278"/>
      <c r="E278"/>
    </row>
    <row r="279" spans="2:5">
      <c r="B279" s="1" t="s">
        <v>3957</v>
      </c>
      <c r="C279" s="133" t="s">
        <v>828</v>
      </c>
      <c r="D279"/>
      <c r="E279"/>
    </row>
    <row r="280" spans="2:5">
      <c r="B280" s="1" t="s">
        <v>3911</v>
      </c>
      <c r="C280" s="133" t="s">
        <v>828</v>
      </c>
      <c r="D280"/>
      <c r="E280"/>
    </row>
    <row r="281" spans="2:5">
      <c r="B281" s="1" t="s">
        <v>3940</v>
      </c>
      <c r="C281" s="133" t="s">
        <v>828</v>
      </c>
      <c r="D281"/>
      <c r="E281"/>
    </row>
    <row r="282" spans="2:5">
      <c r="B282" s="1" t="s">
        <v>3792</v>
      </c>
      <c r="C282" s="133" t="s">
        <v>828</v>
      </c>
      <c r="D282"/>
      <c r="E282"/>
    </row>
    <row r="283" spans="2:5">
      <c r="B283" s="1" t="s">
        <v>2250</v>
      </c>
      <c r="C283" s="133" t="s">
        <v>828</v>
      </c>
      <c r="D283"/>
      <c r="E283"/>
    </row>
    <row r="284" spans="2:5">
      <c r="B284" s="1" t="s">
        <v>2315</v>
      </c>
      <c r="C284" s="133" t="s">
        <v>828</v>
      </c>
      <c r="D284"/>
      <c r="E284"/>
    </row>
    <row r="285" spans="2:5">
      <c r="B285" s="1" t="s">
        <v>3900</v>
      </c>
      <c r="C285" s="133" t="s">
        <v>828</v>
      </c>
      <c r="D285"/>
      <c r="E285"/>
    </row>
    <row r="286" spans="2:5">
      <c r="B286" s="1" t="s">
        <v>4033</v>
      </c>
      <c r="C286" s="133" t="s">
        <v>828</v>
      </c>
    </row>
    <row r="287" spans="2:5">
      <c r="B287" s="1" t="s">
        <v>2122</v>
      </c>
      <c r="C287" s="133" t="s">
        <v>828</v>
      </c>
      <c r="D287"/>
      <c r="E287"/>
    </row>
    <row r="288" spans="2:5">
      <c r="B288" s="1" t="s">
        <v>2322</v>
      </c>
      <c r="D288"/>
    </row>
    <row r="289" spans="2:7">
      <c r="B289" s="1" t="s">
        <v>4149</v>
      </c>
      <c r="D289"/>
    </row>
    <row r="290" spans="2:7">
      <c r="B290" s="1" t="s">
        <v>4150</v>
      </c>
      <c r="D290"/>
    </row>
    <row r="291" spans="2:7">
      <c r="B291" s="1" t="s">
        <v>2543</v>
      </c>
      <c r="D291"/>
    </row>
    <row r="292" spans="2:7">
      <c r="B292" s="1" t="s">
        <v>4112</v>
      </c>
      <c r="D292"/>
    </row>
    <row r="293" spans="2:7">
      <c r="B293" s="1" t="s">
        <v>4147</v>
      </c>
      <c r="D293"/>
    </row>
    <row r="294" spans="2:7">
      <c r="B294" s="1" t="s">
        <v>2397</v>
      </c>
      <c r="D294"/>
    </row>
    <row r="295" spans="2:7">
      <c r="B295" s="1" t="s">
        <v>2279</v>
      </c>
      <c r="D295"/>
    </row>
    <row r="296" spans="2:7">
      <c r="B296" s="1" t="s">
        <v>2449</v>
      </c>
      <c r="D296"/>
    </row>
    <row r="297" spans="2:7">
      <c r="B297" s="1" t="s">
        <v>2424</v>
      </c>
      <c r="D297"/>
    </row>
    <row r="298" spans="2:7">
      <c r="B298" s="1" t="s">
        <v>2434</v>
      </c>
      <c r="D298"/>
      <c r="G298" s="133" t="s">
        <v>828</v>
      </c>
    </row>
    <row r="299" spans="2:7">
      <c r="B299" s="1" t="s">
        <v>3295</v>
      </c>
      <c r="D299"/>
      <c r="G299" s="133" t="s">
        <v>828</v>
      </c>
    </row>
    <row r="300" spans="2:7">
      <c r="B300" s="1" t="s">
        <v>3797</v>
      </c>
      <c r="D300"/>
      <c r="G300" s="133" t="s">
        <v>828</v>
      </c>
    </row>
    <row r="301" spans="2:7">
      <c r="B301" s="1" t="s">
        <v>3360</v>
      </c>
      <c r="D301"/>
      <c r="G301" s="133" t="s">
        <v>828</v>
      </c>
    </row>
    <row r="302" spans="2:7">
      <c r="B302" s="1" t="s">
        <v>2378</v>
      </c>
      <c r="D302"/>
      <c r="G302" s="133" t="s">
        <v>828</v>
      </c>
    </row>
    <row r="303" spans="2:7">
      <c r="B303" s="1" t="s">
        <v>4010</v>
      </c>
      <c r="D303"/>
      <c r="G303" s="133" t="s">
        <v>828</v>
      </c>
    </row>
    <row r="304" spans="2:7">
      <c r="B304" s="1" t="s">
        <v>285</v>
      </c>
      <c r="D304"/>
      <c r="G304" s="133" t="s">
        <v>828</v>
      </c>
    </row>
    <row r="305" spans="2:7">
      <c r="B305" s="1" t="s">
        <v>4134</v>
      </c>
      <c r="D305"/>
      <c r="G305" s="133" t="s">
        <v>828</v>
      </c>
    </row>
    <row r="306" spans="2:7">
      <c r="B306" s="1" t="s">
        <v>263</v>
      </c>
      <c r="D306"/>
      <c r="G306" s="133" t="s">
        <v>828</v>
      </c>
    </row>
    <row r="307" spans="2:7">
      <c r="B307" s="1" t="s">
        <v>296</v>
      </c>
      <c r="D307"/>
      <c r="G307" s="133" t="s">
        <v>828</v>
      </c>
    </row>
    <row r="308" spans="2:7">
      <c r="B308" s="1" t="s">
        <v>2379</v>
      </c>
      <c r="D308"/>
      <c r="G308" s="133" t="s">
        <v>828</v>
      </c>
    </row>
    <row r="309" spans="2:7">
      <c r="B309" s="1" t="s">
        <v>4108</v>
      </c>
      <c r="D309"/>
      <c r="G309" s="133" t="s">
        <v>828</v>
      </c>
    </row>
    <row r="310" spans="2:7">
      <c r="B310" s="1" t="s">
        <v>295</v>
      </c>
      <c r="D310"/>
      <c r="G310" s="133" t="s">
        <v>828</v>
      </c>
    </row>
    <row r="311" spans="2:7">
      <c r="B311" s="1" t="s">
        <v>4135</v>
      </c>
      <c r="D311"/>
      <c r="G311" s="133" t="s">
        <v>828</v>
      </c>
    </row>
    <row r="312" spans="2:7">
      <c r="B312" s="1" t="s">
        <v>281</v>
      </c>
      <c r="D312"/>
      <c r="G312" s="133" t="s">
        <v>828</v>
      </c>
    </row>
    <row r="313" spans="2:7">
      <c r="B313" s="1" t="s">
        <v>4109</v>
      </c>
      <c r="D313"/>
      <c r="G313" s="133" t="s">
        <v>828</v>
      </c>
    </row>
    <row r="314" spans="2:7">
      <c r="B314" s="1" t="s">
        <v>4110</v>
      </c>
      <c r="D314"/>
      <c r="G314" s="133" t="s">
        <v>828</v>
      </c>
    </row>
    <row r="315" spans="2:7">
      <c r="B315" s="1" t="s">
        <v>2437</v>
      </c>
      <c r="D315"/>
      <c r="G315" s="133" t="s">
        <v>828</v>
      </c>
    </row>
    <row r="316" spans="2:7">
      <c r="B316" s="1" t="s">
        <v>2294</v>
      </c>
      <c r="D316"/>
      <c r="G316" s="133" t="s">
        <v>828</v>
      </c>
    </row>
    <row r="317" spans="2:7">
      <c r="B317" s="1" t="s">
        <v>4132</v>
      </c>
      <c r="D317"/>
      <c r="G317" s="133" t="s">
        <v>828</v>
      </c>
    </row>
    <row r="318" spans="2:7">
      <c r="B318" s="1" t="s">
        <v>4136</v>
      </c>
      <c r="D318"/>
      <c r="G318" s="133" t="s">
        <v>828</v>
      </c>
    </row>
    <row r="319" spans="2:7">
      <c r="B319" s="1" t="s">
        <v>3774</v>
      </c>
      <c r="D319"/>
      <c r="G319" s="133" t="s">
        <v>828</v>
      </c>
    </row>
    <row r="320" spans="2:7">
      <c r="B320" s="1" t="s">
        <v>2418</v>
      </c>
      <c r="D320"/>
      <c r="G320" s="133" t="s">
        <v>828</v>
      </c>
    </row>
    <row r="321" spans="2:7">
      <c r="B321" s="130" t="s">
        <v>4133</v>
      </c>
      <c r="D321"/>
      <c r="G321" s="133" t="s">
        <v>828</v>
      </c>
    </row>
    <row r="322" spans="2:7">
      <c r="B322" s="1" t="s">
        <v>2637</v>
      </c>
      <c r="D322"/>
      <c r="G322" s="133" t="s">
        <v>828</v>
      </c>
    </row>
    <row r="323" spans="2:7">
      <c r="B323" s="1" t="s">
        <v>2339</v>
      </c>
      <c r="D323"/>
      <c r="G323" s="133" t="s">
        <v>828</v>
      </c>
    </row>
    <row r="324" spans="2:7">
      <c r="B324" s="1" t="s">
        <v>2388</v>
      </c>
      <c r="D324"/>
      <c r="G324" s="133" t="s">
        <v>828</v>
      </c>
    </row>
    <row r="325" spans="2:7">
      <c r="B325" s="1" t="s">
        <v>4137</v>
      </c>
      <c r="D325"/>
      <c r="G325" s="133" t="s">
        <v>828</v>
      </c>
    </row>
    <row r="326" spans="2:7">
      <c r="B326" s="1" t="s">
        <v>4138</v>
      </c>
      <c r="D326"/>
      <c r="G326" s="133" t="s">
        <v>828</v>
      </c>
    </row>
    <row r="327" spans="2:7">
      <c r="B327" s="1" t="s">
        <v>282</v>
      </c>
      <c r="D327"/>
      <c r="G327" s="133" t="s">
        <v>828</v>
      </c>
    </row>
    <row r="328" spans="2:7">
      <c r="B328" s="1" t="s">
        <v>2325</v>
      </c>
      <c r="D328"/>
      <c r="G328" s="133" t="s">
        <v>828</v>
      </c>
    </row>
    <row r="329" spans="2:7">
      <c r="B329" s="1" t="s">
        <v>313</v>
      </c>
      <c r="D329"/>
      <c r="G329" s="133" t="s">
        <v>828</v>
      </c>
    </row>
    <row r="330" spans="2:7">
      <c r="B330" s="1" t="s">
        <v>3885</v>
      </c>
      <c r="C330" s="133" t="s">
        <v>828</v>
      </c>
      <c r="D330"/>
      <c r="E330"/>
    </row>
    <row r="331" spans="2:7">
      <c r="B331" s="1" t="s">
        <v>262</v>
      </c>
      <c r="C331" s="133" t="s">
        <v>828</v>
      </c>
      <c r="D331"/>
      <c r="E331"/>
    </row>
    <row r="332" spans="2:7">
      <c r="B332" s="1" t="s">
        <v>2813</v>
      </c>
      <c r="C332" s="133" t="s">
        <v>828</v>
      </c>
      <c r="D332"/>
      <c r="E332"/>
    </row>
    <row r="333" spans="2:7">
      <c r="B333" s="1" t="s">
        <v>302</v>
      </c>
      <c r="C333" s="133" t="s">
        <v>828</v>
      </c>
      <c r="D333"/>
      <c r="E333"/>
    </row>
    <row r="334" spans="2:7">
      <c r="B334" s="1" t="s">
        <v>3784</v>
      </c>
      <c r="C334" s="133" t="s">
        <v>828</v>
      </c>
      <c r="D334"/>
      <c r="E334"/>
    </row>
    <row r="335" spans="2:7">
      <c r="B335" s="1" t="s">
        <v>3857</v>
      </c>
      <c r="C335" s="133" t="s">
        <v>828</v>
      </c>
      <c r="D335"/>
      <c r="E335"/>
    </row>
    <row r="336" spans="2:7">
      <c r="B336" s="1" t="s">
        <v>4023</v>
      </c>
      <c r="C336" s="133" t="s">
        <v>828</v>
      </c>
      <c r="D336"/>
      <c r="E336"/>
    </row>
    <row r="337" spans="2:5">
      <c r="B337" s="1" t="s">
        <v>3700</v>
      </c>
      <c r="C337" s="133" t="s">
        <v>828</v>
      </c>
      <c r="D337"/>
      <c r="E337"/>
    </row>
    <row r="338" spans="2:5">
      <c r="B338" s="1" t="s">
        <v>3472</v>
      </c>
      <c r="C338" s="133" t="s">
        <v>828</v>
      </c>
      <c r="D338"/>
      <c r="E338"/>
    </row>
    <row r="339" spans="2:5">
      <c r="B339" s="1" t="s">
        <v>2655</v>
      </c>
      <c r="C339" s="133" t="s">
        <v>828</v>
      </c>
      <c r="D339"/>
      <c r="E339"/>
    </row>
    <row r="340" spans="2:5">
      <c r="B340" s="1" t="s">
        <v>2585</v>
      </c>
      <c r="C340" s="133" t="s">
        <v>828</v>
      </c>
      <c r="D340"/>
      <c r="E340"/>
    </row>
    <row r="341" spans="2:5">
      <c r="B341" s="1" t="s">
        <v>3304</v>
      </c>
      <c r="C341" s="133" t="s">
        <v>828</v>
      </c>
      <c r="D341"/>
      <c r="E341"/>
    </row>
    <row r="342" spans="2:5">
      <c r="B342" s="1" t="s">
        <v>3846</v>
      </c>
      <c r="C342" s="133" t="s">
        <v>828</v>
      </c>
      <c r="D342"/>
      <c r="E342"/>
    </row>
    <row r="343" spans="2:5">
      <c r="B343" s="1" t="s">
        <v>3789</v>
      </c>
      <c r="C343" s="133" t="s">
        <v>828</v>
      </c>
      <c r="D343"/>
      <c r="E343"/>
    </row>
    <row r="344" spans="2:5">
      <c r="B344" s="1" t="s">
        <v>2591</v>
      </c>
      <c r="C344" s="133" t="s">
        <v>828</v>
      </c>
      <c r="D344"/>
      <c r="E344"/>
    </row>
    <row r="345" spans="2:5">
      <c r="B345" s="1" t="s">
        <v>2788</v>
      </c>
      <c r="C345" s="133" t="s">
        <v>828</v>
      </c>
      <c r="D345"/>
      <c r="E345"/>
    </row>
    <row r="346" spans="2:5">
      <c r="B346" s="1" t="s">
        <v>4024</v>
      </c>
      <c r="C346" s="133" t="s">
        <v>828</v>
      </c>
      <c r="D346"/>
      <c r="E346"/>
    </row>
    <row r="347" spans="2:5">
      <c r="B347" s="1" t="s">
        <v>4021</v>
      </c>
      <c r="C347" s="133" t="s">
        <v>828</v>
      </c>
      <c r="D347"/>
      <c r="E347"/>
    </row>
    <row r="348" spans="2:5">
      <c r="B348" s="1" t="s">
        <v>276</v>
      </c>
      <c r="C348" s="133" t="s">
        <v>828</v>
      </c>
      <c r="D348"/>
      <c r="E348"/>
    </row>
    <row r="349" spans="2:5">
      <c r="B349" s="1" t="s">
        <v>3870</v>
      </c>
      <c r="C349" s="133" t="s">
        <v>828</v>
      </c>
      <c r="D349"/>
      <c r="E349"/>
    </row>
    <row r="350" spans="2:5">
      <c r="B350" s="1" t="s">
        <v>3661</v>
      </c>
      <c r="C350" s="133" t="s">
        <v>828</v>
      </c>
      <c r="D350"/>
      <c r="E350"/>
    </row>
    <row r="351" spans="2:5">
      <c r="B351" s="1" t="s">
        <v>2326</v>
      </c>
      <c r="C351" s="133" t="s">
        <v>828</v>
      </c>
      <c r="D351"/>
      <c r="E351"/>
    </row>
    <row r="352" spans="2:5">
      <c r="B352" s="1" t="s">
        <v>3743</v>
      </c>
      <c r="C352" s="133" t="s">
        <v>828</v>
      </c>
      <c r="D352"/>
      <c r="E352"/>
    </row>
    <row r="353" spans="2:5">
      <c r="B353" s="1" t="s">
        <v>3283</v>
      </c>
      <c r="C353" s="133" t="s">
        <v>828</v>
      </c>
      <c r="D353"/>
      <c r="E353"/>
    </row>
    <row r="354" spans="2:5">
      <c r="B354" s="1" t="s">
        <v>3832</v>
      </c>
      <c r="C354" s="133" t="s">
        <v>828</v>
      </c>
      <c r="D354"/>
      <c r="E354"/>
    </row>
    <row r="355" spans="2:5">
      <c r="B355" s="1" t="s">
        <v>2535</v>
      </c>
      <c r="C355" s="133" t="s">
        <v>828</v>
      </c>
      <c r="D355"/>
      <c r="E355"/>
    </row>
    <row r="356" spans="2:5">
      <c r="B356" s="1" t="s">
        <v>2285</v>
      </c>
      <c r="C356" s="133" t="s">
        <v>828</v>
      </c>
      <c r="D356"/>
      <c r="E356"/>
    </row>
    <row r="357" spans="2:5">
      <c r="B357" s="1" t="s">
        <v>3363</v>
      </c>
      <c r="C357" s="133" t="s">
        <v>828</v>
      </c>
      <c r="D357"/>
      <c r="E357"/>
    </row>
    <row r="358" spans="2:5">
      <c r="B358" s="1" t="s">
        <v>3364</v>
      </c>
      <c r="C358" s="133" t="s">
        <v>828</v>
      </c>
      <c r="D358"/>
      <c r="E358"/>
    </row>
    <row r="359" spans="2:5">
      <c r="B359" s="1" t="s">
        <v>2575</v>
      </c>
      <c r="C359" s="133" t="s">
        <v>828</v>
      </c>
      <c r="D359"/>
      <c r="E359"/>
    </row>
    <row r="360" spans="2:5">
      <c r="B360" s="1" t="s">
        <v>4022</v>
      </c>
      <c r="C360" s="133" t="s">
        <v>828</v>
      </c>
      <c r="D360"/>
      <c r="E360"/>
    </row>
    <row r="361" spans="2:5">
      <c r="B361" s="1" t="s">
        <v>2258</v>
      </c>
      <c r="C361" s="133" t="s">
        <v>828</v>
      </c>
      <c r="D361"/>
      <c r="E361"/>
    </row>
    <row r="362" spans="2:5">
      <c r="B362" s="1" t="s">
        <v>3342</v>
      </c>
      <c r="C362" s="133" t="s">
        <v>828</v>
      </c>
      <c r="D362"/>
      <c r="E362"/>
    </row>
    <row r="363" spans="2:5">
      <c r="B363" s="1" t="s">
        <v>3887</v>
      </c>
      <c r="C363" s="133" t="s">
        <v>828</v>
      </c>
      <c r="D363"/>
      <c r="E363"/>
    </row>
    <row r="364" spans="2:5">
      <c r="B364" s="1" t="s">
        <v>4105</v>
      </c>
      <c r="C364" s="133" t="s">
        <v>828</v>
      </c>
      <c r="D364"/>
      <c r="E364"/>
    </row>
    <row r="365" spans="2:5">
      <c r="B365" s="1" t="s">
        <v>3794</v>
      </c>
      <c r="C365" s="133" t="s">
        <v>828</v>
      </c>
      <c r="D365"/>
      <c r="E365"/>
    </row>
    <row r="366" spans="2:5">
      <c r="B366" s="1" t="s">
        <v>2534</v>
      </c>
      <c r="C366" s="133" t="s">
        <v>828</v>
      </c>
      <c r="D366"/>
      <c r="E366"/>
    </row>
    <row r="367" spans="2:5">
      <c r="B367" s="1" t="s">
        <v>3889</v>
      </c>
      <c r="C367" s="133" t="s">
        <v>828</v>
      </c>
      <c r="D367"/>
      <c r="E367"/>
    </row>
    <row r="368" spans="2:5">
      <c r="B368" s="1" t="s">
        <v>3808</v>
      </c>
      <c r="C368" s="133" t="s">
        <v>828</v>
      </c>
      <c r="D368"/>
      <c r="E368"/>
    </row>
    <row r="369" spans="2:5">
      <c r="B369" s="1" t="s">
        <v>310</v>
      </c>
      <c r="C369" s="133" t="s">
        <v>828</v>
      </c>
      <c r="D369"/>
      <c r="E369"/>
    </row>
    <row r="370" spans="2:5">
      <c r="B370" s="1" t="s">
        <v>280</v>
      </c>
      <c r="C370" s="133" t="s">
        <v>828</v>
      </c>
      <c r="D370"/>
      <c r="E370"/>
    </row>
    <row r="371" spans="2:5">
      <c r="B371" s="1" t="s">
        <v>4017</v>
      </c>
      <c r="C371" s="133" t="s">
        <v>828</v>
      </c>
      <c r="D371"/>
      <c r="E371"/>
    </row>
    <row r="372" spans="2:5">
      <c r="B372" s="1" t="s">
        <v>4106</v>
      </c>
      <c r="C372" s="133" t="s">
        <v>828</v>
      </c>
      <c r="D372"/>
      <c r="E372"/>
    </row>
    <row r="373" spans="2:5">
      <c r="B373" s="1" t="s">
        <v>4113</v>
      </c>
      <c r="C373" s="133" t="s">
        <v>828</v>
      </c>
      <c r="D373"/>
      <c r="E373"/>
    </row>
    <row r="374" spans="2:5">
      <c r="B374" s="1" t="s">
        <v>2259</v>
      </c>
      <c r="C374" s="133" t="s">
        <v>828</v>
      </c>
      <c r="D374"/>
      <c r="E374"/>
    </row>
    <row r="375" spans="2:5">
      <c r="B375" s="1" t="s">
        <v>4030</v>
      </c>
      <c r="C375" s="133" t="s">
        <v>828</v>
      </c>
      <c r="D375"/>
      <c r="E375"/>
    </row>
    <row r="376" spans="2:5">
      <c r="B376" s="1" t="s">
        <v>3958</v>
      </c>
      <c r="C376" s="133" t="s">
        <v>828</v>
      </c>
      <c r="E376"/>
    </row>
    <row r="377" spans="2:5">
      <c r="B377" s="1" t="s">
        <v>2370</v>
      </c>
      <c r="C377" s="133" t="s">
        <v>828</v>
      </c>
      <c r="D377"/>
      <c r="E377"/>
    </row>
    <row r="378" spans="2:5">
      <c r="B378" s="1" t="s">
        <v>2479</v>
      </c>
      <c r="C378" s="133" t="s">
        <v>828</v>
      </c>
      <c r="D378"/>
      <c r="E378"/>
    </row>
    <row r="379" spans="2:5">
      <c r="B379" s="1" t="s">
        <v>3976</v>
      </c>
      <c r="C379" s="133" t="s">
        <v>828</v>
      </c>
      <c r="D379"/>
      <c r="E379"/>
    </row>
    <row r="380" spans="2:5">
      <c r="B380" s="1" t="s">
        <v>2497</v>
      </c>
      <c r="D380" s="133" t="s">
        <v>828</v>
      </c>
      <c r="E380"/>
    </row>
    <row r="381" spans="2:5">
      <c r="B381" s="1" t="s">
        <v>2603</v>
      </c>
      <c r="D381" s="133" t="s">
        <v>828</v>
      </c>
      <c r="E381"/>
    </row>
    <row r="382" spans="2:5">
      <c r="B382" s="1" t="s">
        <v>4115</v>
      </c>
      <c r="D382" t="s">
        <v>828</v>
      </c>
      <c r="E382"/>
    </row>
    <row r="383" spans="2:5">
      <c r="B383" s="1" t="s">
        <v>2436</v>
      </c>
      <c r="D383" s="133" t="s">
        <v>828</v>
      </c>
      <c r="E383"/>
    </row>
    <row r="384" spans="2:5">
      <c r="B384" s="1" t="s">
        <v>2566</v>
      </c>
      <c r="D384" s="133" t="s">
        <v>828</v>
      </c>
      <c r="E384"/>
    </row>
    <row r="385" spans="2:5">
      <c r="B385" s="1" t="s">
        <v>4000</v>
      </c>
      <c r="D385" s="133" t="s">
        <v>828</v>
      </c>
      <c r="E385"/>
    </row>
    <row r="386" spans="2:5">
      <c r="B386" s="1" t="s">
        <v>3157</v>
      </c>
      <c r="D386" s="133" t="s">
        <v>828</v>
      </c>
      <c r="E386"/>
    </row>
    <row r="387" spans="2:5">
      <c r="B387" s="1" t="s">
        <v>3629</v>
      </c>
      <c r="D387" s="133" t="s">
        <v>828</v>
      </c>
      <c r="E387"/>
    </row>
    <row r="388" spans="2:5">
      <c r="B388" s="1" t="s">
        <v>300</v>
      </c>
      <c r="D388" s="133" t="s">
        <v>828</v>
      </c>
      <c r="E388"/>
    </row>
    <row r="389" spans="2:5">
      <c r="B389" s="1" t="s">
        <v>2926</v>
      </c>
      <c r="D389" s="133" t="s">
        <v>828</v>
      </c>
      <c r="E389"/>
    </row>
    <row r="390" spans="2:5">
      <c r="B390" s="1" t="s">
        <v>519</v>
      </c>
      <c r="D390" s="133" t="s">
        <v>828</v>
      </c>
      <c r="E390"/>
    </row>
    <row r="391" spans="2:5">
      <c r="B391" s="1" t="s">
        <v>3480</v>
      </c>
      <c r="D391" s="133" t="s">
        <v>828</v>
      </c>
      <c r="E391"/>
    </row>
    <row r="392" spans="2:5">
      <c r="B392" s="1" t="s">
        <v>2847</v>
      </c>
      <c r="D392" s="133" t="s">
        <v>828</v>
      </c>
      <c r="E392"/>
    </row>
    <row r="393" spans="2:5">
      <c r="B393" s="1" t="s">
        <v>2601</v>
      </c>
      <c r="D393" s="133" t="s">
        <v>828</v>
      </c>
      <c r="E393"/>
    </row>
    <row r="394" spans="2:5">
      <c r="B394" s="1" t="s">
        <v>2602</v>
      </c>
      <c r="D394" s="133" t="s">
        <v>828</v>
      </c>
      <c r="E394"/>
    </row>
    <row r="395" spans="2:5">
      <c r="B395" s="1" t="s">
        <v>2498</v>
      </c>
      <c r="D395" s="133" t="s">
        <v>828</v>
      </c>
      <c r="E395"/>
    </row>
    <row r="396" spans="2:5">
      <c r="B396" s="1" t="s">
        <v>2495</v>
      </c>
      <c r="D396" s="133" t="s">
        <v>828</v>
      </c>
      <c r="E396"/>
    </row>
    <row r="397" spans="2:5">
      <c r="B397" s="1" t="s">
        <v>2707</v>
      </c>
      <c r="C397" s="133" t="s">
        <v>828</v>
      </c>
      <c r="D397"/>
      <c r="E397"/>
    </row>
    <row r="398" spans="2:5">
      <c r="B398" s="1" t="s">
        <v>3391</v>
      </c>
      <c r="D398" s="133" t="s">
        <v>828</v>
      </c>
      <c r="E398"/>
    </row>
    <row r="399" spans="2:5">
      <c r="B399" s="1" t="s">
        <v>2955</v>
      </c>
      <c r="D399" s="133" t="s">
        <v>828</v>
      </c>
      <c r="E399"/>
    </row>
    <row r="400" spans="2:5">
      <c r="B400" s="1" t="s">
        <v>4049</v>
      </c>
      <c r="D400" s="133" t="s">
        <v>828</v>
      </c>
      <c r="E400"/>
    </row>
    <row r="401" spans="2:5">
      <c r="B401" s="1" t="s">
        <v>429</v>
      </c>
      <c r="D401" s="133" t="s">
        <v>828</v>
      </c>
      <c r="E401"/>
    </row>
    <row r="402" spans="2:5">
      <c r="B402" s="1" t="s">
        <v>4007</v>
      </c>
      <c r="D402" s="133" t="s">
        <v>828</v>
      </c>
      <c r="E402"/>
    </row>
    <row r="403" spans="2:5">
      <c r="B403" s="1" t="s">
        <v>3255</v>
      </c>
      <c r="D403" s="133" t="s">
        <v>828</v>
      </c>
      <c r="E403"/>
    </row>
    <row r="404" spans="2:5">
      <c r="B404" s="1" t="s">
        <v>2876</v>
      </c>
      <c r="D404" s="133" t="s">
        <v>828</v>
      </c>
      <c r="E404"/>
    </row>
    <row r="405" spans="2:5">
      <c r="B405" s="1" t="s">
        <v>3977</v>
      </c>
      <c r="C405" s="133" t="s">
        <v>828</v>
      </c>
      <c r="E405"/>
    </row>
    <row r="406" spans="2:5">
      <c r="B406" s="1" t="s">
        <v>4035</v>
      </c>
      <c r="D406" s="133" t="s">
        <v>828</v>
      </c>
      <c r="E406"/>
    </row>
    <row r="407" spans="2:5">
      <c r="B407" s="1" t="s">
        <v>2875</v>
      </c>
      <c r="D407" s="133" t="s">
        <v>828</v>
      </c>
      <c r="E407"/>
    </row>
    <row r="408" spans="2:5">
      <c r="B408" s="1" t="s">
        <v>3045</v>
      </c>
      <c r="D408" s="133" t="s">
        <v>828</v>
      </c>
      <c r="E408"/>
    </row>
    <row r="409" spans="2:5">
      <c r="B409" s="1" t="s">
        <v>501</v>
      </c>
      <c r="D409" s="133" t="s">
        <v>828</v>
      </c>
      <c r="E409"/>
    </row>
    <row r="410" spans="2:5">
      <c r="B410" s="1" t="s">
        <v>3581</v>
      </c>
      <c r="D410" s="133" t="s">
        <v>828</v>
      </c>
      <c r="E410"/>
    </row>
    <row r="411" spans="2:5">
      <c r="B411" s="1" t="s">
        <v>3763</v>
      </c>
      <c r="D411" s="133" t="s">
        <v>828</v>
      </c>
      <c r="E411"/>
    </row>
    <row r="412" spans="2:5">
      <c r="B412" s="1" t="s">
        <v>475</v>
      </c>
      <c r="D412" s="133" t="s">
        <v>828</v>
      </c>
      <c r="E412"/>
    </row>
    <row r="413" spans="2:5">
      <c r="B413" s="1" t="s">
        <v>2799</v>
      </c>
      <c r="D413" s="133" t="s">
        <v>828</v>
      </c>
      <c r="E413"/>
    </row>
    <row r="414" spans="2:5">
      <c r="B414" s="1" t="s">
        <v>3256</v>
      </c>
      <c r="D414" s="133" t="s">
        <v>828</v>
      </c>
      <c r="E414"/>
    </row>
    <row r="415" spans="2:5">
      <c r="B415" s="1" t="s">
        <v>3770</v>
      </c>
      <c r="C415" s="133" t="s">
        <v>828</v>
      </c>
      <c r="D415"/>
      <c r="E415"/>
    </row>
    <row r="416" spans="2:5">
      <c r="B416" s="1" t="s">
        <v>3653</v>
      </c>
      <c r="C416" s="133" t="s">
        <v>828</v>
      </c>
      <c r="D416"/>
      <c r="E416"/>
    </row>
    <row r="417" spans="2:5">
      <c r="B417" s="1" t="s">
        <v>2431</v>
      </c>
      <c r="C417" s="133" t="s">
        <v>828</v>
      </c>
      <c r="D417"/>
      <c r="E417"/>
    </row>
    <row r="418" spans="2:5">
      <c r="B418" s="1" t="s">
        <v>2421</v>
      </c>
      <c r="C418" s="133" t="s">
        <v>828</v>
      </c>
      <c r="D418"/>
      <c r="E418"/>
    </row>
    <row r="419" spans="2:5">
      <c r="B419" s="1" t="s">
        <v>3054</v>
      </c>
      <c r="C419" s="133" t="s">
        <v>828</v>
      </c>
      <c r="D419"/>
      <c r="E419"/>
    </row>
    <row r="420" spans="2:5">
      <c r="B420" s="1" t="s">
        <v>4013</v>
      </c>
      <c r="C420" s="133" t="s">
        <v>828</v>
      </c>
      <c r="D420"/>
      <c r="E420"/>
    </row>
    <row r="421" spans="2:5">
      <c r="B421" s="1" t="s">
        <v>4014</v>
      </c>
      <c r="C421" s="133" t="s">
        <v>828</v>
      </c>
      <c r="D421"/>
      <c r="E421"/>
    </row>
    <row r="422" spans="2:5">
      <c r="B422" s="1" t="s">
        <v>2532</v>
      </c>
      <c r="C422" s="133" t="s">
        <v>828</v>
      </c>
      <c r="D422"/>
      <c r="E422"/>
    </row>
    <row r="423" spans="2:5">
      <c r="B423" s="1" t="s">
        <v>3274</v>
      </c>
      <c r="C423" s="133" t="s">
        <v>828</v>
      </c>
      <c r="D423"/>
      <c r="E423"/>
    </row>
    <row r="424" spans="2:5">
      <c r="B424" s="1" t="s">
        <v>3252</v>
      </c>
      <c r="C424" s="133" t="s">
        <v>828</v>
      </c>
      <c r="D424"/>
      <c r="E424"/>
    </row>
    <row r="425" spans="2:5">
      <c r="B425" s="1" t="s">
        <v>4012</v>
      </c>
      <c r="C425" s="133" t="s">
        <v>828</v>
      </c>
      <c r="D425"/>
      <c r="E425"/>
    </row>
    <row r="426" spans="2:5">
      <c r="B426" s="1" t="s">
        <v>3327</v>
      </c>
      <c r="C426" s="133" t="s">
        <v>828</v>
      </c>
      <c r="D426"/>
      <c r="E426"/>
    </row>
    <row r="427" spans="2:5">
      <c r="B427" s="1" t="s">
        <v>4015</v>
      </c>
      <c r="C427" s="133" t="s">
        <v>828</v>
      </c>
      <c r="D427"/>
      <c r="E427"/>
    </row>
    <row r="428" spans="2:5">
      <c r="B428" s="1" t="s">
        <v>3748</v>
      </c>
      <c r="C428" s="133" t="s">
        <v>828</v>
      </c>
      <c r="D428"/>
      <c r="E428"/>
    </row>
    <row r="429" spans="2:5">
      <c r="B429" s="1" t="s">
        <v>3959</v>
      </c>
      <c r="C429" s="133" t="s">
        <v>828</v>
      </c>
      <c r="D429"/>
      <c r="E429"/>
    </row>
    <row r="430" spans="2:5">
      <c r="B430" s="1" t="s">
        <v>2644</v>
      </c>
      <c r="C430" s="133" t="s">
        <v>828</v>
      </c>
      <c r="D430"/>
      <c r="E430"/>
    </row>
    <row r="431" spans="2:5">
      <c r="B431" s="1" t="s">
        <v>2457</v>
      </c>
      <c r="C431" s="133" t="s">
        <v>828</v>
      </c>
      <c r="D431"/>
      <c r="E431"/>
    </row>
    <row r="432" spans="2:5">
      <c r="B432" s="1" t="s">
        <v>3727</v>
      </c>
      <c r="C432" s="133" t="s">
        <v>828</v>
      </c>
      <c r="D432"/>
      <c r="E432"/>
    </row>
    <row r="433" spans="2:6">
      <c r="B433" s="1" t="s">
        <v>3338</v>
      </c>
      <c r="C433" s="133" t="s">
        <v>828</v>
      </c>
      <c r="D433"/>
      <c r="E433"/>
    </row>
    <row r="434" spans="2:6">
      <c r="B434" s="1" t="s">
        <v>4091</v>
      </c>
      <c r="D434"/>
      <c r="E434"/>
      <c r="F434" s="133" t="s">
        <v>828</v>
      </c>
    </row>
    <row r="435" spans="2:6">
      <c r="B435" s="1" t="s">
        <v>3960</v>
      </c>
      <c r="C435" s="133" t="s">
        <v>828</v>
      </c>
      <c r="D435"/>
      <c r="E435"/>
    </row>
    <row r="436" spans="2:6">
      <c r="B436" s="1" t="s">
        <v>2318</v>
      </c>
      <c r="D436" s="133" t="s">
        <v>828</v>
      </c>
      <c r="E436"/>
    </row>
    <row r="437" spans="2:6">
      <c r="B437" s="1" t="s">
        <v>3998</v>
      </c>
      <c r="D437"/>
    </row>
    <row r="438" spans="2:6">
      <c r="B438" s="1" t="s">
        <v>2256</v>
      </c>
      <c r="D438" s="133" t="s">
        <v>828</v>
      </c>
      <c r="E438"/>
    </row>
    <row r="439" spans="2:6">
      <c r="B439" s="1" t="s">
        <v>2311</v>
      </c>
      <c r="C439" s="133" t="s">
        <v>828</v>
      </c>
      <c r="D439"/>
      <c r="E439"/>
    </row>
    <row r="440" spans="2:6">
      <c r="B440" s="1" t="s">
        <v>3489</v>
      </c>
      <c r="C440" s="133" t="s">
        <v>828</v>
      </c>
      <c r="D440"/>
      <c r="E440"/>
    </row>
    <row r="441" spans="2:6">
      <c r="B441" s="1" t="s">
        <v>3725</v>
      </c>
      <c r="D441"/>
    </row>
    <row r="442" spans="2:6">
      <c r="B442" s="1" t="s">
        <v>2313</v>
      </c>
      <c r="D442" s="133" t="s">
        <v>828</v>
      </c>
      <c r="E442"/>
    </row>
    <row r="443" spans="2:6">
      <c r="B443" s="1" t="s">
        <v>3492</v>
      </c>
      <c r="C443" s="133" t="s">
        <v>828</v>
      </c>
      <c r="D443"/>
      <c r="E443"/>
    </row>
    <row r="444" spans="2:6">
      <c r="B444" s="1" t="s">
        <v>2060</v>
      </c>
      <c r="C444" s="133" t="s">
        <v>828</v>
      </c>
      <c r="D444"/>
      <c r="E444"/>
    </row>
    <row r="445" spans="2:6">
      <c r="B445" s="1" t="s">
        <v>3961</v>
      </c>
      <c r="C445" s="133" t="s">
        <v>828</v>
      </c>
      <c r="D445"/>
      <c r="E445"/>
    </row>
    <row r="446" spans="2:6">
      <c r="B446" s="1" t="s">
        <v>260</v>
      </c>
      <c r="D446"/>
    </row>
    <row r="447" spans="2:6">
      <c r="B447" s="1" t="s">
        <v>2651</v>
      </c>
      <c r="C447" s="133" t="s">
        <v>828</v>
      </c>
      <c r="D447"/>
      <c r="E447"/>
    </row>
    <row r="448" spans="2:6">
      <c r="B448" s="1" t="s">
        <v>2291</v>
      </c>
      <c r="D448" s="133" t="s">
        <v>828</v>
      </c>
      <c r="E448"/>
    </row>
    <row r="449" spans="2:5">
      <c r="B449" s="1" t="s">
        <v>4016</v>
      </c>
      <c r="C449" s="133" t="s">
        <v>828</v>
      </c>
      <c r="D449"/>
      <c r="E449"/>
    </row>
    <row r="450" spans="2:5">
      <c r="B450" s="1" t="s">
        <v>4114</v>
      </c>
      <c r="C450" s="133" t="s">
        <v>828</v>
      </c>
      <c r="D450"/>
      <c r="E450"/>
    </row>
    <row r="451" spans="2:5">
      <c r="B451" s="1" t="s">
        <v>4118</v>
      </c>
      <c r="C451" s="133" t="s">
        <v>828</v>
      </c>
      <c r="D451"/>
    </row>
    <row r="452" spans="2:5">
      <c r="B452" s="1" t="s">
        <v>4154</v>
      </c>
      <c r="C452" s="133" t="s">
        <v>828</v>
      </c>
      <c r="D452"/>
    </row>
    <row r="453" spans="2:5">
      <c r="B453" s="1" t="s">
        <v>3932</v>
      </c>
      <c r="C453" s="133" t="s">
        <v>828</v>
      </c>
      <c r="D453"/>
      <c r="E453"/>
    </row>
    <row r="454" spans="2:5">
      <c r="B454" s="1" t="s">
        <v>4155</v>
      </c>
      <c r="C454" s="133" t="s">
        <v>828</v>
      </c>
      <c r="D454"/>
    </row>
    <row r="455" spans="2:5">
      <c r="B455" s="1" t="s">
        <v>4156</v>
      </c>
      <c r="C455" s="133" t="s">
        <v>828</v>
      </c>
      <c r="D455"/>
    </row>
    <row r="456" spans="2:5">
      <c r="B456" s="1" t="s">
        <v>3047</v>
      </c>
      <c r="C456" s="133" t="s">
        <v>828</v>
      </c>
      <c r="D456"/>
      <c r="E456"/>
    </row>
    <row r="457" spans="2:5">
      <c r="B457" s="1" t="s">
        <v>3303</v>
      </c>
      <c r="C457" s="133" t="s">
        <v>828</v>
      </c>
      <c r="D457"/>
      <c r="E457"/>
    </row>
    <row r="458" spans="2:5">
      <c r="B458" s="1" t="s">
        <v>4117</v>
      </c>
      <c r="C458" s="133" t="s">
        <v>828</v>
      </c>
      <c r="D458"/>
      <c r="E458"/>
    </row>
    <row r="459" spans="2:5">
      <c r="B459" s="1" t="s">
        <v>3424</v>
      </c>
      <c r="D459" s="133" t="s">
        <v>828</v>
      </c>
      <c r="E459"/>
    </row>
    <row r="460" spans="2:5">
      <c r="B460" s="1" t="s">
        <v>2415</v>
      </c>
      <c r="D460" s="133" t="s">
        <v>828</v>
      </c>
      <c r="E460"/>
    </row>
    <row r="461" spans="2:5">
      <c r="B461" s="1" t="s">
        <v>2544</v>
      </c>
      <c r="C461" s="133" t="s">
        <v>828</v>
      </c>
      <c r="D461"/>
      <c r="E461"/>
    </row>
    <row r="462" spans="2:5">
      <c r="B462" s="1" t="s">
        <v>2545</v>
      </c>
      <c r="C462" s="133" t="s">
        <v>828</v>
      </c>
      <c r="D462"/>
      <c r="E462"/>
    </row>
    <row r="463" spans="2:5">
      <c r="B463" s="1" t="s">
        <v>2266</v>
      </c>
      <c r="C463" s="133" t="s">
        <v>828</v>
      </c>
      <c r="D463"/>
      <c r="E463"/>
    </row>
    <row r="464" spans="2:5">
      <c r="B464" s="1" t="s">
        <v>2576</v>
      </c>
      <c r="C464" s="133" t="s">
        <v>828</v>
      </c>
      <c r="D464"/>
      <c r="E464"/>
    </row>
    <row r="465" spans="2:5">
      <c r="B465" s="1" t="s">
        <v>3396</v>
      </c>
      <c r="C465" s="133" t="s">
        <v>828</v>
      </c>
      <c r="D465"/>
      <c r="E465"/>
    </row>
    <row r="466" spans="2:5">
      <c r="B466" s="1" t="s">
        <v>3978</v>
      </c>
      <c r="C466" s="133" t="s">
        <v>828</v>
      </c>
      <c r="D466"/>
      <c r="E466"/>
    </row>
    <row r="467" spans="2:5">
      <c r="B467" s="1" t="s">
        <v>2773</v>
      </c>
      <c r="D467"/>
    </row>
    <row r="468" spans="2:5">
      <c r="B468" s="1" t="s">
        <v>2896</v>
      </c>
      <c r="C468" s="133" t="s">
        <v>828</v>
      </c>
      <c r="D468"/>
      <c r="E468"/>
    </row>
    <row r="469" spans="2:5">
      <c r="B469" s="1" t="s">
        <v>2612</v>
      </c>
      <c r="C469" s="133" t="s">
        <v>828</v>
      </c>
      <c r="D469"/>
      <c r="E469"/>
    </row>
    <row r="470" spans="2:5">
      <c r="B470" s="1" t="s">
        <v>2809</v>
      </c>
      <c r="D470"/>
    </row>
    <row r="471" spans="2:5">
      <c r="B471" s="1" t="s">
        <v>384</v>
      </c>
      <c r="C471" s="133" t="s">
        <v>828</v>
      </c>
      <c r="D471"/>
      <c r="E471"/>
    </row>
    <row r="472" spans="2:5">
      <c r="B472" s="1" t="s">
        <v>4018</v>
      </c>
      <c r="C472" s="133" t="s">
        <v>828</v>
      </c>
      <c r="D472"/>
      <c r="E472"/>
    </row>
    <row r="473" spans="2:5">
      <c r="B473" s="1" t="s">
        <v>2628</v>
      </c>
      <c r="C473" s="133" t="s">
        <v>828</v>
      </c>
      <c r="D473"/>
      <c r="E473"/>
    </row>
    <row r="474" spans="2:5">
      <c r="B474" s="1" t="s">
        <v>2559</v>
      </c>
      <c r="C474" s="133" t="s">
        <v>828</v>
      </c>
      <c r="D474"/>
      <c r="E474"/>
    </row>
    <row r="475" spans="2:5">
      <c r="B475" s="1" t="s">
        <v>2433</v>
      </c>
      <c r="C475" s="133" t="s">
        <v>828</v>
      </c>
      <c r="D475"/>
      <c r="E475"/>
    </row>
    <row r="476" spans="2:5">
      <c r="B476" s="1" t="s">
        <v>2478</v>
      </c>
      <c r="D476"/>
    </row>
    <row r="477" spans="2:5">
      <c r="B477" s="1" t="s">
        <v>4008</v>
      </c>
      <c r="D477"/>
    </row>
    <row r="478" spans="2:5">
      <c r="B478" s="1" t="s">
        <v>2365</v>
      </c>
      <c r="C478" s="133" t="s">
        <v>828</v>
      </c>
      <c r="D478"/>
      <c r="E478"/>
    </row>
    <row r="479" spans="2:5">
      <c r="B479" s="1" t="s">
        <v>2786</v>
      </c>
      <c r="C479" s="133" t="s">
        <v>828</v>
      </c>
      <c r="D479"/>
      <c r="E479"/>
    </row>
    <row r="480" spans="2:5">
      <c r="B480" s="1" t="s">
        <v>3644</v>
      </c>
      <c r="C480" s="133" t="s">
        <v>828</v>
      </c>
      <c r="D480"/>
      <c r="E480"/>
    </row>
    <row r="481" spans="2:7">
      <c r="B481" s="1" t="s">
        <v>2480</v>
      </c>
      <c r="C481" s="133" t="s">
        <v>828</v>
      </c>
      <c r="D481"/>
      <c r="E481"/>
    </row>
    <row r="482" spans="2:7">
      <c r="B482" s="1" t="s">
        <v>485</v>
      </c>
      <c r="D482"/>
      <c r="G482" s="133" t="s">
        <v>828</v>
      </c>
    </row>
    <row r="483" spans="2:7">
      <c r="B483" s="1" t="s">
        <v>2614</v>
      </c>
      <c r="C483" s="133" t="s">
        <v>828</v>
      </c>
      <c r="D483"/>
      <c r="E483"/>
    </row>
    <row r="484" spans="2:7">
      <c r="B484" s="1" t="s">
        <v>2505</v>
      </c>
      <c r="C484" s="133" t="s">
        <v>828</v>
      </c>
      <c r="D484"/>
      <c r="E484"/>
    </row>
    <row r="485" spans="2:7">
      <c r="B485" s="1" t="s">
        <v>2656</v>
      </c>
      <c r="C485" s="133" t="s">
        <v>828</v>
      </c>
      <c r="D485"/>
      <c r="E485"/>
    </row>
    <row r="486" spans="2:7">
      <c r="B486" s="1" t="s">
        <v>3323</v>
      </c>
      <c r="C486" s="133" t="s">
        <v>828</v>
      </c>
      <c r="D486"/>
      <c r="E486"/>
    </row>
    <row r="487" spans="2:7">
      <c r="B487" s="1" t="s">
        <v>3155</v>
      </c>
      <c r="D487" s="133" t="s">
        <v>828</v>
      </c>
      <c r="E487"/>
    </row>
    <row r="488" spans="2:7">
      <c r="B488" s="1" t="s">
        <v>2529</v>
      </c>
      <c r="C488" s="133" t="s">
        <v>828</v>
      </c>
      <c r="D488"/>
      <c r="E488"/>
    </row>
    <row r="489" spans="2:7">
      <c r="B489" s="1" t="s">
        <v>2463</v>
      </c>
      <c r="C489" s="133" t="s">
        <v>828</v>
      </c>
      <c r="D489"/>
      <c r="E489"/>
    </row>
    <row r="490" spans="2:7">
      <c r="B490" s="1" t="s">
        <v>2351</v>
      </c>
      <c r="C490" s="133" t="s">
        <v>828</v>
      </c>
      <c r="D490"/>
      <c r="E490"/>
    </row>
    <row r="491" spans="2:7">
      <c r="B491" s="1" t="s">
        <v>2631</v>
      </c>
      <c r="D491" s="133" t="s">
        <v>828</v>
      </c>
      <c r="E491"/>
    </row>
    <row r="492" spans="2:7">
      <c r="B492" s="1" t="s">
        <v>4129</v>
      </c>
      <c r="D492"/>
      <c r="F492" s="133" t="s">
        <v>828</v>
      </c>
    </row>
    <row r="493" spans="2:7">
      <c r="B493" s="1" t="s">
        <v>3824</v>
      </c>
      <c r="D493"/>
    </row>
    <row r="494" spans="2:7">
      <c r="B494" s="1" t="s">
        <v>3527</v>
      </c>
      <c r="D494" s="133" t="s">
        <v>828</v>
      </c>
      <c r="E494"/>
    </row>
    <row r="495" spans="2:7">
      <c r="B495" s="1" t="s">
        <v>3913</v>
      </c>
      <c r="D495"/>
      <c r="E495" s="133" t="s">
        <v>828</v>
      </c>
    </row>
    <row r="496" spans="2:7">
      <c r="B496" s="1" t="s">
        <v>3286</v>
      </c>
      <c r="C496" s="133" t="s">
        <v>828</v>
      </c>
      <c r="D496"/>
      <c r="E496"/>
    </row>
    <row r="497" spans="2:5">
      <c r="B497" s="1" t="s">
        <v>3063</v>
      </c>
      <c r="C497" s="133" t="s">
        <v>828</v>
      </c>
      <c r="D497"/>
      <c r="E497"/>
    </row>
    <row r="498" spans="2:5">
      <c r="B498" s="1" t="s">
        <v>3398</v>
      </c>
      <c r="C498" s="133" t="s">
        <v>828</v>
      </c>
      <c r="D498"/>
      <c r="E498"/>
    </row>
    <row r="499" spans="2:5">
      <c r="B499" s="1" t="s">
        <v>4009</v>
      </c>
      <c r="D499" s="133" t="s">
        <v>828</v>
      </c>
      <c r="E499"/>
    </row>
    <row r="500" spans="2:5">
      <c r="B500" s="1" t="s">
        <v>3485</v>
      </c>
      <c r="C500" s="133" t="s">
        <v>828</v>
      </c>
      <c r="D500"/>
      <c r="E500"/>
    </row>
    <row r="501" spans="2:5">
      <c r="B501" s="1" t="s">
        <v>2348</v>
      </c>
      <c r="C501" s="133" t="s">
        <v>828</v>
      </c>
      <c r="D501"/>
      <c r="E501"/>
    </row>
    <row r="502" spans="2:5">
      <c r="B502" s="1" t="s">
        <v>2523</v>
      </c>
      <c r="C502" s="133" t="s">
        <v>828</v>
      </c>
      <c r="D502"/>
      <c r="E502"/>
    </row>
    <row r="503" spans="2:5">
      <c r="B503" s="1" t="s">
        <v>2650</v>
      </c>
      <c r="C503" s="133" t="s">
        <v>828</v>
      </c>
      <c r="D503"/>
      <c r="E503"/>
    </row>
    <row r="504" spans="2:5">
      <c r="B504" s="1" t="s">
        <v>2960</v>
      </c>
      <c r="C504" s="133" t="s">
        <v>828</v>
      </c>
      <c r="D504"/>
      <c r="E504"/>
    </row>
    <row r="505" spans="2:5">
      <c r="B505" s="1" t="s">
        <v>2965</v>
      </c>
      <c r="D505" s="133" t="s">
        <v>828</v>
      </c>
      <c r="E505"/>
    </row>
    <row r="506" spans="2:5">
      <c r="B506" s="1" t="s">
        <v>2484</v>
      </c>
      <c r="C506" s="133" t="s">
        <v>828</v>
      </c>
      <c r="D506"/>
      <c r="E506"/>
    </row>
    <row r="507" spans="2:5">
      <c r="B507" s="1" t="s">
        <v>3300</v>
      </c>
      <c r="D507"/>
    </row>
    <row r="508" spans="2:5">
      <c r="B508" s="1" t="s">
        <v>3662</v>
      </c>
      <c r="D508" s="133" t="s">
        <v>828</v>
      </c>
      <c r="E508"/>
    </row>
    <row r="509" spans="2:5">
      <c r="B509" s="1" t="s">
        <v>2930</v>
      </c>
      <c r="C509" s="133" t="s">
        <v>828</v>
      </c>
      <c r="D509"/>
      <c r="E509"/>
    </row>
    <row r="510" spans="2:5">
      <c r="B510" s="1" t="s">
        <v>2774</v>
      </c>
      <c r="D510"/>
    </row>
    <row r="511" spans="2:5">
      <c r="B511" s="1" t="s">
        <v>273</v>
      </c>
      <c r="D511" s="133" t="s">
        <v>828</v>
      </c>
      <c r="E511"/>
    </row>
    <row r="512" spans="2:5">
      <c r="B512" s="1" t="s">
        <v>2438</v>
      </c>
      <c r="C512" s="133" t="s">
        <v>828</v>
      </c>
      <c r="D512"/>
      <c r="E512"/>
    </row>
    <row r="513" spans="2:6">
      <c r="B513" s="1" t="s">
        <v>3544</v>
      </c>
      <c r="C513" s="133" t="s">
        <v>828</v>
      </c>
      <c r="D513"/>
      <c r="E513"/>
    </row>
    <row r="514" spans="2:6">
      <c r="B514" s="1" t="s">
        <v>2430</v>
      </c>
      <c r="C514" s="133" t="s">
        <v>828</v>
      </c>
      <c r="D514"/>
      <c r="E514"/>
    </row>
    <row r="515" spans="2:6">
      <c r="B515" s="1" t="s">
        <v>3420</v>
      </c>
      <c r="D515" s="133" t="s">
        <v>828</v>
      </c>
      <c r="E515"/>
    </row>
    <row r="516" spans="2:6">
      <c r="B516" s="1" t="s">
        <v>2364</v>
      </c>
      <c r="C516" s="133" t="s">
        <v>828</v>
      </c>
      <c r="D516"/>
      <c r="E516"/>
    </row>
    <row r="517" spans="2:6">
      <c r="B517" s="1" t="s">
        <v>3785</v>
      </c>
      <c r="D517"/>
    </row>
    <row r="518" spans="2:6">
      <c r="B518" s="1" t="s">
        <v>3816</v>
      </c>
      <c r="D518"/>
    </row>
    <row r="519" spans="2:6">
      <c r="B519" s="1" t="s">
        <v>2518</v>
      </c>
      <c r="C519" s="133" t="s">
        <v>828</v>
      </c>
      <c r="D519"/>
      <c r="E519"/>
    </row>
    <row r="520" spans="2:6">
      <c r="B520" s="1" t="s">
        <v>2465</v>
      </c>
      <c r="D520" s="133" t="s">
        <v>828</v>
      </c>
      <c r="E520"/>
    </row>
    <row r="521" spans="2:6">
      <c r="B521" s="1" t="s">
        <v>2560</v>
      </c>
      <c r="C521" s="133" t="s">
        <v>828</v>
      </c>
      <c r="D521"/>
      <c r="E521"/>
    </row>
    <row r="522" spans="2:6">
      <c r="B522" s="1" t="s">
        <v>3626</v>
      </c>
      <c r="C522" s="133" t="s">
        <v>828</v>
      </c>
      <c r="D522"/>
      <c r="E522"/>
    </row>
    <row r="523" spans="2:6">
      <c r="B523" s="1" t="s">
        <v>3625</v>
      </c>
      <c r="C523" s="133" t="s">
        <v>828</v>
      </c>
      <c r="D523"/>
      <c r="E523"/>
    </row>
    <row r="524" spans="2:6">
      <c r="B524" s="1" t="s">
        <v>4139</v>
      </c>
      <c r="D524"/>
      <c r="F524" s="133" t="s">
        <v>828</v>
      </c>
    </row>
    <row r="525" spans="2:6">
      <c r="B525" s="1" t="s">
        <v>3139</v>
      </c>
      <c r="D525" s="133" t="s">
        <v>828</v>
      </c>
      <c r="E525"/>
    </row>
    <row r="526" spans="2:6">
      <c r="B526" s="1" t="s">
        <v>3574</v>
      </c>
      <c r="D526"/>
    </row>
    <row r="527" spans="2:6">
      <c r="B527" s="1" t="s">
        <v>3820</v>
      </c>
      <c r="D527"/>
    </row>
    <row r="528" spans="2:6">
      <c r="B528" s="1" t="s">
        <v>2848</v>
      </c>
      <c r="C528" s="133" t="s">
        <v>828</v>
      </c>
      <c r="D528"/>
      <c r="E528"/>
    </row>
    <row r="529" spans="2:6">
      <c r="B529" s="1" t="s">
        <v>2864</v>
      </c>
      <c r="C529" s="133" t="s">
        <v>828</v>
      </c>
      <c r="D529"/>
      <c r="E529"/>
    </row>
    <row r="530" spans="2:6">
      <c r="B530" s="1" t="s">
        <v>2273</v>
      </c>
      <c r="C530" s="133" t="s">
        <v>828</v>
      </c>
      <c r="D530"/>
      <c r="E530"/>
    </row>
    <row r="531" spans="2:6">
      <c r="B531" s="1" t="s">
        <v>3979</v>
      </c>
      <c r="C531" s="133" t="s">
        <v>828</v>
      </c>
      <c r="D531"/>
      <c r="E531"/>
    </row>
    <row r="532" spans="2:6">
      <c r="B532" s="1" t="s">
        <v>3980</v>
      </c>
      <c r="C532" s="133" t="s">
        <v>828</v>
      </c>
      <c r="D532"/>
      <c r="E532"/>
    </row>
    <row r="533" spans="2:6">
      <c r="B533" s="1" t="s">
        <v>4031</v>
      </c>
      <c r="C533" s="133" t="s">
        <v>828</v>
      </c>
      <c r="D533"/>
      <c r="E533"/>
    </row>
    <row r="534" spans="2:6">
      <c r="B534" s="1" t="s">
        <v>2402</v>
      </c>
      <c r="C534" s="133" t="s">
        <v>828</v>
      </c>
      <c r="D534"/>
      <c r="E534"/>
    </row>
    <row r="535" spans="2:6">
      <c r="B535" s="1" t="s">
        <v>2487</v>
      </c>
      <c r="C535" s="133" t="s">
        <v>828</v>
      </c>
      <c r="D535"/>
      <c r="E535"/>
    </row>
    <row r="536" spans="2:6">
      <c r="B536" s="1" t="s">
        <v>3030</v>
      </c>
      <c r="C536" s="133" t="s">
        <v>828</v>
      </c>
      <c r="D536"/>
      <c r="E536"/>
    </row>
    <row r="537" spans="2:6">
      <c r="B537" s="1" t="s">
        <v>4098</v>
      </c>
      <c r="C537" s="133" t="s">
        <v>828</v>
      </c>
      <c r="D537"/>
    </row>
    <row r="538" spans="2:6">
      <c r="B538" s="1" t="s">
        <v>3059</v>
      </c>
      <c r="C538" s="133" t="s">
        <v>828</v>
      </c>
      <c r="D538"/>
      <c r="E538"/>
    </row>
    <row r="539" spans="2:6">
      <c r="B539" s="1" t="s">
        <v>3962</v>
      </c>
      <c r="C539" s="133" t="s">
        <v>828</v>
      </c>
      <c r="D539"/>
      <c r="E539"/>
    </row>
    <row r="540" spans="2:6">
      <c r="B540" s="1" t="s">
        <v>2506</v>
      </c>
      <c r="C540" s="133" t="s">
        <v>828</v>
      </c>
      <c r="D540"/>
      <c r="E540"/>
    </row>
    <row r="541" spans="2:6">
      <c r="B541" s="1" t="s">
        <v>3021</v>
      </c>
      <c r="C541" s="133" t="s">
        <v>828</v>
      </c>
      <c r="D541"/>
      <c r="E541"/>
    </row>
    <row r="542" spans="2:6">
      <c r="B542" s="1" t="s">
        <v>3290</v>
      </c>
      <c r="C542" s="133" t="s">
        <v>828</v>
      </c>
      <c r="D542"/>
      <c r="E542"/>
    </row>
    <row r="543" spans="2:6">
      <c r="B543" s="1" t="s">
        <v>3229</v>
      </c>
      <c r="D543" s="133" t="s">
        <v>828</v>
      </c>
      <c r="E543"/>
    </row>
    <row r="544" spans="2:6">
      <c r="B544" s="1" t="s">
        <v>159</v>
      </c>
      <c r="D544"/>
      <c r="E544"/>
      <c r="F544" s="133" t="s">
        <v>828</v>
      </c>
    </row>
    <row r="545" spans="2:7">
      <c r="B545" s="1" t="s">
        <v>2527</v>
      </c>
      <c r="D545" s="133" t="s">
        <v>828</v>
      </c>
      <c r="E545"/>
    </row>
    <row r="546" spans="2:7">
      <c r="B546" s="1" t="s">
        <v>4158</v>
      </c>
      <c r="D546"/>
      <c r="F546" s="133" t="s">
        <v>828</v>
      </c>
    </row>
    <row r="547" spans="2:7">
      <c r="B547" s="1" t="s">
        <v>3909</v>
      </c>
      <c r="D547"/>
      <c r="E547" s="133" t="s">
        <v>828</v>
      </c>
    </row>
    <row r="548" spans="2:7">
      <c r="B548" s="1" t="s">
        <v>4093</v>
      </c>
      <c r="E548"/>
      <c r="G548" s="133" t="s">
        <v>828</v>
      </c>
    </row>
    <row r="549" spans="2:7">
      <c r="B549" s="1" t="s">
        <v>4046</v>
      </c>
      <c r="D549" s="133" t="s">
        <v>828</v>
      </c>
      <c r="E549"/>
    </row>
    <row r="550" spans="2:7">
      <c r="B550" s="1" t="s">
        <v>3249</v>
      </c>
      <c r="D550"/>
      <c r="F550" s="133" t="s">
        <v>828</v>
      </c>
    </row>
    <row r="551" spans="2:7">
      <c r="B551" s="1" t="s">
        <v>4048</v>
      </c>
      <c r="D551" s="133" t="s">
        <v>828</v>
      </c>
      <c r="E551"/>
    </row>
    <row r="552" spans="2:7">
      <c r="B552" s="1" t="s">
        <v>205</v>
      </c>
      <c r="D552"/>
      <c r="F552" s="133" t="s">
        <v>828</v>
      </c>
    </row>
    <row r="553" spans="2:7">
      <c r="B553" s="1" t="s">
        <v>2605</v>
      </c>
      <c r="D553"/>
      <c r="G553" s="133" t="s">
        <v>828</v>
      </c>
    </row>
    <row r="554" spans="2:7">
      <c r="B554" s="1" t="s">
        <v>3369</v>
      </c>
      <c r="D554"/>
      <c r="G554" s="133" t="s">
        <v>828</v>
      </c>
    </row>
    <row r="555" spans="2:7">
      <c r="B555" s="1" t="s">
        <v>2307</v>
      </c>
      <c r="C555" s="133" t="s">
        <v>828</v>
      </c>
      <c r="D555"/>
      <c r="E555"/>
    </row>
    <row r="556" spans="2:7">
      <c r="B556" s="1" t="s">
        <v>3358</v>
      </c>
      <c r="D556"/>
      <c r="G556" s="133" t="s">
        <v>828</v>
      </c>
    </row>
    <row r="557" spans="2:7">
      <c r="B557" s="1" t="s">
        <v>3814</v>
      </c>
      <c r="D557"/>
      <c r="G557" s="133" t="s">
        <v>828</v>
      </c>
    </row>
    <row r="558" spans="2:7">
      <c r="B558" s="1" t="s">
        <v>127</v>
      </c>
      <c r="D558"/>
      <c r="E558"/>
      <c r="F558" s="133" t="s">
        <v>828</v>
      </c>
    </row>
    <row r="559" spans="2:7">
      <c r="B559" s="1" t="s">
        <v>3108</v>
      </c>
      <c r="D559"/>
      <c r="E559" s="133" t="s">
        <v>828</v>
      </c>
    </row>
    <row r="560" spans="2:7">
      <c r="B560" s="1" t="s">
        <v>3046</v>
      </c>
      <c r="D560"/>
    </row>
    <row r="561" spans="2:7">
      <c r="B561" s="1" t="s">
        <v>3307</v>
      </c>
      <c r="D561"/>
      <c r="F561" s="133" t="s">
        <v>828</v>
      </c>
    </row>
    <row r="562" spans="2:7">
      <c r="B562" s="1" t="s">
        <v>383</v>
      </c>
      <c r="D562"/>
      <c r="E562" s="133" t="s">
        <v>828</v>
      </c>
    </row>
    <row r="563" spans="2:7">
      <c r="B563" s="1" t="s">
        <v>3412</v>
      </c>
      <c r="D563"/>
      <c r="F563" s="133" t="s">
        <v>828</v>
      </c>
    </row>
    <row r="564" spans="2:7">
      <c r="B564" s="1" t="s">
        <v>301</v>
      </c>
      <c r="C564" s="133" t="s">
        <v>828</v>
      </c>
      <c r="D564"/>
      <c r="E564"/>
    </row>
    <row r="565" spans="2:7">
      <c r="B565" s="1" t="s">
        <v>264</v>
      </c>
      <c r="D565"/>
    </row>
    <row r="566" spans="2:7">
      <c r="B566" s="1" t="s">
        <v>3330</v>
      </c>
      <c r="D566"/>
      <c r="G566" s="133" t="s">
        <v>828</v>
      </c>
    </row>
    <row r="567" spans="2:7">
      <c r="B567" s="1" t="s">
        <v>3279</v>
      </c>
      <c r="C567" s="133" t="s">
        <v>828</v>
      </c>
      <c r="D567"/>
      <c r="E567"/>
    </row>
    <row r="568" spans="2:7">
      <c r="B568" s="1" t="s">
        <v>4059</v>
      </c>
      <c r="D568"/>
      <c r="E568"/>
      <c r="F568" s="133" t="s">
        <v>828</v>
      </c>
    </row>
    <row r="569" spans="2:7">
      <c r="B569" s="1" t="s">
        <v>2373</v>
      </c>
      <c r="D569"/>
      <c r="E569" s="133" t="s">
        <v>828</v>
      </c>
    </row>
    <row r="570" spans="2:7">
      <c r="B570" s="1" t="s">
        <v>2367</v>
      </c>
      <c r="D570"/>
      <c r="E570" s="133" t="s">
        <v>828</v>
      </c>
    </row>
    <row r="571" spans="2:7">
      <c r="B571" s="1" t="s">
        <v>258</v>
      </c>
      <c r="D571"/>
    </row>
    <row r="572" spans="2:7">
      <c r="B572" s="1" t="s">
        <v>3368</v>
      </c>
      <c r="D572"/>
      <c r="G572" s="133" t="s">
        <v>828</v>
      </c>
    </row>
    <row r="573" spans="2:7">
      <c r="B573" s="1" t="s">
        <v>3734</v>
      </c>
      <c r="D573"/>
      <c r="G573" s="133" t="s">
        <v>828</v>
      </c>
    </row>
    <row r="574" spans="2:7">
      <c r="B574" s="1" t="s">
        <v>2533</v>
      </c>
      <c r="D574"/>
      <c r="G574" s="133" t="s">
        <v>828</v>
      </c>
    </row>
    <row r="575" spans="2:7">
      <c r="B575" s="1" t="s">
        <v>3822</v>
      </c>
      <c r="D575"/>
      <c r="G575" s="133" t="s">
        <v>828</v>
      </c>
    </row>
    <row r="576" spans="2:7">
      <c r="B576" s="1" t="s">
        <v>3800</v>
      </c>
      <c r="D576"/>
    </row>
    <row r="577" spans="2:6">
      <c r="B577" s="1" t="s">
        <v>2701</v>
      </c>
      <c r="D577"/>
      <c r="F577" s="133" t="s">
        <v>828</v>
      </c>
    </row>
    <row r="578" spans="2:6">
      <c r="B578" s="1" t="s">
        <v>2662</v>
      </c>
      <c r="D578" s="133" t="s">
        <v>828</v>
      </c>
      <c r="E578"/>
    </row>
    <row r="579" spans="2:6">
      <c r="B579" s="1" t="s">
        <v>2663</v>
      </c>
      <c r="D579"/>
      <c r="F579" s="133" t="s">
        <v>828</v>
      </c>
    </row>
    <row r="580" spans="2:6">
      <c r="B580" s="1" t="s">
        <v>3896</v>
      </c>
      <c r="D580"/>
      <c r="F580" s="133" t="s">
        <v>828</v>
      </c>
    </row>
    <row r="581" spans="2:6">
      <c r="B581" s="1" t="s">
        <v>3438</v>
      </c>
      <c r="D581" s="133" t="s">
        <v>828</v>
      </c>
      <c r="E581"/>
    </row>
    <row r="582" spans="2:6">
      <c r="B582" s="1" t="s">
        <v>2408</v>
      </c>
      <c r="D582" s="133" t="s">
        <v>828</v>
      </c>
      <c r="E582"/>
    </row>
    <row r="583" spans="2:6">
      <c r="B583" s="1" t="s">
        <v>3273</v>
      </c>
      <c r="C583" s="133" t="s">
        <v>828</v>
      </c>
      <c r="D583"/>
      <c r="E583"/>
    </row>
    <row r="584" spans="2:6">
      <c r="B584" s="1" t="s">
        <v>3673</v>
      </c>
      <c r="C584" s="133" t="s">
        <v>828</v>
      </c>
      <c r="D584"/>
      <c r="E584"/>
    </row>
    <row r="585" spans="2:6">
      <c r="B585" s="1" t="s">
        <v>3532</v>
      </c>
      <c r="D585"/>
      <c r="F585" s="133" t="s">
        <v>828</v>
      </c>
    </row>
    <row r="586" spans="2:6">
      <c r="B586" s="1" t="s">
        <v>3641</v>
      </c>
      <c r="D586"/>
      <c r="F586" s="133" t="s">
        <v>828</v>
      </c>
    </row>
    <row r="587" spans="2:6">
      <c r="B587" s="1" t="s">
        <v>3963</v>
      </c>
      <c r="C587" s="133" t="s">
        <v>828</v>
      </c>
      <c r="D587"/>
      <c r="E587"/>
    </row>
    <row r="588" spans="2:6">
      <c r="B588" s="1" t="s">
        <v>2314</v>
      </c>
      <c r="D588"/>
      <c r="F588" s="133" t="s">
        <v>828</v>
      </c>
    </row>
    <row r="589" spans="2:6">
      <c r="B589" s="1" t="s">
        <v>3964</v>
      </c>
      <c r="C589" s="133" t="s">
        <v>828</v>
      </c>
      <c r="D589"/>
      <c r="E589"/>
    </row>
    <row r="590" spans="2:6">
      <c r="B590" s="1" t="s">
        <v>179</v>
      </c>
      <c r="D590"/>
      <c r="F590" s="133" t="s">
        <v>828</v>
      </c>
    </row>
    <row r="591" spans="2:6">
      <c r="B591" s="1" t="s">
        <v>132</v>
      </c>
      <c r="D591"/>
      <c r="E591"/>
      <c r="F591" s="133" t="s">
        <v>828</v>
      </c>
    </row>
    <row r="592" spans="2:6">
      <c r="B592" s="1" t="s">
        <v>3906</v>
      </c>
      <c r="D592"/>
      <c r="E592" s="133" t="s">
        <v>828</v>
      </c>
    </row>
    <row r="593" spans="2:7">
      <c r="B593" s="1" t="s">
        <v>4060</v>
      </c>
      <c r="D593"/>
      <c r="E593"/>
      <c r="F593" s="133" t="s">
        <v>828</v>
      </c>
    </row>
    <row r="594" spans="2:7">
      <c r="B594" s="1" t="s">
        <v>3758</v>
      </c>
      <c r="D594" s="133" t="s">
        <v>828</v>
      </c>
      <c r="E594"/>
    </row>
    <row r="595" spans="2:7">
      <c r="B595" s="1" t="s">
        <v>3134</v>
      </c>
      <c r="D595"/>
      <c r="E595" s="133" t="s">
        <v>828</v>
      </c>
    </row>
    <row r="596" spans="2:7">
      <c r="B596" s="1" t="s">
        <v>3914</v>
      </c>
      <c r="D596"/>
      <c r="E596" s="133" t="s">
        <v>828</v>
      </c>
    </row>
    <row r="597" spans="2:7">
      <c r="B597" s="1" t="s">
        <v>3020</v>
      </c>
      <c r="D597" s="133" t="s">
        <v>828</v>
      </c>
      <c r="E597"/>
    </row>
    <row r="598" spans="2:7">
      <c r="B598" s="1" t="s">
        <v>221</v>
      </c>
      <c r="D598"/>
      <c r="F598" s="133" t="s">
        <v>828</v>
      </c>
    </row>
    <row r="599" spans="2:7">
      <c r="B599" s="1" t="s">
        <v>3370</v>
      </c>
      <c r="D599"/>
      <c r="G599" s="133" t="s">
        <v>828</v>
      </c>
    </row>
    <row r="600" spans="2:7">
      <c r="B600" s="1" t="s">
        <v>3367</v>
      </c>
      <c r="D600"/>
      <c r="G600" s="133" t="s">
        <v>828</v>
      </c>
    </row>
    <row r="601" spans="2:7">
      <c r="B601" s="1" t="s">
        <v>4061</v>
      </c>
      <c r="D601"/>
      <c r="E601"/>
      <c r="F601" s="133" t="s">
        <v>828</v>
      </c>
    </row>
    <row r="602" spans="2:7">
      <c r="B602" s="1" t="s">
        <v>2954</v>
      </c>
      <c r="D602" s="133" t="s">
        <v>828</v>
      </c>
      <c r="E602"/>
    </row>
    <row r="603" spans="2:7">
      <c r="B603" s="1" t="s">
        <v>2509</v>
      </c>
      <c r="C603" s="133" t="s">
        <v>828</v>
      </c>
      <c r="D603"/>
      <c r="E603"/>
    </row>
    <row r="604" spans="2:7">
      <c r="B604" s="1" t="s">
        <v>4063</v>
      </c>
      <c r="D604"/>
    </row>
    <row r="605" spans="2:7">
      <c r="B605" s="1" t="s">
        <v>2500</v>
      </c>
      <c r="D605"/>
      <c r="E605" s="133" t="s">
        <v>828</v>
      </c>
    </row>
    <row r="606" spans="2:7">
      <c r="B606" s="1" t="s">
        <v>4054</v>
      </c>
      <c r="D606"/>
      <c r="E606"/>
      <c r="F606" s="133" t="s">
        <v>828</v>
      </c>
    </row>
    <row r="607" spans="2:7">
      <c r="B607" s="1" t="s">
        <v>3180</v>
      </c>
      <c r="D607"/>
      <c r="E607" s="133" t="s">
        <v>828</v>
      </c>
    </row>
    <row r="608" spans="2:7">
      <c r="B608" s="1" t="s">
        <v>3181</v>
      </c>
      <c r="D608"/>
      <c r="E608" s="133" t="s">
        <v>828</v>
      </c>
    </row>
    <row r="609" spans="2:6">
      <c r="B609" s="1" t="s">
        <v>2581</v>
      </c>
      <c r="D609"/>
      <c r="E609" s="133" t="s">
        <v>828</v>
      </c>
    </row>
    <row r="610" spans="2:6">
      <c r="B610" s="1" t="s">
        <v>3267</v>
      </c>
      <c r="D610"/>
      <c r="E610" s="133" t="s">
        <v>828</v>
      </c>
    </row>
    <row r="611" spans="2:6">
      <c r="B611" s="1" t="s">
        <v>3905</v>
      </c>
      <c r="D611"/>
      <c r="E611" s="133" t="s">
        <v>828</v>
      </c>
    </row>
    <row r="612" spans="2:6">
      <c r="B612" s="1" t="s">
        <v>2358</v>
      </c>
      <c r="D612" s="133" t="s">
        <v>828</v>
      </c>
      <c r="E612"/>
    </row>
    <row r="613" spans="2:6">
      <c r="B613" s="1" t="s">
        <v>4152</v>
      </c>
      <c r="D613"/>
      <c r="F613" s="133" t="s">
        <v>828</v>
      </c>
    </row>
    <row r="614" spans="2:6">
      <c r="B614" s="1" t="s">
        <v>2356</v>
      </c>
      <c r="D614" s="133" t="s">
        <v>828</v>
      </c>
      <c r="E614"/>
    </row>
    <row r="615" spans="2:6">
      <c r="B615" s="1" t="s">
        <v>2849</v>
      </c>
      <c r="C615" s="133" t="s">
        <v>828</v>
      </c>
      <c r="D615"/>
      <c r="E615"/>
    </row>
    <row r="616" spans="2:6">
      <c r="B616" s="1" t="s">
        <v>397</v>
      </c>
      <c r="D616"/>
      <c r="E616" s="133" t="s">
        <v>828</v>
      </c>
    </row>
    <row r="617" spans="2:6">
      <c r="B617" s="128" t="s">
        <v>493</v>
      </c>
      <c r="D617"/>
    </row>
    <row r="618" spans="2:6">
      <c r="B618" s="1" t="s">
        <v>2400</v>
      </c>
      <c r="C618" s="133" t="s">
        <v>828</v>
      </c>
      <c r="D618"/>
      <c r="E618"/>
    </row>
    <row r="619" spans="2:6">
      <c r="B619" s="1" t="s">
        <v>3908</v>
      </c>
      <c r="D619"/>
      <c r="E619" s="133" t="s">
        <v>828</v>
      </c>
    </row>
    <row r="620" spans="2:6">
      <c r="B620" s="1" t="s">
        <v>3231</v>
      </c>
      <c r="D620"/>
      <c r="F620" s="133" t="s">
        <v>828</v>
      </c>
    </row>
    <row r="621" spans="2:6">
      <c r="B621" s="1" t="s">
        <v>4064</v>
      </c>
      <c r="D621"/>
      <c r="E621"/>
      <c r="F621" s="133" t="s">
        <v>828</v>
      </c>
    </row>
    <row r="622" spans="2:6">
      <c r="B622" s="1" t="s">
        <v>2551</v>
      </c>
      <c r="D622"/>
      <c r="E622" s="133" t="s">
        <v>828</v>
      </c>
    </row>
    <row r="623" spans="2:6">
      <c r="B623" s="1" t="s">
        <v>2552</v>
      </c>
      <c r="D623"/>
      <c r="E623" s="133" t="s">
        <v>828</v>
      </c>
    </row>
    <row r="624" spans="2:6">
      <c r="B624" s="1" t="s">
        <v>2553</v>
      </c>
      <c r="D624" s="133" t="s">
        <v>828</v>
      </c>
      <c r="E624"/>
    </row>
    <row r="625" spans="2:6">
      <c r="B625" s="1" t="s">
        <v>3452</v>
      </c>
      <c r="D625"/>
      <c r="F625" s="133" t="s">
        <v>828</v>
      </c>
    </row>
    <row r="626" spans="2:6">
      <c r="B626" s="1" t="s">
        <v>3916</v>
      </c>
      <c r="D626"/>
      <c r="E626" s="133" t="s">
        <v>828</v>
      </c>
    </row>
    <row r="627" spans="2:6">
      <c r="B627" s="1" t="s">
        <v>3721</v>
      </c>
      <c r="D627"/>
      <c r="F627" s="133" t="s">
        <v>828</v>
      </c>
    </row>
    <row r="628" spans="2:6">
      <c r="B628" s="1" t="s">
        <v>3719</v>
      </c>
      <c r="D628"/>
      <c r="F628" s="133" t="s">
        <v>828</v>
      </c>
    </row>
    <row r="629" spans="2:6">
      <c r="B629" s="1" t="s">
        <v>3423</v>
      </c>
      <c r="D629"/>
      <c r="F629" s="133" t="s">
        <v>828</v>
      </c>
    </row>
    <row r="630" spans="2:6">
      <c r="B630" t="s">
        <v>4065</v>
      </c>
      <c r="D630"/>
      <c r="E630"/>
      <c r="F630" s="133" t="s">
        <v>828</v>
      </c>
    </row>
    <row r="631" spans="2:6">
      <c r="B631" s="1" t="s">
        <v>3904</v>
      </c>
      <c r="D631"/>
      <c r="E631" s="133" t="s">
        <v>828</v>
      </c>
    </row>
    <row r="632" spans="2:6">
      <c r="B632" s="1" t="s">
        <v>4151</v>
      </c>
      <c r="D632"/>
      <c r="F632" s="133" t="s">
        <v>828</v>
      </c>
    </row>
    <row r="633" spans="2:6">
      <c r="B633" s="1" t="s">
        <v>3140</v>
      </c>
      <c r="D633"/>
      <c r="F633" s="133" t="s">
        <v>828</v>
      </c>
    </row>
    <row r="634" spans="2:6">
      <c r="B634" s="1" t="s">
        <v>3381</v>
      </c>
      <c r="D634"/>
      <c r="E634" s="133" t="s">
        <v>828</v>
      </c>
    </row>
    <row r="635" spans="2:6">
      <c r="B635" s="1" t="s">
        <v>2643</v>
      </c>
      <c r="D635" t="s">
        <v>828</v>
      </c>
    </row>
    <row r="636" spans="2:6">
      <c r="B636" s="1" t="s">
        <v>2611</v>
      </c>
      <c r="D636" s="133" t="s">
        <v>828</v>
      </c>
      <c r="E636"/>
    </row>
    <row r="637" spans="2:6">
      <c r="B637" s="1" t="s">
        <v>402</v>
      </c>
      <c r="D637"/>
      <c r="E637" s="133" t="s">
        <v>828</v>
      </c>
    </row>
    <row r="638" spans="2:6">
      <c r="B638" s="1" t="s">
        <v>2594</v>
      </c>
      <c r="D638"/>
      <c r="F638" s="133" t="s">
        <v>828</v>
      </c>
    </row>
    <row r="639" spans="2:6">
      <c r="B639" s="1" t="s">
        <v>3211</v>
      </c>
      <c r="D639"/>
      <c r="E639" s="133" t="s">
        <v>828</v>
      </c>
    </row>
    <row r="640" spans="2:6">
      <c r="B640" s="1" t="s">
        <v>2610</v>
      </c>
      <c r="D640" s="133" t="s">
        <v>828</v>
      </c>
      <c r="E640"/>
    </row>
    <row r="641" spans="2:6">
      <c r="B641" s="1" t="s">
        <v>4066</v>
      </c>
      <c r="D641"/>
      <c r="E641"/>
      <c r="F641" s="133" t="s">
        <v>828</v>
      </c>
    </row>
    <row r="642" spans="2:6">
      <c r="B642" s="1" t="s">
        <v>2609</v>
      </c>
      <c r="D642" s="133" t="s">
        <v>828</v>
      </c>
      <c r="E642"/>
    </row>
    <row r="643" spans="2:6">
      <c r="B643" s="1" t="s">
        <v>817</v>
      </c>
      <c r="D643"/>
      <c r="E643" s="133" t="s">
        <v>828</v>
      </c>
    </row>
    <row r="644" spans="2:6">
      <c r="B644" s="1" t="s">
        <v>2607</v>
      </c>
      <c r="D644"/>
      <c r="E644" s="133" t="s">
        <v>828</v>
      </c>
    </row>
    <row r="645" spans="2:6">
      <c r="B645" s="1" t="s">
        <v>181</v>
      </c>
      <c r="D645"/>
      <c r="F645" s="133" t="s">
        <v>828</v>
      </c>
    </row>
    <row r="646" spans="2:6">
      <c r="B646" s="1" t="s">
        <v>2429</v>
      </c>
      <c r="D646" s="133" t="s">
        <v>828</v>
      </c>
      <c r="E646"/>
    </row>
    <row r="647" spans="2:6">
      <c r="B647" s="1" t="s">
        <v>4067</v>
      </c>
      <c r="D647"/>
      <c r="E647"/>
      <c r="F647" s="133" t="s">
        <v>828</v>
      </c>
    </row>
    <row r="648" spans="2:6">
      <c r="B648" s="1" t="s">
        <v>4045</v>
      </c>
      <c r="D648" s="133" t="s">
        <v>828</v>
      </c>
      <c r="E648"/>
    </row>
    <row r="649" spans="2:6">
      <c r="B649" s="1" t="s">
        <v>809</v>
      </c>
      <c r="D649"/>
      <c r="E649" s="133" t="s">
        <v>828</v>
      </c>
    </row>
    <row r="650" spans="2:6">
      <c r="B650" s="1" t="s">
        <v>3442</v>
      </c>
      <c r="D650"/>
      <c r="E650" s="133" t="s">
        <v>828</v>
      </c>
    </row>
    <row r="651" spans="2:6">
      <c r="B651" s="1" t="s">
        <v>3554</v>
      </c>
      <c r="D651"/>
      <c r="F651" s="133" t="s">
        <v>828</v>
      </c>
    </row>
    <row r="652" spans="2:6">
      <c r="B652" s="1" t="s">
        <v>2771</v>
      </c>
      <c r="D652" s="133" t="s">
        <v>828</v>
      </c>
      <c r="E652"/>
    </row>
    <row r="653" spans="2:6">
      <c r="B653" s="1" t="s">
        <v>4068</v>
      </c>
      <c r="D653"/>
      <c r="E653"/>
      <c r="F653" s="133" t="s">
        <v>828</v>
      </c>
    </row>
    <row r="654" spans="2:6">
      <c r="B654" s="1" t="s">
        <v>814</v>
      </c>
      <c r="D654"/>
      <c r="E654" s="133" t="s">
        <v>828</v>
      </c>
    </row>
    <row r="655" spans="2:6">
      <c r="B655" s="1" t="s">
        <v>2309</v>
      </c>
      <c r="C655" s="133" t="s">
        <v>828</v>
      </c>
      <c r="D655"/>
      <c r="E655"/>
    </row>
    <row r="656" spans="2:6">
      <c r="B656" s="1" t="s">
        <v>3448</v>
      </c>
      <c r="D656"/>
      <c r="E656" s="133" t="s">
        <v>828</v>
      </c>
    </row>
    <row r="657" spans="2:7">
      <c r="B657" s="1" t="s">
        <v>3365</v>
      </c>
      <c r="D657"/>
      <c r="G657" s="133" t="s">
        <v>828</v>
      </c>
    </row>
    <row r="658" spans="2:7">
      <c r="B658" s="1" t="s">
        <v>3225</v>
      </c>
      <c r="D658"/>
    </row>
    <row r="659" spans="2:7">
      <c r="B659" s="1" t="s">
        <v>4069</v>
      </c>
      <c r="D659"/>
      <c r="E659"/>
      <c r="F659" s="133" t="s">
        <v>828</v>
      </c>
    </row>
    <row r="660" spans="2:7">
      <c r="B660" s="1" t="s">
        <v>811</v>
      </c>
      <c r="D660"/>
      <c r="E660" s="133" t="s">
        <v>828</v>
      </c>
    </row>
    <row r="661" spans="2:7">
      <c r="B661" s="1" t="s">
        <v>3132</v>
      </c>
      <c r="D661"/>
      <c r="E661" s="133" t="s">
        <v>828</v>
      </c>
    </row>
    <row r="662" spans="2:7">
      <c r="B662" s="1" t="s">
        <v>3003</v>
      </c>
      <c r="D662"/>
      <c r="F662" s="133" t="s">
        <v>828</v>
      </c>
    </row>
    <row r="663" spans="2:7">
      <c r="B663" s="1" t="s">
        <v>3002</v>
      </c>
      <c r="D663" s="133" t="s">
        <v>828</v>
      </c>
      <c r="E663"/>
    </row>
    <row r="664" spans="2:7">
      <c r="B664" s="1" t="s">
        <v>2676</v>
      </c>
      <c r="D664"/>
      <c r="F664" s="133" t="s">
        <v>828</v>
      </c>
    </row>
    <row r="665" spans="2:7">
      <c r="B665" s="1" t="s">
        <v>4070</v>
      </c>
      <c r="D665"/>
      <c r="E665"/>
      <c r="F665" s="133" t="s">
        <v>828</v>
      </c>
    </row>
    <row r="666" spans="2:7">
      <c r="B666" s="1" t="s">
        <v>2353</v>
      </c>
      <c r="D666"/>
      <c r="F666" s="133" t="s">
        <v>828</v>
      </c>
    </row>
    <row r="667" spans="2:7">
      <c r="B667" s="1" t="s">
        <v>2981</v>
      </c>
      <c r="D667" s="133" t="s">
        <v>828</v>
      </c>
      <c r="E667"/>
    </row>
    <row r="668" spans="2:7">
      <c r="B668" s="1" t="s">
        <v>2584</v>
      </c>
      <c r="C668" s="133" t="s">
        <v>828</v>
      </c>
      <c r="D668"/>
      <c r="E668"/>
    </row>
    <row r="669" spans="2:7">
      <c r="B669" s="1" t="s">
        <v>2537</v>
      </c>
      <c r="C669" s="133" t="s">
        <v>828</v>
      </c>
      <c r="D669"/>
      <c r="E669"/>
    </row>
    <row r="670" spans="2:7">
      <c r="B670" s="1" t="s">
        <v>2880</v>
      </c>
      <c r="C670" s="133" t="s">
        <v>828</v>
      </c>
      <c r="D670"/>
      <c r="E670"/>
    </row>
    <row r="671" spans="2:7">
      <c r="B671" s="1" t="s">
        <v>3213</v>
      </c>
      <c r="D671"/>
      <c r="F671" s="133" t="s">
        <v>828</v>
      </c>
    </row>
    <row r="672" spans="2:7">
      <c r="B672" s="1" t="s">
        <v>3305</v>
      </c>
      <c r="D672"/>
      <c r="F672" s="133" t="s">
        <v>828</v>
      </c>
    </row>
    <row r="673" spans="2:7">
      <c r="B673" s="128" t="s">
        <v>3694</v>
      </c>
      <c r="D673"/>
    </row>
    <row r="674" spans="2:7">
      <c r="B674" s="1" t="s">
        <v>3965</v>
      </c>
      <c r="C674" s="133" t="s">
        <v>828</v>
      </c>
      <c r="D674"/>
      <c r="E674"/>
    </row>
    <row r="675" spans="2:7">
      <c r="B675" s="1" t="s">
        <v>4071</v>
      </c>
      <c r="D675"/>
      <c r="E675"/>
      <c r="F675" s="133" t="s">
        <v>828</v>
      </c>
    </row>
    <row r="676" spans="2:7">
      <c r="B676" s="1" t="s">
        <v>2732</v>
      </c>
      <c r="D676"/>
    </row>
    <row r="677" spans="2:7">
      <c r="B677" s="1" t="s">
        <v>2730</v>
      </c>
      <c r="D677" s="133" t="s">
        <v>828</v>
      </c>
      <c r="E677"/>
    </row>
    <row r="678" spans="2:7">
      <c r="B678" t="s">
        <v>4047</v>
      </c>
    </row>
    <row r="679" spans="2:7">
      <c r="B679" t="s">
        <v>4047</v>
      </c>
    </row>
    <row r="680" spans="2:7">
      <c r="B680" s="1" t="s">
        <v>2136</v>
      </c>
      <c r="D680"/>
      <c r="E680" s="133" t="s">
        <v>828</v>
      </c>
    </row>
    <row r="681" spans="2:7">
      <c r="B681" s="1" t="s">
        <v>517</v>
      </c>
      <c r="D681"/>
    </row>
    <row r="682" spans="2:7">
      <c r="B682" s="1" t="s">
        <v>2461</v>
      </c>
      <c r="C682" s="133" t="s">
        <v>828</v>
      </c>
      <c r="D682"/>
      <c r="E682"/>
    </row>
    <row r="683" spans="2:7">
      <c r="B683" s="1" t="s">
        <v>191</v>
      </c>
      <c r="D683"/>
      <c r="E683"/>
      <c r="F683" s="133" t="s">
        <v>828</v>
      </c>
    </row>
    <row r="684" spans="2:7">
      <c r="B684" s="1" t="s">
        <v>3254</v>
      </c>
      <c r="D684"/>
      <c r="E684" s="133" t="s">
        <v>828</v>
      </c>
    </row>
    <row r="685" spans="2:7">
      <c r="B685" s="1" t="s">
        <v>4072</v>
      </c>
      <c r="D685"/>
      <c r="E685"/>
      <c r="F685" s="133" t="s">
        <v>828</v>
      </c>
    </row>
    <row r="686" spans="2:7">
      <c r="B686" s="1" t="s">
        <v>2902</v>
      </c>
      <c r="D686"/>
      <c r="E686" s="133" t="s">
        <v>828</v>
      </c>
    </row>
    <row r="687" spans="2:7">
      <c r="B687" s="1" t="s">
        <v>3679</v>
      </c>
      <c r="D687"/>
      <c r="G687" s="133" t="s">
        <v>828</v>
      </c>
    </row>
    <row r="688" spans="2:7">
      <c r="B688" s="1" t="s">
        <v>3371</v>
      </c>
      <c r="D688"/>
      <c r="G688" s="133" t="s">
        <v>828</v>
      </c>
    </row>
    <row r="689" spans="2:7">
      <c r="B689" s="1" t="s">
        <v>2557</v>
      </c>
      <c r="D689"/>
      <c r="F689" s="133" t="s">
        <v>828</v>
      </c>
    </row>
    <row r="690" spans="2:7">
      <c r="B690" s="1" t="s">
        <v>3044</v>
      </c>
      <c r="D690"/>
      <c r="F690" s="133" t="s">
        <v>828</v>
      </c>
    </row>
    <row r="691" spans="2:7">
      <c r="B691" s="1" t="s">
        <v>3188</v>
      </c>
      <c r="D691"/>
      <c r="G691" s="133" t="s">
        <v>828</v>
      </c>
    </row>
    <row r="692" spans="2:7">
      <c r="B692" s="1" t="s">
        <v>2753</v>
      </c>
      <c r="D692"/>
    </row>
    <row r="693" spans="2:7">
      <c r="B693" s="1" t="s">
        <v>3826</v>
      </c>
      <c r="D693"/>
    </row>
    <row r="694" spans="2:7">
      <c r="B694" s="1" t="s">
        <v>2620</v>
      </c>
      <c r="D694"/>
      <c r="G694" s="133" t="s">
        <v>828</v>
      </c>
    </row>
    <row r="695" spans="2:7">
      <c r="B695" s="1" t="s">
        <v>3674</v>
      </c>
      <c r="D695" s="133" t="s">
        <v>828</v>
      </c>
      <c r="E695"/>
    </row>
    <row r="696" spans="2:7">
      <c r="B696" t="s">
        <v>4050</v>
      </c>
      <c r="G696" s="133" t="s">
        <v>828</v>
      </c>
    </row>
    <row r="697" spans="2:7">
      <c r="B697" s="1" t="s">
        <v>2879</v>
      </c>
      <c r="C697" s="133" t="s">
        <v>828</v>
      </c>
      <c r="D697"/>
      <c r="E697"/>
    </row>
    <row r="698" spans="2:7">
      <c r="B698" s="1" t="s">
        <v>201</v>
      </c>
      <c r="D698"/>
      <c r="E698"/>
      <c r="F698" s="133" t="s">
        <v>828</v>
      </c>
    </row>
    <row r="699" spans="2:7">
      <c r="B699" s="1" t="s">
        <v>3348</v>
      </c>
      <c r="D699"/>
      <c r="E699"/>
      <c r="F699" s="133" t="s">
        <v>828</v>
      </c>
    </row>
    <row r="700" spans="2:7">
      <c r="B700" s="1" t="s">
        <v>812</v>
      </c>
      <c r="D700"/>
      <c r="E700" s="133" t="s">
        <v>828</v>
      </c>
    </row>
    <row r="701" spans="2:7">
      <c r="B701" s="1" t="s">
        <v>3901</v>
      </c>
      <c r="D701"/>
      <c r="E701" s="133" t="s">
        <v>828</v>
      </c>
    </row>
    <row r="702" spans="2:7">
      <c r="B702" s="1" t="s">
        <v>3354</v>
      </c>
      <c r="D702"/>
      <c r="F702" s="133" t="s">
        <v>828</v>
      </c>
    </row>
    <row r="703" spans="2:7">
      <c r="B703" s="1" t="s">
        <v>3353</v>
      </c>
      <c r="D703" s="133" t="s">
        <v>828</v>
      </c>
      <c r="E703"/>
    </row>
    <row r="704" spans="2:7">
      <c r="B704" s="1" t="s">
        <v>3170</v>
      </c>
      <c r="D704"/>
      <c r="F704" s="133" t="s">
        <v>828</v>
      </c>
    </row>
    <row r="705" spans="2:7">
      <c r="B705" s="1" t="s">
        <v>2997</v>
      </c>
      <c r="D705"/>
    </row>
    <row r="706" spans="2:7">
      <c r="B706" s="1" t="s">
        <v>4073</v>
      </c>
      <c r="D706"/>
      <c r="E706"/>
      <c r="F706" s="133" t="s">
        <v>828</v>
      </c>
    </row>
    <row r="707" spans="2:7">
      <c r="B707" s="1" t="s">
        <v>2806</v>
      </c>
      <c r="D707"/>
      <c r="F707" s="133" t="s">
        <v>828</v>
      </c>
    </row>
    <row r="708" spans="2:7">
      <c r="B708" s="1" t="s">
        <v>136</v>
      </c>
      <c r="D708"/>
      <c r="E708"/>
      <c r="F708" s="133" t="s">
        <v>828</v>
      </c>
    </row>
    <row r="709" spans="2:7">
      <c r="B709" s="1" t="s">
        <v>472</v>
      </c>
      <c r="D709" s="133" t="s">
        <v>828</v>
      </c>
      <c r="E709"/>
    </row>
    <row r="710" spans="2:7">
      <c r="B710" s="1" t="s">
        <v>4074</v>
      </c>
      <c r="D710"/>
      <c r="E710"/>
      <c r="F710" s="133" t="s">
        <v>828</v>
      </c>
    </row>
    <row r="711" spans="2:7">
      <c r="B711" s="1" t="s">
        <v>818</v>
      </c>
      <c r="D711"/>
      <c r="E711" s="133" t="s">
        <v>828</v>
      </c>
    </row>
    <row r="712" spans="2:7">
      <c r="B712" s="1" t="s">
        <v>3172</v>
      </c>
      <c r="D712"/>
      <c r="E712" s="133" t="s">
        <v>828</v>
      </c>
    </row>
    <row r="713" spans="2:7">
      <c r="B713" s="1" t="s">
        <v>2804</v>
      </c>
      <c r="D713"/>
      <c r="E713" s="133" t="s">
        <v>828</v>
      </c>
    </row>
    <row r="714" spans="2:7">
      <c r="B714" s="1" t="s">
        <v>3903</v>
      </c>
      <c r="D714"/>
      <c r="E714" s="133" t="s">
        <v>828</v>
      </c>
    </row>
    <row r="715" spans="2:7">
      <c r="B715" s="1" t="s">
        <v>312</v>
      </c>
      <c r="C715" s="133" t="s">
        <v>828</v>
      </c>
      <c r="D715"/>
    </row>
    <row r="716" spans="2:7">
      <c r="B716" s="1" t="s">
        <v>2838</v>
      </c>
      <c r="D716"/>
      <c r="F716" s="133" t="s">
        <v>828</v>
      </c>
    </row>
    <row r="717" spans="2:7">
      <c r="B717" s="1" t="s">
        <v>3516</v>
      </c>
      <c r="D717" s="133" t="s">
        <v>828</v>
      </c>
      <c r="E717"/>
    </row>
    <row r="718" spans="2:7">
      <c r="B718" s="1" t="s">
        <v>4029</v>
      </c>
      <c r="C718" s="133" t="s">
        <v>828</v>
      </c>
      <c r="D718"/>
      <c r="E718"/>
    </row>
    <row r="719" spans="2:7">
      <c r="B719" s="1" t="s">
        <v>2554</v>
      </c>
      <c r="D719" s="133" t="s">
        <v>828</v>
      </c>
      <c r="E719"/>
    </row>
    <row r="720" spans="2:7">
      <c r="B720" s="1" t="s">
        <v>3780</v>
      </c>
      <c r="D720"/>
      <c r="G720" s="133" t="s">
        <v>828</v>
      </c>
    </row>
    <row r="721" spans="2:6">
      <c r="B721" s="128" t="s">
        <v>2571</v>
      </c>
      <c r="D721"/>
    </row>
    <row r="722" spans="2:6">
      <c r="B722" s="1" t="s">
        <v>210</v>
      </c>
      <c r="D722"/>
      <c r="F722" s="133" t="s">
        <v>828</v>
      </c>
    </row>
    <row r="723" spans="2:6">
      <c r="B723" s="1" t="s">
        <v>3294</v>
      </c>
      <c r="D723"/>
    </row>
    <row r="724" spans="2:6">
      <c r="B724" s="1" t="s">
        <v>3112</v>
      </c>
      <c r="D724"/>
      <c r="F724" s="133" t="s">
        <v>828</v>
      </c>
    </row>
    <row r="725" spans="2:6">
      <c r="B725" s="1" t="s">
        <v>3343</v>
      </c>
      <c r="D725" s="133" t="s">
        <v>828</v>
      </c>
      <c r="E725"/>
    </row>
    <row r="726" spans="2:6">
      <c r="B726" s="1" t="s">
        <v>3346</v>
      </c>
      <c r="D726"/>
    </row>
    <row r="727" spans="2:6">
      <c r="B727" s="1" t="s">
        <v>4075</v>
      </c>
      <c r="D727"/>
      <c r="E727"/>
      <c r="F727" s="133" t="s">
        <v>828</v>
      </c>
    </row>
    <row r="728" spans="2:6">
      <c r="B728" s="1" t="s">
        <v>3917</v>
      </c>
      <c r="D728"/>
      <c r="E728" s="133" t="s">
        <v>828</v>
      </c>
    </row>
    <row r="729" spans="2:6">
      <c r="B729" s="1" t="s">
        <v>2267</v>
      </c>
      <c r="D729"/>
      <c r="F729" s="133" t="s">
        <v>828</v>
      </c>
    </row>
    <row r="730" spans="2:6">
      <c r="B730" s="1" t="s">
        <v>2432</v>
      </c>
      <c r="D730"/>
      <c r="F730" s="133" t="s">
        <v>828</v>
      </c>
    </row>
    <row r="731" spans="2:6">
      <c r="B731" s="1" t="s">
        <v>2428</v>
      </c>
      <c r="D731" s="133" t="s">
        <v>828</v>
      </c>
      <c r="E731"/>
    </row>
    <row r="732" spans="2:6">
      <c r="B732" s="1" t="s">
        <v>2679</v>
      </c>
      <c r="D732"/>
      <c r="F732" s="133" t="s">
        <v>828</v>
      </c>
    </row>
    <row r="733" spans="2:6">
      <c r="B733" s="1" t="s">
        <v>227</v>
      </c>
      <c r="D733"/>
      <c r="F733" s="133" t="s">
        <v>828</v>
      </c>
    </row>
    <row r="734" spans="2:6">
      <c r="B734" s="1" t="s">
        <v>2349</v>
      </c>
      <c r="C734" s="133" t="s">
        <v>828</v>
      </c>
      <c r="D734"/>
      <c r="E734"/>
    </row>
    <row r="735" spans="2:6">
      <c r="B735" s="1" t="s">
        <v>2344</v>
      </c>
      <c r="D735"/>
      <c r="F735" s="133" t="s">
        <v>828</v>
      </c>
    </row>
    <row r="736" spans="2:6">
      <c r="B736" s="1" t="s">
        <v>2920</v>
      </c>
      <c r="C736" s="133" t="s">
        <v>828</v>
      </c>
      <c r="D736"/>
      <c r="E736"/>
    </row>
    <row r="737" spans="2:7">
      <c r="B737" s="1" t="s">
        <v>232</v>
      </c>
      <c r="D737"/>
      <c r="F737" s="133" t="s">
        <v>828</v>
      </c>
    </row>
    <row r="738" spans="2:7">
      <c r="B738" s="1" t="s">
        <v>2481</v>
      </c>
      <c r="D738"/>
      <c r="F738" s="133" t="s">
        <v>828</v>
      </c>
    </row>
    <row r="739" spans="2:7">
      <c r="B739" s="1" t="s">
        <v>3243</v>
      </c>
      <c r="D739" s="133" t="s">
        <v>828</v>
      </c>
      <c r="E739"/>
    </row>
    <row r="740" spans="2:7">
      <c r="B740" s="1" t="s">
        <v>2618</v>
      </c>
      <c r="D740"/>
      <c r="G740" s="133" t="s">
        <v>828</v>
      </c>
    </row>
    <row r="741" spans="2:7">
      <c r="B741" s="1" t="s">
        <v>2640</v>
      </c>
      <c r="C741" s="133" t="s">
        <v>828</v>
      </c>
      <c r="D741"/>
      <c r="E741"/>
    </row>
    <row r="742" spans="2:7">
      <c r="B742" s="1" t="s">
        <v>3829</v>
      </c>
      <c r="D742"/>
      <c r="F742" s="133" t="s">
        <v>828</v>
      </c>
    </row>
    <row r="743" spans="2:7">
      <c r="B743" s="1" t="s">
        <v>4032</v>
      </c>
      <c r="D743" s="133" t="s">
        <v>828</v>
      </c>
      <c r="E743"/>
    </row>
    <row r="744" spans="2:7">
      <c r="B744" s="1" t="s">
        <v>265</v>
      </c>
      <c r="D744"/>
      <c r="G744" s="133" t="s">
        <v>828</v>
      </c>
    </row>
    <row r="745" spans="2:7">
      <c r="B745" s="1" t="s">
        <v>518</v>
      </c>
      <c r="D745"/>
      <c r="G745" s="133" t="s">
        <v>828</v>
      </c>
    </row>
    <row r="746" spans="2:7">
      <c r="B746" s="1" t="s">
        <v>2340</v>
      </c>
      <c r="D746" s="133" t="s">
        <v>828</v>
      </c>
      <c r="E746"/>
    </row>
    <row r="747" spans="2:7">
      <c r="B747" s="1" t="s">
        <v>2755</v>
      </c>
      <c r="D747" s="133" t="s">
        <v>828</v>
      </c>
      <c r="E747"/>
    </row>
    <row r="748" spans="2:7">
      <c r="B748" s="1" t="s">
        <v>3311</v>
      </c>
      <c r="D748"/>
      <c r="G748" s="133" t="s">
        <v>828</v>
      </c>
    </row>
    <row r="749" spans="2:7">
      <c r="B749" s="1" t="s">
        <v>3474</v>
      </c>
      <c r="C749" s="133" t="s">
        <v>828</v>
      </c>
      <c r="D749"/>
      <c r="E749"/>
    </row>
    <row r="750" spans="2:7">
      <c r="B750" s="1" t="s">
        <v>2401</v>
      </c>
      <c r="D750" s="133" t="s">
        <v>828</v>
      </c>
      <c r="E750"/>
    </row>
    <row r="751" spans="2:7">
      <c r="B751" s="1" t="s">
        <v>2341</v>
      </c>
      <c r="D751"/>
      <c r="E751" s="133" t="s">
        <v>828</v>
      </c>
    </row>
    <row r="752" spans="2:7">
      <c r="B752" s="1" t="s">
        <v>4076</v>
      </c>
      <c r="D752"/>
      <c r="E752"/>
      <c r="F752" s="133" t="s">
        <v>828</v>
      </c>
    </row>
    <row r="753" spans="2:7">
      <c r="B753" s="1" t="s">
        <v>2304</v>
      </c>
      <c r="D753"/>
      <c r="F753" s="133" t="s">
        <v>828</v>
      </c>
    </row>
    <row r="754" spans="2:7">
      <c r="B754" s="1" t="s">
        <v>3253</v>
      </c>
      <c r="D754"/>
      <c r="E754" s="133" t="s">
        <v>828</v>
      </c>
    </row>
    <row r="755" spans="2:7">
      <c r="B755" s="1" t="s">
        <v>2306</v>
      </c>
      <c r="D755"/>
      <c r="F755" s="133" t="s">
        <v>828</v>
      </c>
    </row>
    <row r="756" spans="2:7">
      <c r="B756" s="1" t="s">
        <v>2248</v>
      </c>
      <c r="D756"/>
    </row>
    <row r="757" spans="2:7">
      <c r="B757" s="1" t="s">
        <v>3316</v>
      </c>
      <c r="D757"/>
    </row>
    <row r="758" spans="2:7">
      <c r="B758" s="1" t="s">
        <v>3688</v>
      </c>
      <c r="D758"/>
    </row>
    <row r="759" spans="2:7">
      <c r="B759" s="1" t="s">
        <v>4160</v>
      </c>
      <c r="D759"/>
      <c r="F759" s="133" t="s">
        <v>828</v>
      </c>
    </row>
    <row r="760" spans="2:7">
      <c r="B760" s="1" t="s">
        <v>2604</v>
      </c>
      <c r="D760"/>
      <c r="G760" s="133" t="s">
        <v>828</v>
      </c>
    </row>
    <row r="761" spans="2:7">
      <c r="B761" s="1" t="s">
        <v>3436</v>
      </c>
      <c r="D761"/>
      <c r="F761" s="133" t="s">
        <v>828</v>
      </c>
    </row>
    <row r="762" spans="2:7">
      <c r="B762" s="1" t="s">
        <v>2374</v>
      </c>
      <c r="D762"/>
    </row>
    <row r="763" spans="2:7">
      <c r="B763" s="1" t="s">
        <v>229</v>
      </c>
      <c r="D763"/>
      <c r="F763" s="133" t="s">
        <v>828</v>
      </c>
    </row>
    <row r="764" spans="2:7">
      <c r="B764" s="1" t="s">
        <v>2372</v>
      </c>
      <c r="D764" s="133" t="s">
        <v>828</v>
      </c>
      <c r="E764"/>
    </row>
    <row r="765" spans="2:7">
      <c r="B765" s="1" t="s">
        <v>3915</v>
      </c>
      <c r="D765"/>
      <c r="E765" s="133" t="s">
        <v>828</v>
      </c>
    </row>
    <row r="766" spans="2:7">
      <c r="B766" s="1" t="s">
        <v>4077</v>
      </c>
      <c r="D766"/>
      <c r="E766"/>
      <c r="F766" s="133" t="s">
        <v>828</v>
      </c>
    </row>
    <row r="767" spans="2:7">
      <c r="B767" s="1" t="s">
        <v>3366</v>
      </c>
      <c r="D767"/>
      <c r="G767" s="133" t="s">
        <v>828</v>
      </c>
    </row>
    <row r="768" spans="2:7">
      <c r="B768" s="1" t="s">
        <v>3414</v>
      </c>
      <c r="D768"/>
      <c r="F768" s="133" t="s">
        <v>828</v>
      </c>
    </row>
    <row r="769" spans="2:7">
      <c r="B769" s="1" t="s">
        <v>2624</v>
      </c>
      <c r="D769" s="133" t="s">
        <v>828</v>
      </c>
      <c r="E769"/>
    </row>
    <row r="770" spans="2:7">
      <c r="B770" s="1" t="s">
        <v>2528</v>
      </c>
      <c r="D770" s="133" t="s">
        <v>828</v>
      </c>
      <c r="E770"/>
    </row>
    <row r="771" spans="2:7">
      <c r="B771" s="1" t="s">
        <v>3538</v>
      </c>
      <c r="D771"/>
      <c r="F771" s="133" t="s">
        <v>828</v>
      </c>
    </row>
    <row r="772" spans="2:7">
      <c r="B772" s="1" t="s">
        <v>4078</v>
      </c>
      <c r="D772"/>
      <c r="E772"/>
      <c r="F772" s="133" t="s">
        <v>828</v>
      </c>
    </row>
    <row r="773" spans="2:7">
      <c r="B773" s="1" t="s">
        <v>4079</v>
      </c>
      <c r="D773"/>
      <c r="E773"/>
      <c r="F773" s="133" t="s">
        <v>828</v>
      </c>
    </row>
    <row r="774" spans="2:7">
      <c r="B774" s="1" t="s">
        <v>3275</v>
      </c>
      <c r="D774" s="133" t="s">
        <v>828</v>
      </c>
      <c r="E774"/>
    </row>
    <row r="775" spans="2:7">
      <c r="B775" s="1" t="s">
        <v>3149</v>
      </c>
      <c r="D775"/>
      <c r="E775" s="133" t="s">
        <v>828</v>
      </c>
    </row>
    <row r="776" spans="2:7">
      <c r="B776" s="1" t="s">
        <v>2347</v>
      </c>
      <c r="C776" s="133" t="s">
        <v>828</v>
      </c>
      <c r="D776"/>
      <c r="E776"/>
    </row>
    <row r="777" spans="2:7">
      <c r="B777" s="1" t="s">
        <v>3918</v>
      </c>
      <c r="D777"/>
      <c r="E777" s="133" t="s">
        <v>828</v>
      </c>
    </row>
    <row r="778" spans="2:7">
      <c r="B778" s="1" t="s">
        <v>3309</v>
      </c>
      <c r="D778"/>
    </row>
    <row r="779" spans="2:7">
      <c r="B779" s="1" t="s">
        <v>3187</v>
      </c>
      <c r="D779"/>
      <c r="G779" s="133" t="s">
        <v>828</v>
      </c>
    </row>
    <row r="780" spans="2:7">
      <c r="B780" s="1" t="s">
        <v>3624</v>
      </c>
      <c r="D780"/>
      <c r="F780" s="133" t="s">
        <v>828</v>
      </c>
    </row>
    <row r="781" spans="2:7">
      <c r="B781" s="1" t="s">
        <v>3722</v>
      </c>
      <c r="D781"/>
      <c r="F781" s="133" t="s">
        <v>828</v>
      </c>
    </row>
    <row r="782" spans="2:7">
      <c r="B782" s="1" t="s">
        <v>3720</v>
      </c>
      <c r="D782"/>
      <c r="F782" s="133" t="s">
        <v>828</v>
      </c>
    </row>
    <row r="783" spans="2:7">
      <c r="B783" s="1" t="s">
        <v>4080</v>
      </c>
      <c r="D783"/>
      <c r="E783"/>
      <c r="F783" s="133" t="s">
        <v>828</v>
      </c>
    </row>
    <row r="784" spans="2:7">
      <c r="B784" s="1" t="s">
        <v>447</v>
      </c>
      <c r="D784"/>
      <c r="E784" s="133" t="s">
        <v>828</v>
      </c>
    </row>
    <row r="785" spans="2:7">
      <c r="B785" s="1" t="s">
        <v>2301</v>
      </c>
      <c r="C785" s="133" t="s">
        <v>828</v>
      </c>
      <c r="D785"/>
      <c r="E785"/>
    </row>
    <row r="786" spans="2:7">
      <c r="B786" s="1" t="s">
        <v>228</v>
      </c>
      <c r="D786"/>
      <c r="F786" s="133" t="s">
        <v>828</v>
      </c>
    </row>
    <row r="787" spans="2:7">
      <c r="B787" s="1" t="s">
        <v>2582</v>
      </c>
      <c r="C787" s="133" t="s">
        <v>828</v>
      </c>
      <c r="D787"/>
      <c r="E787"/>
    </row>
    <row r="788" spans="2:7">
      <c r="B788" s="1" t="s">
        <v>4081</v>
      </c>
      <c r="D788"/>
      <c r="E788"/>
      <c r="F788" s="133" t="s">
        <v>828</v>
      </c>
    </row>
    <row r="789" spans="2:7">
      <c r="B789" s="1" t="s">
        <v>3351</v>
      </c>
      <c r="D789"/>
    </row>
    <row r="790" spans="2:7">
      <c r="B790" s="1" t="s">
        <v>2293</v>
      </c>
      <c r="D790"/>
      <c r="E790" s="133" t="s">
        <v>828</v>
      </c>
    </row>
    <row r="791" spans="2:7">
      <c r="B791" s="1" t="s">
        <v>2789</v>
      </c>
      <c r="D791"/>
      <c r="E791" s="133" t="s">
        <v>828</v>
      </c>
    </row>
    <row r="792" spans="2:7">
      <c r="B792" s="1" t="s">
        <v>3912</v>
      </c>
      <c r="D792"/>
      <c r="E792" s="133" t="s">
        <v>828</v>
      </c>
    </row>
    <row r="793" spans="2:7">
      <c r="B793" s="1" t="s">
        <v>4020</v>
      </c>
      <c r="D793"/>
      <c r="E793" s="133" t="s">
        <v>828</v>
      </c>
    </row>
    <row r="794" spans="2:7">
      <c r="B794" s="1" t="s">
        <v>3750</v>
      </c>
      <c r="D794"/>
      <c r="G794" s="133" t="s">
        <v>828</v>
      </c>
    </row>
    <row r="795" spans="2:7">
      <c r="B795" s="1" t="s">
        <v>2416</v>
      </c>
      <c r="D795" s="133" t="s">
        <v>828</v>
      </c>
      <c r="E795"/>
    </row>
    <row r="796" spans="2:7">
      <c r="B796" s="1" t="s">
        <v>4005</v>
      </c>
      <c r="D796" s="133" t="s">
        <v>828</v>
      </c>
      <c r="E796"/>
    </row>
    <row r="797" spans="2:7">
      <c r="B797" s="1" t="s">
        <v>4044</v>
      </c>
      <c r="D797" s="133" t="s">
        <v>828</v>
      </c>
      <c r="E797"/>
    </row>
    <row r="798" spans="2:7">
      <c r="B798" s="1" t="s">
        <v>2728</v>
      </c>
      <c r="D798" s="133" t="s">
        <v>828</v>
      </c>
      <c r="E798"/>
    </row>
    <row r="799" spans="2:7">
      <c r="B799" s="1" t="s">
        <v>4037</v>
      </c>
      <c r="D799" s="133" t="s">
        <v>828</v>
      </c>
      <c r="E799"/>
    </row>
    <row r="800" spans="2:7">
      <c r="B800" s="1" t="s">
        <v>3352</v>
      </c>
      <c r="D800" s="133" t="s">
        <v>828</v>
      </c>
      <c r="E800"/>
    </row>
    <row r="801" spans="2:7">
      <c r="B801" s="1" t="s">
        <v>2630</v>
      </c>
      <c r="D801" s="133" t="s">
        <v>828</v>
      </c>
      <c r="E801"/>
    </row>
    <row r="802" spans="2:7">
      <c r="B802" s="1" t="s">
        <v>4036</v>
      </c>
      <c r="D802" s="133" t="s">
        <v>828</v>
      </c>
      <c r="E802"/>
    </row>
    <row r="803" spans="2:7">
      <c r="B803" s="1" t="s">
        <v>2863</v>
      </c>
      <c r="D803" s="133" t="s">
        <v>828</v>
      </c>
      <c r="E803"/>
    </row>
    <row r="804" spans="2:7">
      <c r="B804" s="1" t="s">
        <v>2371</v>
      </c>
      <c r="D804" s="133" t="s">
        <v>828</v>
      </c>
    </row>
    <row r="805" spans="2:7">
      <c r="B805" s="1" t="s">
        <v>3996</v>
      </c>
      <c r="C805" s="133" t="s">
        <v>828</v>
      </c>
      <c r="D805"/>
      <c r="E805"/>
    </row>
    <row r="806" spans="2:7">
      <c r="B806" s="1" t="s">
        <v>4038</v>
      </c>
      <c r="D806" s="133" t="s">
        <v>828</v>
      </c>
      <c r="E806"/>
    </row>
    <row r="807" spans="2:7">
      <c r="B807" s="1" t="s">
        <v>3298</v>
      </c>
      <c r="D807"/>
      <c r="G807" s="133" t="s">
        <v>828</v>
      </c>
    </row>
    <row r="808" spans="2:7">
      <c r="B808" s="1" t="s">
        <v>2426</v>
      </c>
      <c r="D808"/>
      <c r="E808" s="133" t="s">
        <v>828</v>
      </c>
    </row>
    <row r="809" spans="2:7">
      <c r="B809" s="1" t="s">
        <v>3177</v>
      </c>
      <c r="D809"/>
      <c r="F809" s="133" t="s">
        <v>828</v>
      </c>
    </row>
    <row r="810" spans="2:7">
      <c r="B810" s="1" t="s">
        <v>3206</v>
      </c>
      <c r="D810" s="133" t="s">
        <v>828</v>
      </c>
      <c r="E810"/>
    </row>
    <row r="811" spans="2:7">
      <c r="B811" s="1" t="s">
        <v>3579</v>
      </c>
      <c r="D811"/>
      <c r="F811" s="133" t="s">
        <v>828</v>
      </c>
    </row>
    <row r="812" spans="2:7">
      <c r="B812" s="1" t="s">
        <v>3207</v>
      </c>
      <c r="D812"/>
      <c r="F812" s="133" t="s">
        <v>828</v>
      </c>
    </row>
    <row r="813" spans="2:7">
      <c r="B813" s="1" t="s">
        <v>4011</v>
      </c>
      <c r="D813"/>
      <c r="F813" s="133" t="s">
        <v>828</v>
      </c>
    </row>
    <row r="814" spans="2:7">
      <c r="B814" s="1" t="s">
        <v>813</v>
      </c>
      <c r="D814"/>
      <c r="E814" s="133" t="s">
        <v>828</v>
      </c>
    </row>
    <row r="815" spans="2:7">
      <c r="B815" s="1" t="s">
        <v>2558</v>
      </c>
      <c r="D815"/>
      <c r="E815" s="133" t="s">
        <v>828</v>
      </c>
    </row>
    <row r="816" spans="2:7">
      <c r="B816" s="1" t="s">
        <v>233</v>
      </c>
      <c r="D816"/>
      <c r="F816" s="133" t="s">
        <v>828</v>
      </c>
    </row>
    <row r="817" spans="2:7">
      <c r="B817" s="1" t="s">
        <v>4145</v>
      </c>
      <c r="D817"/>
      <c r="F817" s="133" t="s">
        <v>828</v>
      </c>
    </row>
    <row r="818" spans="2:7">
      <c r="B818" s="128" t="s">
        <v>3873</v>
      </c>
      <c r="D818"/>
    </row>
    <row r="819" spans="2:7">
      <c r="B819" s="1" t="s">
        <v>2613</v>
      </c>
      <c r="C819" s="133" t="s">
        <v>828</v>
      </c>
      <c r="D819"/>
      <c r="E819"/>
    </row>
    <row r="820" spans="2:7">
      <c r="B820" s="1" t="s">
        <v>2629</v>
      </c>
      <c r="C820" s="133" t="s">
        <v>828</v>
      </c>
      <c r="D820"/>
      <c r="E820"/>
    </row>
    <row r="821" spans="2:7">
      <c r="B821" s="1" t="s">
        <v>2546</v>
      </c>
      <c r="C821" s="133" t="s">
        <v>828</v>
      </c>
      <c r="D821"/>
      <c r="E821"/>
    </row>
    <row r="822" spans="2:7">
      <c r="B822" s="1" t="s">
        <v>3329</v>
      </c>
      <c r="D822"/>
      <c r="G822" s="133" t="s">
        <v>828</v>
      </c>
    </row>
    <row r="823" spans="2:7">
      <c r="B823" s="1" t="s">
        <v>199</v>
      </c>
      <c r="D823"/>
      <c r="F823" s="133" t="s">
        <v>828</v>
      </c>
    </row>
    <row r="824" spans="2:7">
      <c r="B824" s="1" t="s">
        <v>245</v>
      </c>
      <c r="D824"/>
      <c r="E824"/>
      <c r="F824" s="133" t="s">
        <v>828</v>
      </c>
    </row>
    <row r="825" spans="2:7">
      <c r="B825" s="1" t="s">
        <v>4019</v>
      </c>
      <c r="D825"/>
      <c r="E825"/>
      <c r="F825" s="133" t="s">
        <v>828</v>
      </c>
    </row>
    <row r="826" spans="2:7">
      <c r="B826" s="1" t="s">
        <v>3095</v>
      </c>
      <c r="D826"/>
      <c r="E826" s="133" t="s">
        <v>828</v>
      </c>
    </row>
    <row r="827" spans="2:7">
      <c r="B827" s="1" t="s">
        <v>4052</v>
      </c>
      <c r="G827" s="133" t="s">
        <v>828</v>
      </c>
    </row>
    <row r="828" spans="2:7">
      <c r="B828" s="1" t="s">
        <v>2319</v>
      </c>
      <c r="D828"/>
      <c r="F828" s="133" t="s">
        <v>828</v>
      </c>
    </row>
    <row r="829" spans="2:7">
      <c r="B829" s="1" t="s">
        <v>2735</v>
      </c>
      <c r="D829"/>
    </row>
    <row r="830" spans="2:7">
      <c r="B830" s="1" t="s">
        <v>4099</v>
      </c>
      <c r="D830"/>
    </row>
    <row r="831" spans="2:7">
      <c r="B831" s="1" t="s">
        <v>3910</v>
      </c>
      <c r="D831"/>
    </row>
    <row r="832" spans="2:7">
      <c r="B832" s="1" t="s">
        <v>2769</v>
      </c>
      <c r="D832"/>
    </row>
    <row r="833" spans="2:7">
      <c r="B833" s="1" t="s">
        <v>3811</v>
      </c>
      <c r="D833"/>
      <c r="G833" s="133" t="s">
        <v>828</v>
      </c>
    </row>
    <row r="834" spans="2:7">
      <c r="B834" s="1" t="s">
        <v>2482</v>
      </c>
      <c r="D834"/>
      <c r="G834" s="133" t="s">
        <v>828</v>
      </c>
    </row>
    <row r="835" spans="2:7">
      <c r="B835" s="1" t="s">
        <v>3282</v>
      </c>
      <c r="D835"/>
      <c r="F835" s="133" t="s">
        <v>828</v>
      </c>
    </row>
    <row r="836" spans="2:7">
      <c r="B836" s="1" t="s">
        <v>505</v>
      </c>
      <c r="D836"/>
      <c r="G836" s="133" t="s">
        <v>828</v>
      </c>
    </row>
    <row r="837" spans="2:7">
      <c r="B837" s="1" t="s">
        <v>3865</v>
      </c>
      <c r="D837"/>
    </row>
    <row r="838" spans="2:7">
      <c r="B838" s="1" t="s">
        <v>149</v>
      </c>
      <c r="D838"/>
      <c r="E838"/>
      <c r="F838" s="133" t="s">
        <v>828</v>
      </c>
    </row>
    <row r="839" spans="2:7">
      <c r="B839" s="1" t="s">
        <v>3919</v>
      </c>
      <c r="D839"/>
      <c r="E839" s="133" t="s">
        <v>828</v>
      </c>
    </row>
    <row r="840" spans="2:7">
      <c r="B840" s="1" t="s">
        <v>2940</v>
      </c>
      <c r="D840"/>
      <c r="E840" s="133" t="s">
        <v>828</v>
      </c>
    </row>
    <row r="841" spans="2:7">
      <c r="B841" s="1" t="s">
        <v>3040</v>
      </c>
      <c r="D841"/>
      <c r="F841" s="133" t="s">
        <v>828</v>
      </c>
    </row>
    <row r="842" spans="2:7">
      <c r="B842" s="1" t="s">
        <v>3022</v>
      </c>
      <c r="D842" s="133" t="s">
        <v>828</v>
      </c>
      <c r="E842"/>
    </row>
    <row r="843" spans="2:7">
      <c r="B843" s="1" t="s">
        <v>2616</v>
      </c>
      <c r="C843" s="133" t="s">
        <v>828</v>
      </c>
      <c r="D843"/>
      <c r="E843"/>
    </row>
    <row r="844" spans="2:7">
      <c r="B844" s="1" t="s">
        <v>3130</v>
      </c>
      <c r="D844"/>
      <c r="E844" s="133" t="s">
        <v>828</v>
      </c>
    </row>
    <row r="845" spans="2:7">
      <c r="B845" s="1" t="s">
        <v>3848</v>
      </c>
      <c r="D845"/>
    </row>
    <row r="846" spans="2:7">
      <c r="B846" s="1" t="s">
        <v>4144</v>
      </c>
      <c r="D846"/>
      <c r="F846" s="133" t="s">
        <v>828</v>
      </c>
    </row>
    <row r="847" spans="2:7">
      <c r="B847" s="1" t="s">
        <v>4043</v>
      </c>
      <c r="D847" s="133" t="s">
        <v>828</v>
      </c>
      <c r="E847"/>
    </row>
    <row r="848" spans="2:7">
      <c r="B848" s="1" t="s">
        <v>4143</v>
      </c>
      <c r="D848"/>
      <c r="E848" s="133" t="s">
        <v>828</v>
      </c>
    </row>
    <row r="849" spans="2:7">
      <c r="B849" s="1" t="s">
        <v>4082</v>
      </c>
      <c r="D849"/>
      <c r="E849"/>
      <c r="F849" s="133" t="s">
        <v>828</v>
      </c>
    </row>
    <row r="850" spans="2:7">
      <c r="B850" s="1" t="s">
        <v>2852</v>
      </c>
      <c r="D850"/>
      <c r="F850" s="133" t="s">
        <v>828</v>
      </c>
    </row>
    <row r="851" spans="2:7">
      <c r="B851" s="1" t="s">
        <v>2854</v>
      </c>
      <c r="D851" s="133" t="s">
        <v>828</v>
      </c>
      <c r="E851"/>
    </row>
    <row r="852" spans="2:7">
      <c r="B852" s="1" t="s">
        <v>180</v>
      </c>
      <c r="D852"/>
      <c r="F852" s="133" t="s">
        <v>828</v>
      </c>
    </row>
    <row r="853" spans="2:7">
      <c r="B853" s="1" t="s">
        <v>2425</v>
      </c>
      <c r="D853"/>
    </row>
    <row r="854" spans="2:7">
      <c r="B854" s="1" t="s">
        <v>2420</v>
      </c>
      <c r="D854" s="133" t="s">
        <v>828</v>
      </c>
      <c r="E854"/>
    </row>
    <row r="855" spans="2:7">
      <c r="B855" s="1" t="s">
        <v>3665</v>
      </c>
      <c r="D855"/>
      <c r="G855" s="133" t="s">
        <v>828</v>
      </c>
    </row>
    <row r="856" spans="2:7">
      <c r="B856" s="1" t="s">
        <v>3344</v>
      </c>
      <c r="D856" s="133" t="s">
        <v>828</v>
      </c>
      <c r="E856"/>
    </row>
    <row r="857" spans="2:7">
      <c r="B857" s="1" t="s">
        <v>4042</v>
      </c>
      <c r="D857" s="133" t="s">
        <v>828</v>
      </c>
      <c r="E857"/>
    </row>
    <row r="858" spans="2:7">
      <c r="B858" s="1" t="s">
        <v>500</v>
      </c>
      <c r="D858"/>
    </row>
    <row r="859" spans="2:7">
      <c r="B859" s="1" t="s">
        <v>3818</v>
      </c>
      <c r="D859"/>
      <c r="G859" s="133" t="s">
        <v>828</v>
      </c>
    </row>
    <row r="860" spans="2:7">
      <c r="B860" s="1" t="s">
        <v>3894</v>
      </c>
      <c r="D860"/>
      <c r="G860" s="133" t="s">
        <v>828</v>
      </c>
    </row>
    <row r="861" spans="2:7">
      <c r="B861" s="1" t="s">
        <v>286</v>
      </c>
      <c r="C861" s="133" t="s">
        <v>828</v>
      </c>
      <c r="D861"/>
      <c r="E861"/>
    </row>
    <row r="862" spans="2:7">
      <c r="B862" s="1" t="s">
        <v>3019</v>
      </c>
      <c r="D862"/>
      <c r="F862" s="133" t="s">
        <v>828</v>
      </c>
    </row>
    <row r="863" spans="2:7">
      <c r="B863" s="1" t="s">
        <v>2958</v>
      </c>
      <c r="D863"/>
      <c r="E863" s="133" t="s">
        <v>828</v>
      </c>
    </row>
    <row r="864" spans="2:7">
      <c r="B864" s="1" t="s">
        <v>249</v>
      </c>
      <c r="D864"/>
      <c r="F864" s="133" t="s">
        <v>828</v>
      </c>
    </row>
    <row r="865" spans="2:6">
      <c r="B865" s="1" t="s">
        <v>3317</v>
      </c>
      <c r="D865"/>
      <c r="F865" s="133" t="s">
        <v>828</v>
      </c>
    </row>
    <row r="866" spans="2:6">
      <c r="B866" t="s">
        <v>4028</v>
      </c>
      <c r="D866"/>
    </row>
    <row r="867" spans="2:6">
      <c r="B867" s="1" t="s">
        <v>3851</v>
      </c>
      <c r="D867"/>
    </row>
    <row r="868" spans="2:6">
      <c r="B868" s="1" t="s">
        <v>2942</v>
      </c>
      <c r="D868" s="133" t="s">
        <v>828</v>
      </c>
      <c r="E868"/>
    </row>
    <row r="869" spans="2:6">
      <c r="B869" s="1" t="s">
        <v>164</v>
      </c>
      <c r="D869"/>
      <c r="E869"/>
      <c r="F869" s="133" t="s">
        <v>828</v>
      </c>
    </row>
    <row r="870" spans="2:6">
      <c r="B870" s="1" t="s">
        <v>4040</v>
      </c>
      <c r="D870" s="133" t="s">
        <v>828</v>
      </c>
      <c r="E870"/>
    </row>
    <row r="871" spans="2:6">
      <c r="B871" s="1" t="s">
        <v>3645</v>
      </c>
      <c r="C871" s="133" t="s">
        <v>828</v>
      </c>
      <c r="D871"/>
      <c r="E871"/>
    </row>
    <row r="872" spans="2:6">
      <c r="B872" s="1" t="s">
        <v>3325</v>
      </c>
      <c r="C872" s="133" t="s">
        <v>828</v>
      </c>
      <c r="D872"/>
      <c r="E872"/>
    </row>
    <row r="873" spans="2:6">
      <c r="B873" s="1" t="s">
        <v>3920</v>
      </c>
      <c r="D873"/>
      <c r="E873" s="133" t="s">
        <v>828</v>
      </c>
    </row>
    <row r="874" spans="2:6">
      <c r="B874" s="1" t="s">
        <v>2825</v>
      </c>
      <c r="D874"/>
      <c r="E874" s="133" t="s">
        <v>828</v>
      </c>
    </row>
    <row r="875" spans="2:6">
      <c r="B875" s="1" t="s">
        <v>3921</v>
      </c>
      <c r="D875"/>
      <c r="E875" s="133" t="s">
        <v>828</v>
      </c>
    </row>
    <row r="876" spans="2:6">
      <c r="B876" s="1" t="s">
        <v>2675</v>
      </c>
      <c r="D876"/>
      <c r="E876" s="133" t="s">
        <v>828</v>
      </c>
    </row>
    <row r="877" spans="2:6">
      <c r="B877" s="1" t="s">
        <v>2901</v>
      </c>
      <c r="D877"/>
      <c r="E877" s="133" t="s">
        <v>828</v>
      </c>
    </row>
    <row r="878" spans="2:6">
      <c r="B878" s="1" t="s">
        <v>2657</v>
      </c>
      <c r="D878"/>
      <c r="E878" s="133" t="s">
        <v>828</v>
      </c>
    </row>
    <row r="879" spans="2:6">
      <c r="B879" s="1" t="s">
        <v>2608</v>
      </c>
      <c r="D879"/>
      <c r="F879" s="133" t="s">
        <v>828</v>
      </c>
    </row>
    <row r="880" spans="2:6">
      <c r="B880" s="1" t="s">
        <v>3966</v>
      </c>
      <c r="C880" s="133" t="s">
        <v>828</v>
      </c>
      <c r="D880"/>
      <c r="E880"/>
    </row>
    <row r="881" spans="2:7">
      <c r="B881" s="1" t="s">
        <v>186</v>
      </c>
      <c r="D881"/>
      <c r="F881" s="133" t="s">
        <v>828</v>
      </c>
    </row>
    <row r="882" spans="2:7">
      <c r="B882" s="1" t="s">
        <v>3236</v>
      </c>
      <c r="D882"/>
      <c r="F882" s="133" t="s">
        <v>828</v>
      </c>
    </row>
    <row r="883" spans="2:7">
      <c r="B883" s="1" t="s">
        <v>3349</v>
      </c>
      <c r="C883" s="133" t="s">
        <v>828</v>
      </c>
      <c r="D883"/>
      <c r="E883"/>
    </row>
    <row r="884" spans="2:7">
      <c r="B884" s="1" t="s">
        <v>3967</v>
      </c>
      <c r="C884" s="133" t="s">
        <v>828</v>
      </c>
      <c r="D884"/>
      <c r="E884"/>
    </row>
    <row r="885" spans="2:7">
      <c r="B885" s="1" t="s">
        <v>3755</v>
      </c>
      <c r="D885"/>
    </row>
    <row r="886" spans="2:7">
      <c r="B886" s="1" t="s">
        <v>2580</v>
      </c>
      <c r="D886"/>
      <c r="E886" s="133" t="s">
        <v>828</v>
      </c>
    </row>
    <row r="887" spans="2:7">
      <c r="B887" s="1" t="s">
        <v>3968</v>
      </c>
      <c r="C887" s="133" t="s">
        <v>828</v>
      </c>
      <c r="D887"/>
      <c r="E887"/>
    </row>
    <row r="888" spans="2:7">
      <c r="B888" s="1" t="s">
        <v>2775</v>
      </c>
      <c r="D888"/>
    </row>
    <row r="889" spans="2:7">
      <c r="B889" s="1" t="s">
        <v>3828</v>
      </c>
      <c r="D889"/>
      <c r="G889" s="133" t="s">
        <v>828</v>
      </c>
    </row>
    <row r="890" spans="2:7">
      <c r="B890" s="1" t="s">
        <v>2261</v>
      </c>
      <c r="D890"/>
      <c r="G890" s="133" t="s">
        <v>828</v>
      </c>
    </row>
    <row r="891" spans="2:7">
      <c r="B891" s="1" t="s">
        <v>2648</v>
      </c>
      <c r="D891"/>
    </row>
    <row r="892" spans="2:7">
      <c r="B892" s="1" t="s">
        <v>3536</v>
      </c>
      <c r="D892"/>
      <c r="E892"/>
      <c r="F892" s="133" t="s">
        <v>828</v>
      </c>
    </row>
    <row r="893" spans="2:7">
      <c r="B893" s="1" t="s">
        <v>4083</v>
      </c>
      <c r="D893"/>
      <c r="E893" s="133" t="s">
        <v>828</v>
      </c>
    </row>
    <row r="894" spans="2:7">
      <c r="B894" s="1" t="s">
        <v>3907</v>
      </c>
      <c r="D894"/>
      <c r="E894" s="133" t="s">
        <v>828</v>
      </c>
    </row>
    <row r="895" spans="2:7">
      <c r="B895" s="1" t="s">
        <v>3204</v>
      </c>
      <c r="D895"/>
    </row>
    <row r="896" spans="2:7">
      <c r="B896" s="1" t="s">
        <v>4142</v>
      </c>
      <c r="D896"/>
      <c r="F896" s="133" t="s">
        <v>828</v>
      </c>
    </row>
    <row r="897" spans="2:7">
      <c r="B897" s="1" t="s">
        <v>4084</v>
      </c>
      <c r="D897"/>
      <c r="E897"/>
      <c r="F897" s="133" t="s">
        <v>828</v>
      </c>
    </row>
    <row r="898" spans="2:7">
      <c r="B898" s="1" t="s">
        <v>224</v>
      </c>
      <c r="D898"/>
      <c r="E898"/>
      <c r="F898" s="133" t="s">
        <v>828</v>
      </c>
    </row>
    <row r="899" spans="2:7">
      <c r="B899" s="1" t="s">
        <v>4041</v>
      </c>
      <c r="D899" s="133" t="s">
        <v>828</v>
      </c>
      <c r="E899"/>
    </row>
    <row r="900" spans="2:7">
      <c r="B900" s="1" t="s">
        <v>3373</v>
      </c>
      <c r="D900"/>
      <c r="G900" s="133" t="s">
        <v>828</v>
      </c>
    </row>
    <row r="901" spans="2:7">
      <c r="B901" s="1" t="s">
        <v>2287</v>
      </c>
      <c r="D901"/>
      <c r="G901" s="133" t="s">
        <v>828</v>
      </c>
    </row>
    <row r="902" spans="2:7">
      <c r="B902" s="1" t="s">
        <v>3292</v>
      </c>
      <c r="D902"/>
      <c r="F902" s="133" t="s">
        <v>828</v>
      </c>
    </row>
    <row r="903" spans="2:7">
      <c r="B903" s="1" t="s">
        <v>250</v>
      </c>
      <c r="D903"/>
      <c r="F903" s="133" t="s">
        <v>828</v>
      </c>
    </row>
    <row r="904" spans="2:7">
      <c r="B904" s="1" t="s">
        <v>2513</v>
      </c>
      <c r="D904"/>
      <c r="E904" s="133" t="s">
        <v>828</v>
      </c>
    </row>
    <row r="905" spans="2:7">
      <c r="B905" s="1" t="s">
        <v>2442</v>
      </c>
      <c r="C905" s="133" t="s">
        <v>828</v>
      </c>
      <c r="D905"/>
      <c r="E905"/>
    </row>
    <row r="906" spans="2:7">
      <c r="B906" s="1" t="s">
        <v>255</v>
      </c>
      <c r="D906"/>
      <c r="F906" s="133" t="s">
        <v>828</v>
      </c>
    </row>
    <row r="907" spans="2:7">
      <c r="B907" s="1" t="s">
        <v>3318</v>
      </c>
      <c r="D907"/>
      <c r="F907" s="133" t="s">
        <v>828</v>
      </c>
    </row>
    <row r="908" spans="2:7">
      <c r="B908" s="1" t="s">
        <v>3862</v>
      </c>
      <c r="D908"/>
    </row>
    <row r="909" spans="2:7">
      <c r="B909" s="1" t="s">
        <v>464</v>
      </c>
      <c r="D909"/>
    </row>
    <row r="910" spans="2:7">
      <c r="B910" s="1" t="s">
        <v>2938</v>
      </c>
      <c r="D910"/>
    </row>
    <row r="911" spans="2:7">
      <c r="B911" s="1" t="s">
        <v>2936</v>
      </c>
      <c r="D911"/>
    </row>
    <row r="912" spans="2:7">
      <c r="B912" s="1" t="s">
        <v>2743</v>
      </c>
      <c r="D912"/>
      <c r="F912" s="133" t="s">
        <v>828</v>
      </c>
    </row>
    <row r="913" spans="2:7">
      <c r="B913" s="1" t="s">
        <v>2507</v>
      </c>
      <c r="C913" s="133" t="s">
        <v>828</v>
      </c>
      <c r="D913"/>
      <c r="E913"/>
    </row>
    <row r="914" spans="2:7">
      <c r="B914" s="1" t="s">
        <v>2588</v>
      </c>
      <c r="C914" s="133" t="s">
        <v>828</v>
      </c>
      <c r="D914"/>
      <c r="E914"/>
    </row>
    <row r="915" spans="2:7">
      <c r="B915" s="1" t="s">
        <v>3004</v>
      </c>
      <c r="C915" s="133" t="s">
        <v>828</v>
      </c>
      <c r="D915"/>
      <c r="E915"/>
    </row>
    <row r="916" spans="2:7">
      <c r="B916" s="1" t="s">
        <v>2522</v>
      </c>
      <c r="C916" s="133" t="s">
        <v>828</v>
      </c>
      <c r="D916"/>
      <c r="E916"/>
    </row>
    <row r="917" spans="2:7">
      <c r="B917" s="1" t="s">
        <v>2890</v>
      </c>
      <c r="C917" s="133" t="s">
        <v>828</v>
      </c>
      <c r="D917"/>
      <c r="E917"/>
    </row>
    <row r="918" spans="2:7">
      <c r="B918" s="1" t="s">
        <v>2962</v>
      </c>
      <c r="C918" s="133" t="s">
        <v>828</v>
      </c>
      <c r="D918"/>
      <c r="E918"/>
    </row>
    <row r="919" spans="2:7">
      <c r="B919" s="1" t="s">
        <v>3922</v>
      </c>
      <c r="D919"/>
      <c r="E919" s="133" t="s">
        <v>828</v>
      </c>
    </row>
    <row r="920" spans="2:7">
      <c r="B920" s="1" t="s">
        <v>3337</v>
      </c>
      <c r="C920" s="133" t="s">
        <v>828</v>
      </c>
      <c r="D920"/>
      <c r="E920"/>
    </row>
    <row r="921" spans="2:7">
      <c r="B921" s="1" t="s">
        <v>3969</v>
      </c>
      <c r="C921" s="133" t="s">
        <v>828</v>
      </c>
      <c r="D921"/>
      <c r="E921"/>
    </row>
    <row r="922" spans="2:7">
      <c r="B922" s="1" t="s">
        <v>3970</v>
      </c>
      <c r="C922" s="133" t="s">
        <v>828</v>
      </c>
      <c r="D922"/>
      <c r="E922"/>
    </row>
    <row r="923" spans="2:7">
      <c r="B923" s="1" t="s">
        <v>3341</v>
      </c>
      <c r="C923" s="133" t="s">
        <v>828</v>
      </c>
      <c r="D923"/>
      <c r="E923"/>
    </row>
    <row r="924" spans="2:7">
      <c r="B924" s="1" t="s">
        <v>3319</v>
      </c>
      <c r="D924"/>
      <c r="F924" s="133" t="s">
        <v>828</v>
      </c>
    </row>
    <row r="925" spans="2:7">
      <c r="B925" s="1" t="s">
        <v>3310</v>
      </c>
      <c r="D925"/>
      <c r="G925" s="133" t="s">
        <v>828</v>
      </c>
    </row>
    <row r="926" spans="2:7">
      <c r="B926" s="1" t="s">
        <v>4141</v>
      </c>
      <c r="D926"/>
      <c r="F926" s="133" t="s">
        <v>828</v>
      </c>
    </row>
    <row r="927" spans="2:7">
      <c r="B927" s="1" t="s">
        <v>3259</v>
      </c>
      <c r="D927" s="133" t="s">
        <v>828</v>
      </c>
      <c r="E927"/>
    </row>
    <row r="928" spans="2:7">
      <c r="B928" s="1" t="s">
        <v>3301</v>
      </c>
      <c r="D928"/>
    </row>
    <row r="929" spans="2:7">
      <c r="B929" s="1" t="s">
        <v>3971</v>
      </c>
      <c r="C929" s="133" t="s">
        <v>828</v>
      </c>
      <c r="D929"/>
      <c r="E929"/>
    </row>
    <row r="930" spans="2:7">
      <c r="B930" s="1" t="s">
        <v>2444</v>
      </c>
      <c r="C930" s="133" t="s">
        <v>828</v>
      </c>
      <c r="D930"/>
      <c r="E930"/>
    </row>
    <row r="931" spans="2:7">
      <c r="B931" s="1" t="s">
        <v>3583</v>
      </c>
      <c r="C931" s="133" t="s">
        <v>828</v>
      </c>
      <c r="D931"/>
      <c r="E931"/>
    </row>
    <row r="932" spans="2:7">
      <c r="B932" s="1" t="s">
        <v>3017</v>
      </c>
      <c r="C932" s="133" t="s">
        <v>828</v>
      </c>
      <c r="D932"/>
      <c r="E932"/>
    </row>
    <row r="933" spans="2:7">
      <c r="B933" s="1" t="s">
        <v>2281</v>
      </c>
      <c r="D933"/>
      <c r="F933" s="133" t="s">
        <v>828</v>
      </c>
    </row>
    <row r="934" spans="2:7">
      <c r="B934" s="1" t="s">
        <v>4140</v>
      </c>
      <c r="D934"/>
      <c r="F934" s="133" t="s">
        <v>828</v>
      </c>
    </row>
    <row r="935" spans="2:7">
      <c r="B935" s="1" t="s">
        <v>3104</v>
      </c>
      <c r="D935"/>
      <c r="F935" s="133" t="s">
        <v>828</v>
      </c>
    </row>
    <row r="936" spans="2:7">
      <c r="B936" s="1" t="s">
        <v>3299</v>
      </c>
      <c r="D936"/>
      <c r="G936" s="133" t="s">
        <v>828</v>
      </c>
    </row>
    <row r="937" spans="2:7">
      <c r="B937" s="1" t="s">
        <v>3062</v>
      </c>
      <c r="C937" s="133" t="s">
        <v>828</v>
      </c>
      <c r="D937"/>
      <c r="E937"/>
    </row>
    <row r="938" spans="2:7">
      <c r="B938" s="1" t="s">
        <v>2324</v>
      </c>
      <c r="D938" s="133" t="s">
        <v>828</v>
      </c>
      <c r="E938"/>
    </row>
    <row r="939" spans="2:7">
      <c r="B939" s="1" t="s">
        <v>177</v>
      </c>
      <c r="D939"/>
      <c r="G939" s="133" t="s">
        <v>828</v>
      </c>
    </row>
    <row r="940" spans="2:7">
      <c r="B940" s="1" t="s">
        <v>3099</v>
      </c>
      <c r="D940"/>
    </row>
    <row r="941" spans="2:7">
      <c r="B941" s="1" t="s">
        <v>2473</v>
      </c>
      <c r="D941"/>
      <c r="G941" s="133" t="s">
        <v>828</v>
      </c>
    </row>
    <row r="942" spans="2:7">
      <c r="B942" s="1" t="s">
        <v>3272</v>
      </c>
      <c r="D942"/>
      <c r="G942" s="133" t="s">
        <v>828</v>
      </c>
    </row>
    <row r="943" spans="2:7">
      <c r="B943" s="1" t="s">
        <v>4039</v>
      </c>
      <c r="D943" s="133" t="s">
        <v>828</v>
      </c>
      <c r="E943"/>
    </row>
    <row r="944" spans="2:7">
      <c r="B944" s="1" t="s">
        <v>3860</v>
      </c>
      <c r="D944"/>
    </row>
    <row r="945" spans="2:7">
      <c r="B945" s="1" t="s">
        <v>192</v>
      </c>
      <c r="D945"/>
      <c r="F945" s="133" t="s">
        <v>828</v>
      </c>
    </row>
    <row r="946" spans="2:7">
      <c r="B946" s="1" t="s">
        <v>4130</v>
      </c>
      <c r="D946"/>
      <c r="F946" s="133" t="s">
        <v>828</v>
      </c>
    </row>
    <row r="947" spans="2:7">
      <c r="B947" s="1" t="s">
        <v>4085</v>
      </c>
      <c r="D947"/>
      <c r="E947"/>
      <c r="F947" s="133" t="s">
        <v>828</v>
      </c>
    </row>
    <row r="948" spans="2:7">
      <c r="B948" s="1" t="s">
        <v>3709</v>
      </c>
      <c r="D948" s="133" t="s">
        <v>828</v>
      </c>
      <c r="E948"/>
    </row>
    <row r="949" spans="2:7">
      <c r="B949" s="1" t="s">
        <v>2790</v>
      </c>
      <c r="D949"/>
      <c r="E949" s="133" t="s">
        <v>828</v>
      </c>
    </row>
    <row r="950" spans="2:7">
      <c r="B950" s="1" t="s">
        <v>816</v>
      </c>
      <c r="D950"/>
      <c r="E950" s="133" t="s">
        <v>828</v>
      </c>
    </row>
    <row r="951" spans="2:7">
      <c r="B951" s="1" t="s">
        <v>448</v>
      </c>
      <c r="D951"/>
      <c r="F951" s="133" t="s">
        <v>828</v>
      </c>
    </row>
    <row r="952" spans="2:7">
      <c r="B952" s="1" t="s">
        <v>3712</v>
      </c>
      <c r="C952" s="133" t="s">
        <v>828</v>
      </c>
      <c r="D952"/>
      <c r="E952"/>
    </row>
    <row r="953" spans="2:7">
      <c r="B953" s="1" t="s">
        <v>3902</v>
      </c>
      <c r="D953"/>
      <c r="E953" s="133" t="s">
        <v>828</v>
      </c>
    </row>
    <row r="954" spans="2:7">
      <c r="B954" s="1" t="s">
        <v>4092</v>
      </c>
      <c r="E954"/>
      <c r="G954" s="133" t="s">
        <v>828</v>
      </c>
    </row>
    <row r="955" spans="2:7">
      <c r="B955" s="1" t="s">
        <v>4086</v>
      </c>
      <c r="D955"/>
      <c r="E955"/>
      <c r="F955" s="133" t="s">
        <v>828</v>
      </c>
    </row>
    <row r="956" spans="2:7">
      <c r="B956" s="1" t="s">
        <v>2409</v>
      </c>
      <c r="D956" s="133" t="s">
        <v>828</v>
      </c>
      <c r="E956"/>
    </row>
    <row r="957" spans="2:7">
      <c r="B957" s="1" t="s">
        <v>2354</v>
      </c>
      <c r="D957" s="133" t="s">
        <v>828</v>
      </c>
      <c r="E957"/>
    </row>
    <row r="958" spans="2:7">
      <c r="B958" s="1" t="s">
        <v>120</v>
      </c>
      <c r="D958"/>
      <c r="E958"/>
      <c r="F958" s="133" t="s">
        <v>828</v>
      </c>
    </row>
    <row r="959" spans="2:7">
      <c r="B959" s="1" t="s">
        <v>4087</v>
      </c>
      <c r="D959"/>
      <c r="E959"/>
      <c r="F959" s="133" t="s">
        <v>828</v>
      </c>
    </row>
    <row r="960" spans="2:7">
      <c r="B960" s="1" t="s">
        <v>3106</v>
      </c>
      <c r="D960"/>
      <c r="E960" s="133" t="s">
        <v>828</v>
      </c>
    </row>
    <row r="961" spans="2:7">
      <c r="B961" s="1" t="s">
        <v>3107</v>
      </c>
      <c r="D961"/>
      <c r="E961" s="133" t="s">
        <v>828</v>
      </c>
    </row>
    <row r="962" spans="2:7">
      <c r="B962" s="1" t="s">
        <v>2277</v>
      </c>
      <c r="D962"/>
      <c r="E962" s="133" t="s">
        <v>828</v>
      </c>
    </row>
    <row r="963" spans="2:7">
      <c r="B963" s="1" t="s">
        <v>4088</v>
      </c>
      <c r="D963"/>
      <c r="E963"/>
      <c r="F963" s="133" t="s">
        <v>828</v>
      </c>
    </row>
    <row r="964" spans="2:7">
      <c r="B964" s="1" t="s">
        <v>3162</v>
      </c>
      <c r="D964"/>
      <c r="E964" s="133" t="s">
        <v>828</v>
      </c>
    </row>
    <row r="965" spans="2:7">
      <c r="B965" s="1" t="s">
        <v>3161</v>
      </c>
      <c r="D965"/>
      <c r="E965" s="133" t="s">
        <v>828</v>
      </c>
    </row>
    <row r="966" spans="2:7">
      <c r="B966" s="1" t="s">
        <v>4051</v>
      </c>
      <c r="G966" s="133" t="s">
        <v>828</v>
      </c>
    </row>
    <row r="967" spans="2:7">
      <c r="B967" s="1" t="s">
        <v>3224</v>
      </c>
      <c r="D967"/>
      <c r="F967" s="133" t="s">
        <v>828</v>
      </c>
    </row>
    <row r="968" spans="2:7">
      <c r="B968" s="1" t="s">
        <v>2971</v>
      </c>
      <c r="D968"/>
      <c r="E968" s="133" t="s">
        <v>828</v>
      </c>
    </row>
    <row r="969" spans="2:7">
      <c r="B969" s="1" t="s">
        <v>246</v>
      </c>
      <c r="D969"/>
      <c r="F969" s="133" t="s">
        <v>828</v>
      </c>
    </row>
    <row r="970" spans="2:7">
      <c r="B970" s="1" t="s">
        <v>3716</v>
      </c>
      <c r="C970" s="133" t="s">
        <v>828</v>
      </c>
      <c r="D970"/>
      <c r="E970"/>
    </row>
    <row r="971" spans="2:7">
      <c r="B971" s="1" t="s">
        <v>3972</v>
      </c>
      <c r="C971" s="133" t="s">
        <v>828</v>
      </c>
      <c r="D971"/>
      <c r="E971"/>
    </row>
    <row r="972" spans="2:7">
      <c r="B972" s="1" t="s">
        <v>138</v>
      </c>
      <c r="D972"/>
      <c r="E972"/>
      <c r="F972" s="133" t="s">
        <v>828</v>
      </c>
    </row>
    <row r="973" spans="2:7">
      <c r="B973" s="1" t="s">
        <v>2647</v>
      </c>
      <c r="C973" s="133" t="s">
        <v>828</v>
      </c>
      <c r="D973"/>
      <c r="E973"/>
    </row>
    <row r="974" spans="2:7">
      <c r="B974" s="1" t="s">
        <v>2422</v>
      </c>
      <c r="D974"/>
      <c r="F974" s="133" t="s">
        <v>828</v>
      </c>
    </row>
    <row r="975" spans="2:7">
      <c r="B975" s="1" t="s">
        <v>3973</v>
      </c>
      <c r="C975" s="133" t="s">
        <v>828</v>
      </c>
      <c r="D975"/>
      <c r="E975"/>
    </row>
    <row r="976" spans="2:7">
      <c r="B976" s="1" t="s">
        <v>3974</v>
      </c>
      <c r="C976" s="133" t="s">
        <v>828</v>
      </c>
      <c r="D976"/>
      <c r="E976"/>
    </row>
    <row r="977" spans="2:7">
      <c r="B977" s="1" t="s">
        <v>2247</v>
      </c>
      <c r="D977"/>
      <c r="F977" s="133" t="s">
        <v>828</v>
      </c>
    </row>
    <row r="978" spans="2:7">
      <c r="B978" s="1" t="s">
        <v>3397</v>
      </c>
      <c r="D978"/>
      <c r="F978" s="133" t="s">
        <v>828</v>
      </c>
    </row>
    <row r="979" spans="2:7">
      <c r="B979" s="1" t="s">
        <v>2836</v>
      </c>
      <c r="D979"/>
      <c r="F979" s="133" t="s">
        <v>828</v>
      </c>
    </row>
    <row r="980" spans="2:7">
      <c r="B980" s="1" t="s">
        <v>3101</v>
      </c>
      <c r="D980"/>
      <c r="E980" s="133" t="s">
        <v>828</v>
      </c>
    </row>
    <row r="981" spans="2:7">
      <c r="B981" s="1" t="s">
        <v>3100</v>
      </c>
      <c r="D981"/>
      <c r="E981" s="133" t="s">
        <v>828</v>
      </c>
    </row>
    <row r="982" spans="2:7">
      <c r="B982" s="1" t="s">
        <v>2654</v>
      </c>
      <c r="D982"/>
      <c r="E982" s="133" t="s">
        <v>828</v>
      </c>
    </row>
    <row r="983" spans="2:7">
      <c r="B983" s="1" t="s">
        <v>2821</v>
      </c>
      <c r="D983"/>
      <c r="F983" s="133" t="s">
        <v>828</v>
      </c>
    </row>
    <row r="984" spans="2:7">
      <c r="B984" s="1" t="s">
        <v>3227</v>
      </c>
      <c r="D984"/>
      <c r="E984" s="133" t="s">
        <v>828</v>
      </c>
    </row>
    <row r="985" spans="2:7">
      <c r="B985" s="1" t="s">
        <v>2823</v>
      </c>
      <c r="D985"/>
      <c r="F985" s="133" t="s">
        <v>828</v>
      </c>
    </row>
    <row r="986" spans="2:7">
      <c r="B986" s="1" t="s">
        <v>815</v>
      </c>
      <c r="D986"/>
      <c r="E986" s="133" t="s">
        <v>828</v>
      </c>
    </row>
    <row r="987" spans="2:7">
      <c r="B987" s="1" t="s">
        <v>3228</v>
      </c>
      <c r="D987"/>
      <c r="E987" s="133" t="s">
        <v>828</v>
      </c>
    </row>
    <row r="988" spans="2:7">
      <c r="B988" s="1" t="s">
        <v>2819</v>
      </c>
      <c r="D988"/>
      <c r="G988" s="133" t="s">
        <v>828</v>
      </c>
    </row>
    <row r="989" spans="2:7">
      <c r="B989" s="1" t="s">
        <v>3635</v>
      </c>
      <c r="D989"/>
      <c r="E989" s="133" t="s">
        <v>828</v>
      </c>
    </row>
    <row r="990" spans="2:7">
      <c r="B990" s="1" t="s">
        <v>2784</v>
      </c>
      <c r="D990"/>
      <c r="E990"/>
      <c r="F990" s="133" t="s">
        <v>828</v>
      </c>
    </row>
    <row r="991" spans="2:7">
      <c r="B991" s="1" t="s">
        <v>3097</v>
      </c>
      <c r="D991"/>
      <c r="E991"/>
      <c r="F991" s="133" t="s">
        <v>828</v>
      </c>
    </row>
    <row r="992" spans="2:7">
      <c r="B992" s="1" t="s">
        <v>3096</v>
      </c>
      <c r="D992" s="133" t="s">
        <v>828</v>
      </c>
      <c r="E992"/>
    </row>
    <row r="993" spans="2:7">
      <c r="B993" s="1" t="s">
        <v>2815</v>
      </c>
      <c r="D993"/>
      <c r="E993"/>
      <c r="G993" s="133" t="s">
        <v>828</v>
      </c>
    </row>
    <row r="994" spans="2:7">
      <c r="B994" s="1" t="s">
        <v>3372</v>
      </c>
      <c r="D994"/>
      <c r="E994"/>
      <c r="G994" s="133" t="s">
        <v>828</v>
      </c>
    </row>
    <row r="995" spans="2:7">
      <c r="B995" s="1" t="s">
        <v>197</v>
      </c>
      <c r="D995"/>
      <c r="F995" s="133" t="s">
        <v>828</v>
      </c>
    </row>
    <row r="996" spans="2:7">
      <c r="B996" s="1" t="s">
        <v>3416</v>
      </c>
      <c r="D996"/>
      <c r="E996"/>
      <c r="F996" s="133" t="s">
        <v>828</v>
      </c>
    </row>
    <row r="997" spans="2:7">
      <c r="B997" s="1" t="s">
        <v>223</v>
      </c>
      <c r="D997"/>
      <c r="E997"/>
      <c r="F997" s="133" t="s">
        <v>828</v>
      </c>
    </row>
    <row r="998" spans="2:7">
      <c r="B998" s="1" t="s">
        <v>3192</v>
      </c>
      <c r="D998" s="133" t="s">
        <v>828</v>
      </c>
      <c r="E998"/>
    </row>
    <row r="999" spans="2:7">
      <c r="B999" s="1" t="s">
        <v>2817</v>
      </c>
      <c r="D999"/>
      <c r="E999"/>
      <c r="G999" s="133" t="s">
        <v>828</v>
      </c>
    </row>
    <row r="1000" spans="2:7">
      <c r="B1000" s="1" t="s">
        <v>2327</v>
      </c>
      <c r="D1000"/>
      <c r="E1000" s="133" t="s">
        <v>828</v>
      </c>
    </row>
    <row r="1001" spans="2:7">
      <c r="B1001" s="1" t="s">
        <v>419</v>
      </c>
      <c r="D1001"/>
      <c r="E1001" s="133" t="s">
        <v>828</v>
      </c>
    </row>
    <row r="1002" spans="2:7">
      <c r="B1002" s="1" t="s">
        <v>3675</v>
      </c>
      <c r="C1002" s="133" t="s">
        <v>828</v>
      </c>
      <c r="D1002"/>
      <c r="E1002"/>
    </row>
    <row r="1003" spans="2:7">
      <c r="B1003" s="1" t="s">
        <v>4089</v>
      </c>
      <c r="D1003"/>
      <c r="E1003"/>
      <c r="F1003" s="133" t="s">
        <v>828</v>
      </c>
    </row>
    <row r="1004" spans="2:7">
      <c r="B1004" s="1" t="s">
        <v>3923</v>
      </c>
      <c r="D1004"/>
      <c r="E1004" s="133" t="s">
        <v>828</v>
      </c>
    </row>
    <row r="1005" spans="2:7">
      <c r="B1005" s="1" t="s">
        <v>2472</v>
      </c>
      <c r="D1005"/>
      <c r="E1005"/>
      <c r="G1005" s="133" t="s">
        <v>828</v>
      </c>
    </row>
    <row r="1006" spans="2:7">
      <c r="C1006" s="133" cm="1">
        <f t="array" ref="C1006">COUNTIF(C4:C1005,{"○"})</f>
        <v>453</v>
      </c>
      <c r="D1006" cm="1">
        <f t="array" ref="D1006">COUNTIF(D4:D1005,{"○"})</f>
        <v>117</v>
      </c>
      <c r="E1006" s="133" cm="1">
        <f t="array" ref="E1006">COUNTIF(E4:E1005,{"○"})</f>
        <v>91</v>
      </c>
      <c r="F1006" s="133" cm="1">
        <f t="array" ref="F1006">COUNTIF(F4:F1005,{"○"})</f>
        <v>149</v>
      </c>
      <c r="G1006" s="133" cm="1">
        <f t="array" ref="G1006">COUNTIF(G4:G1005,{"○"})</f>
        <v>87</v>
      </c>
    </row>
  </sheetData>
  <autoFilter ref="B2:G2" xr:uid="{00000000-0009-0000-0000-000006000000}">
    <sortState xmlns:xlrd2="http://schemas.microsoft.com/office/spreadsheetml/2017/richdata2" ref="B3:G1006">
      <sortCondition ref="B2"/>
    </sortState>
  </autoFilter>
  <phoneticPr fontId="3"/>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10BD2-EFDE-4B28-B2F0-9A71A5C7BBCF}">
  <dimension ref="B1:F1153"/>
  <sheetViews>
    <sheetView tabSelected="1" zoomScale="90" zoomScaleNormal="90" workbookViewId="0">
      <selection activeCell="E72" sqref="E72"/>
    </sheetView>
  </sheetViews>
  <sheetFormatPr defaultRowHeight="12"/>
  <cols>
    <col min="1" max="1" width="9.140625" style="150"/>
    <col min="2" max="3" width="50.7109375" style="150" customWidth="1"/>
    <col min="4" max="4" width="9.140625" style="150"/>
    <col min="5" max="5" width="32.5703125" style="150" customWidth="1"/>
    <col min="6" max="6" width="27.5703125" style="150" customWidth="1"/>
    <col min="7" max="16384" width="9.140625" style="150"/>
  </cols>
  <sheetData>
    <row r="1" spans="2:5" ht="42.75" customHeight="1" thickBot="1">
      <c r="B1" s="177" t="s">
        <v>4824</v>
      </c>
      <c r="C1" s="177"/>
    </row>
    <row r="2" spans="2:5" ht="33.75" customHeight="1" thickBot="1">
      <c r="B2" s="146" t="s">
        <v>4676</v>
      </c>
      <c r="C2" s="147" t="s">
        <v>4677</v>
      </c>
    </row>
    <row r="3" spans="2:5" ht="33.75" customHeight="1">
      <c r="B3" s="148" t="s">
        <v>4288</v>
      </c>
      <c r="C3" s="149" t="s">
        <v>4310</v>
      </c>
    </row>
    <row r="4" spans="2:5" ht="33.75" customHeight="1">
      <c r="B4" s="134" t="s">
        <v>4485</v>
      </c>
      <c r="C4" s="139" t="s">
        <v>4312</v>
      </c>
    </row>
    <row r="5" spans="2:5" ht="33.75" customHeight="1">
      <c r="B5" s="134" t="s">
        <v>4124</v>
      </c>
      <c r="C5" s="139" t="s">
        <v>4312</v>
      </c>
    </row>
    <row r="6" spans="2:5" ht="33.75" customHeight="1">
      <c r="B6" s="137" t="s">
        <v>4368</v>
      </c>
      <c r="C6" s="139" t="s">
        <v>4312</v>
      </c>
      <c r="E6" s="151"/>
    </row>
    <row r="7" spans="2:5" ht="33.75" customHeight="1">
      <c r="B7" s="135" t="s">
        <v>2587</v>
      </c>
      <c r="C7" s="139" t="s">
        <v>4312</v>
      </c>
    </row>
    <row r="8" spans="2:5" ht="33.75" customHeight="1">
      <c r="B8" s="137" t="s">
        <v>4428</v>
      </c>
      <c r="C8" s="139" t="s">
        <v>4311</v>
      </c>
    </row>
    <row r="9" spans="2:5" ht="33.75" customHeight="1">
      <c r="B9" s="137" t="s">
        <v>4427</v>
      </c>
      <c r="C9" s="139" t="s">
        <v>4311</v>
      </c>
    </row>
    <row r="10" spans="2:5" ht="33.75" customHeight="1">
      <c r="B10" s="134" t="s">
        <v>4467</v>
      </c>
      <c r="C10" s="139" t="s">
        <v>4312</v>
      </c>
    </row>
    <row r="11" spans="2:5" ht="33.75" customHeight="1">
      <c r="B11" s="134" t="s">
        <v>4788</v>
      </c>
      <c r="C11" s="139" t="s">
        <v>4730</v>
      </c>
      <c r="E11" s="151"/>
    </row>
    <row r="12" spans="2:5" ht="33.75" customHeight="1">
      <c r="B12" s="134" t="s">
        <v>2636</v>
      </c>
      <c r="C12" s="139" t="s">
        <v>4312</v>
      </c>
    </row>
    <row r="13" spans="2:5" ht="33.75" customHeight="1">
      <c r="B13" s="134" t="s">
        <v>4725</v>
      </c>
      <c r="C13" s="139" t="s">
        <v>4308</v>
      </c>
    </row>
    <row r="14" spans="2:5" ht="33.75" customHeight="1">
      <c r="B14" s="135" t="s">
        <v>4264</v>
      </c>
      <c r="C14" s="139" t="s">
        <v>4308</v>
      </c>
    </row>
    <row r="15" spans="2:5" ht="33.75" customHeight="1">
      <c r="B15" s="135" t="s">
        <v>4349</v>
      </c>
      <c r="C15" s="139" t="s">
        <v>4312</v>
      </c>
    </row>
    <row r="16" spans="2:5" ht="33.75" customHeight="1">
      <c r="B16" s="137" t="s">
        <v>4469</v>
      </c>
      <c r="C16" s="139" t="s">
        <v>4312</v>
      </c>
    </row>
    <row r="17" spans="2:3" ht="33.75" customHeight="1">
      <c r="B17" s="135" t="s">
        <v>4602</v>
      </c>
      <c r="C17" s="139" t="s">
        <v>4312</v>
      </c>
    </row>
    <row r="18" spans="2:3" ht="33.75" customHeight="1">
      <c r="B18" s="134" t="s">
        <v>4239</v>
      </c>
      <c r="C18" s="139" t="s">
        <v>4311</v>
      </c>
    </row>
    <row r="19" spans="2:3" ht="33.75" customHeight="1">
      <c r="B19" s="137" t="s">
        <v>4710</v>
      </c>
      <c r="C19" s="139" t="s">
        <v>4311</v>
      </c>
    </row>
    <row r="20" spans="2:3" ht="33.75" customHeight="1">
      <c r="B20" s="134" t="s">
        <v>3692</v>
      </c>
      <c r="C20" s="139" t="s">
        <v>4311</v>
      </c>
    </row>
    <row r="21" spans="2:3" ht="33.75" customHeight="1">
      <c r="B21" s="137" t="s">
        <v>4411</v>
      </c>
      <c r="C21" s="139" t="s">
        <v>4314</v>
      </c>
    </row>
    <row r="22" spans="2:3" ht="33.75" customHeight="1">
      <c r="B22" s="134" t="s">
        <v>4509</v>
      </c>
      <c r="C22" s="139" t="s">
        <v>4261</v>
      </c>
    </row>
    <row r="23" spans="2:3" ht="33.75" customHeight="1">
      <c r="B23" s="134" t="s">
        <v>4246</v>
      </c>
      <c r="C23" s="139" t="s">
        <v>4313</v>
      </c>
    </row>
    <row r="24" spans="2:3" ht="33.75" customHeight="1">
      <c r="B24" s="137" t="s">
        <v>4395</v>
      </c>
      <c r="C24" s="139" t="s">
        <v>4314</v>
      </c>
    </row>
    <row r="25" spans="2:3" ht="33.75" customHeight="1">
      <c r="B25" s="135" t="s">
        <v>2419</v>
      </c>
      <c r="C25" s="139" t="s">
        <v>4308</v>
      </c>
    </row>
    <row r="26" spans="2:3" ht="33.75" customHeight="1">
      <c r="B26" s="134" t="s">
        <v>4663</v>
      </c>
      <c r="C26" s="139" t="s">
        <v>4308</v>
      </c>
    </row>
    <row r="27" spans="2:3" ht="33.75" customHeight="1">
      <c r="B27" s="137" t="s">
        <v>4418</v>
      </c>
      <c r="C27" s="139" t="s">
        <v>4308</v>
      </c>
    </row>
    <row r="28" spans="2:3" ht="33.75" customHeight="1">
      <c r="B28" s="140" t="s">
        <v>4101</v>
      </c>
      <c r="C28" s="139" t="s">
        <v>4311</v>
      </c>
    </row>
    <row r="29" spans="2:3" ht="33.75" customHeight="1">
      <c r="B29" s="135" t="s">
        <v>4326</v>
      </c>
      <c r="C29" s="139" t="s">
        <v>4312</v>
      </c>
    </row>
    <row r="30" spans="2:3" ht="33.75" customHeight="1">
      <c r="B30" s="135" t="s">
        <v>2290</v>
      </c>
      <c r="C30" s="139" t="s">
        <v>4308</v>
      </c>
    </row>
    <row r="31" spans="2:3" ht="33.75" customHeight="1">
      <c r="B31" s="137" t="s">
        <v>4399</v>
      </c>
      <c r="C31" s="139" t="s">
        <v>4308</v>
      </c>
    </row>
    <row r="32" spans="2:3" ht="33.75" customHeight="1">
      <c r="B32" s="137" t="s">
        <v>4394</v>
      </c>
      <c r="C32" s="139" t="s">
        <v>4311</v>
      </c>
    </row>
    <row r="33" spans="2:3" ht="33.75" customHeight="1">
      <c r="B33" s="137" t="s">
        <v>4594</v>
      </c>
      <c r="C33" s="139" t="s">
        <v>4308</v>
      </c>
    </row>
    <row r="34" spans="2:3" ht="33.75" customHeight="1">
      <c r="B34" s="135" t="s">
        <v>4739</v>
      </c>
      <c r="C34" s="139" t="s">
        <v>4738</v>
      </c>
    </row>
    <row r="35" spans="2:3" ht="33.75" customHeight="1">
      <c r="B35" s="135" t="s">
        <v>4095</v>
      </c>
      <c r="C35" s="139" t="s">
        <v>4311</v>
      </c>
    </row>
    <row r="36" spans="2:3" ht="33.75" customHeight="1">
      <c r="B36" s="134" t="s">
        <v>4489</v>
      </c>
      <c r="C36" s="139" t="s">
        <v>4308</v>
      </c>
    </row>
    <row r="37" spans="2:3" ht="33.75" customHeight="1">
      <c r="B37" s="134" t="s">
        <v>4565</v>
      </c>
      <c r="C37" s="139" t="s">
        <v>4308</v>
      </c>
    </row>
    <row r="38" spans="2:3" ht="33.75" customHeight="1">
      <c r="B38" s="134" t="s">
        <v>4484</v>
      </c>
      <c r="C38" s="139" t="s">
        <v>4308</v>
      </c>
    </row>
    <row r="39" spans="2:3" ht="33.75" customHeight="1">
      <c r="B39" s="135" t="s">
        <v>3931</v>
      </c>
      <c r="C39" s="139" t="s">
        <v>4313</v>
      </c>
    </row>
    <row r="40" spans="2:3" ht="33.75" customHeight="1">
      <c r="B40" s="135" t="s">
        <v>4347</v>
      </c>
      <c r="C40" s="139" t="s">
        <v>4314</v>
      </c>
    </row>
    <row r="41" spans="2:3" ht="33.75" customHeight="1">
      <c r="B41" s="134" t="s">
        <v>4546</v>
      </c>
      <c r="C41" s="139" t="s">
        <v>4311</v>
      </c>
    </row>
    <row r="42" spans="2:3" ht="33.75" customHeight="1">
      <c r="B42" s="134" t="s">
        <v>4440</v>
      </c>
      <c r="C42" s="139" t="s">
        <v>4313</v>
      </c>
    </row>
    <row r="43" spans="2:3" ht="33.75" customHeight="1">
      <c r="B43" s="135" t="s">
        <v>2488</v>
      </c>
      <c r="C43" s="139" t="s">
        <v>4312</v>
      </c>
    </row>
    <row r="44" spans="2:3" ht="33.75" customHeight="1">
      <c r="B44" s="135" t="s">
        <v>4732</v>
      </c>
      <c r="C44" s="139" t="s">
        <v>4313</v>
      </c>
    </row>
    <row r="45" spans="2:3" ht="33.75" customHeight="1">
      <c r="B45" s="135" t="s">
        <v>4736</v>
      </c>
      <c r="C45" s="139" t="s">
        <v>4730</v>
      </c>
    </row>
    <row r="46" spans="2:3" ht="33.75" customHeight="1">
      <c r="B46" s="134" t="s">
        <v>3609</v>
      </c>
      <c r="C46" s="139" t="s">
        <v>4313</v>
      </c>
    </row>
    <row r="47" spans="2:3" ht="33.75" customHeight="1">
      <c r="B47" s="134" t="s">
        <v>3682</v>
      </c>
      <c r="C47" s="139" t="s">
        <v>4310</v>
      </c>
    </row>
    <row r="48" spans="2:3" ht="33.75" customHeight="1">
      <c r="B48" s="134" t="s">
        <v>3706</v>
      </c>
      <c r="C48" s="139" t="s">
        <v>4313</v>
      </c>
    </row>
    <row r="49" spans="2:5" ht="33.75" customHeight="1">
      <c r="B49" s="134" t="s">
        <v>4579</v>
      </c>
      <c r="C49" s="139" t="s">
        <v>4314</v>
      </c>
    </row>
    <row r="50" spans="2:5" ht="33.75" customHeight="1">
      <c r="B50" s="134" t="s">
        <v>4812</v>
      </c>
      <c r="C50" s="139" t="s">
        <v>4313</v>
      </c>
    </row>
    <row r="51" spans="2:5" ht="33.75" customHeight="1">
      <c r="B51" s="134" t="s">
        <v>4786</v>
      </c>
      <c r="C51" s="139" t="s">
        <v>4730</v>
      </c>
      <c r="E51" s="151"/>
    </row>
    <row r="52" spans="2:5" ht="33.75" customHeight="1">
      <c r="B52" s="135" t="s">
        <v>4278</v>
      </c>
      <c r="C52" s="139" t="s">
        <v>4313</v>
      </c>
    </row>
    <row r="53" spans="2:5" ht="33.75" customHeight="1">
      <c r="B53" s="135" t="s">
        <v>2531</v>
      </c>
      <c r="C53" s="139" t="s">
        <v>4313</v>
      </c>
    </row>
    <row r="54" spans="2:5" ht="33.75" customHeight="1">
      <c r="B54" s="134" t="s">
        <v>4475</v>
      </c>
      <c r="C54" s="139" t="s">
        <v>4314</v>
      </c>
    </row>
    <row r="55" spans="2:5" ht="33.75" customHeight="1">
      <c r="B55" s="134" t="s">
        <v>4458</v>
      </c>
      <c r="C55" s="139" t="s">
        <v>4313</v>
      </c>
    </row>
    <row r="56" spans="2:5" ht="33.75" customHeight="1">
      <c r="B56" s="135" t="s">
        <v>4753</v>
      </c>
      <c r="C56" s="139" t="s">
        <v>4314</v>
      </c>
    </row>
    <row r="57" spans="2:5" ht="33.75" customHeight="1">
      <c r="B57" s="134" t="s">
        <v>4580</v>
      </c>
      <c r="C57" s="139" t="s">
        <v>4313</v>
      </c>
    </row>
    <row r="58" spans="2:5" ht="33.75" customHeight="1">
      <c r="B58" s="140" t="s">
        <v>2625</v>
      </c>
      <c r="C58" s="139" t="s">
        <v>4313</v>
      </c>
    </row>
    <row r="59" spans="2:5" ht="33.75" customHeight="1">
      <c r="B59" s="137" t="s">
        <v>3941</v>
      </c>
      <c r="C59" s="139" t="s">
        <v>4311</v>
      </c>
    </row>
    <row r="60" spans="2:5" ht="33.75" customHeight="1">
      <c r="B60" s="134" t="s">
        <v>4456</v>
      </c>
      <c r="C60" s="139" t="s">
        <v>4313</v>
      </c>
    </row>
    <row r="61" spans="2:5" ht="33.75" customHeight="1">
      <c r="B61" s="135" t="s">
        <v>2785</v>
      </c>
      <c r="C61" s="139" t="s">
        <v>4313</v>
      </c>
    </row>
    <row r="62" spans="2:5" ht="33.75" customHeight="1">
      <c r="B62" s="137" t="s">
        <v>4436</v>
      </c>
      <c r="C62" s="139" t="s">
        <v>4311</v>
      </c>
    </row>
    <row r="63" spans="2:5" ht="33.75" customHeight="1">
      <c r="B63" s="137" t="s">
        <v>4785</v>
      </c>
      <c r="C63" s="139" t="s">
        <v>4730</v>
      </c>
      <c r="E63" s="151"/>
    </row>
    <row r="64" spans="2:5" ht="33.75" customHeight="1">
      <c r="B64" s="135" t="s">
        <v>4377</v>
      </c>
      <c r="C64" s="139" t="s">
        <v>4314</v>
      </c>
    </row>
    <row r="65" spans="2:3" ht="33.75" customHeight="1">
      <c r="B65" s="137" t="s">
        <v>2946</v>
      </c>
      <c r="C65" s="139" t="s">
        <v>4313</v>
      </c>
    </row>
    <row r="66" spans="2:3" ht="33.75" customHeight="1">
      <c r="B66" s="134" t="s">
        <v>4699</v>
      </c>
      <c r="C66" s="139" t="s">
        <v>4310</v>
      </c>
    </row>
    <row r="67" spans="2:3" ht="33.75" customHeight="1">
      <c r="B67" s="134" t="s">
        <v>4825</v>
      </c>
      <c r="C67" s="139" t="s">
        <v>4738</v>
      </c>
    </row>
    <row r="68" spans="2:3" ht="33.75" customHeight="1">
      <c r="B68" s="135" t="s">
        <v>297</v>
      </c>
      <c r="C68" s="139" t="s">
        <v>4314</v>
      </c>
    </row>
    <row r="69" spans="2:3" ht="33.75" customHeight="1">
      <c r="B69" s="135" t="s">
        <v>2360</v>
      </c>
      <c r="C69" s="139" t="s">
        <v>4313</v>
      </c>
    </row>
    <row r="70" spans="2:3" ht="33.75" customHeight="1">
      <c r="B70" s="135" t="s">
        <v>4802</v>
      </c>
      <c r="C70" s="139" t="s">
        <v>4803</v>
      </c>
    </row>
    <row r="71" spans="2:3" ht="33.75" customHeight="1">
      <c r="B71" s="137" t="s">
        <v>4496</v>
      </c>
      <c r="C71" s="139" t="s">
        <v>4313</v>
      </c>
    </row>
    <row r="72" spans="2:3" ht="33.75" customHeight="1">
      <c r="B72" s="135" t="s">
        <v>4373</v>
      </c>
      <c r="C72" s="139" t="s">
        <v>4313</v>
      </c>
    </row>
    <row r="73" spans="2:3" ht="33.75" customHeight="1">
      <c r="B73" s="135" t="s">
        <v>4748</v>
      </c>
      <c r="C73" s="139" t="s">
        <v>4730</v>
      </c>
    </row>
    <row r="74" spans="2:3" ht="33.75" customHeight="1">
      <c r="B74" s="135" t="s">
        <v>4810</v>
      </c>
      <c r="C74" s="139" t="s">
        <v>4313</v>
      </c>
    </row>
    <row r="75" spans="2:3" ht="33.75" customHeight="1">
      <c r="B75" s="134" t="s">
        <v>3798</v>
      </c>
      <c r="C75" s="139" t="s">
        <v>4314</v>
      </c>
    </row>
    <row r="76" spans="2:3" ht="33.75" customHeight="1">
      <c r="B76" s="134" t="s">
        <v>4562</v>
      </c>
      <c r="C76" s="139" t="s">
        <v>4314</v>
      </c>
    </row>
    <row r="77" spans="2:3" ht="33.75" customHeight="1">
      <c r="B77" s="134" t="s">
        <v>4700</v>
      </c>
      <c r="C77" s="139" t="s">
        <v>4314</v>
      </c>
    </row>
    <row r="78" spans="2:3" ht="33.75" customHeight="1">
      <c r="B78" s="134" t="s">
        <v>4763</v>
      </c>
      <c r="C78" s="139" t="s">
        <v>4313</v>
      </c>
    </row>
    <row r="79" spans="2:3" ht="33.75" customHeight="1">
      <c r="B79" s="134" t="s">
        <v>4240</v>
      </c>
      <c r="C79" s="139" t="s">
        <v>4310</v>
      </c>
    </row>
    <row r="80" spans="2:3" ht="33.75" customHeight="1">
      <c r="B80" s="134" t="s">
        <v>4461</v>
      </c>
      <c r="C80" s="139" t="s">
        <v>4313</v>
      </c>
    </row>
    <row r="81" spans="2:3" ht="33.75" customHeight="1">
      <c r="B81" s="134" t="s">
        <v>3257</v>
      </c>
      <c r="C81" s="139" t="s">
        <v>4314</v>
      </c>
    </row>
    <row r="82" spans="2:3" ht="33.75" customHeight="1">
      <c r="B82" s="134" t="s">
        <v>4464</v>
      </c>
      <c r="C82" s="139" t="s">
        <v>4313</v>
      </c>
    </row>
    <row r="83" spans="2:3" ht="33.75" customHeight="1">
      <c r="B83" s="134" t="s">
        <v>3943</v>
      </c>
      <c r="C83" s="139" t="s">
        <v>4310</v>
      </c>
    </row>
    <row r="84" spans="2:3" ht="33.75" customHeight="1">
      <c r="B84" s="135" t="s">
        <v>4327</v>
      </c>
      <c r="C84" s="139" t="s">
        <v>4314</v>
      </c>
    </row>
    <row r="85" spans="2:3" ht="33.75" customHeight="1">
      <c r="B85" s="134" t="s">
        <v>3038</v>
      </c>
      <c r="C85" s="139" t="s">
        <v>4314</v>
      </c>
    </row>
    <row r="86" spans="2:3" ht="33.75" customHeight="1">
      <c r="B86" s="134" t="s">
        <v>4548</v>
      </c>
      <c r="C86" s="139" t="s">
        <v>4313</v>
      </c>
    </row>
    <row r="87" spans="2:3" ht="33.75" customHeight="1">
      <c r="B87" s="137" t="s">
        <v>4426</v>
      </c>
      <c r="C87" s="139" t="s">
        <v>4313</v>
      </c>
    </row>
    <row r="88" spans="2:3" ht="33.75" customHeight="1">
      <c r="B88" s="135" t="s">
        <v>261</v>
      </c>
      <c r="C88" s="139" t="s">
        <v>4314</v>
      </c>
    </row>
    <row r="89" spans="2:3" ht="33.75" customHeight="1">
      <c r="B89" s="134" t="s">
        <v>3350</v>
      </c>
      <c r="C89" s="139" t="s">
        <v>4313</v>
      </c>
    </row>
    <row r="90" spans="2:3" ht="33.75" customHeight="1">
      <c r="B90" s="134" t="s">
        <v>3702</v>
      </c>
      <c r="C90" s="139" t="s">
        <v>4313</v>
      </c>
    </row>
    <row r="91" spans="2:3" ht="33.75" customHeight="1">
      <c r="B91" s="137" t="s">
        <v>3944</v>
      </c>
      <c r="C91" s="139" t="s">
        <v>4314</v>
      </c>
    </row>
    <row r="92" spans="2:3" ht="33.75" customHeight="1">
      <c r="B92" s="134" t="s">
        <v>4245</v>
      </c>
      <c r="C92" s="139" t="s">
        <v>4313</v>
      </c>
    </row>
    <row r="93" spans="2:3" ht="33.75" customHeight="1">
      <c r="B93" s="137" t="s">
        <v>4554</v>
      </c>
      <c r="C93" s="139" t="s">
        <v>4314</v>
      </c>
    </row>
    <row r="94" spans="2:3" ht="33.75" customHeight="1">
      <c r="B94" s="134" t="s">
        <v>4523</v>
      </c>
      <c r="C94" s="139" t="s">
        <v>4314</v>
      </c>
    </row>
    <row r="95" spans="2:3" ht="33.75" customHeight="1">
      <c r="B95" s="137" t="s">
        <v>2549</v>
      </c>
      <c r="C95" s="139" t="s">
        <v>4313</v>
      </c>
    </row>
    <row r="96" spans="2:3" ht="33.75" customHeight="1">
      <c r="B96" s="137" t="s">
        <v>4423</v>
      </c>
      <c r="C96" s="139" t="s">
        <v>4313</v>
      </c>
    </row>
    <row r="97" spans="2:3" ht="33.75" customHeight="1">
      <c r="B97" s="135" t="s">
        <v>4695</v>
      </c>
      <c r="C97" s="139" t="s">
        <v>4313</v>
      </c>
    </row>
    <row r="98" spans="2:3" ht="33.75" customHeight="1">
      <c r="B98" s="134" t="s">
        <v>2928</v>
      </c>
      <c r="C98" s="139" t="s">
        <v>4313</v>
      </c>
    </row>
    <row r="99" spans="2:3" ht="33.75" customHeight="1">
      <c r="B99" s="137" t="s">
        <v>4260</v>
      </c>
      <c r="C99" s="139" t="s">
        <v>4314</v>
      </c>
    </row>
    <row r="100" spans="2:3" ht="33.75" customHeight="1">
      <c r="B100" s="140" t="s">
        <v>4376</v>
      </c>
      <c r="C100" s="139" t="s">
        <v>4314</v>
      </c>
    </row>
    <row r="101" spans="2:3" ht="33.75" customHeight="1">
      <c r="B101" s="135" t="s">
        <v>2447</v>
      </c>
      <c r="C101" s="139" t="s">
        <v>4313</v>
      </c>
    </row>
    <row r="102" spans="2:3" ht="33.75" customHeight="1">
      <c r="B102" s="134" t="s">
        <v>4533</v>
      </c>
      <c r="C102" s="139" t="s">
        <v>4313</v>
      </c>
    </row>
    <row r="103" spans="2:3" ht="33.75" customHeight="1">
      <c r="B103" s="134" t="s">
        <v>4804</v>
      </c>
      <c r="C103" s="139" t="s">
        <v>4313</v>
      </c>
    </row>
    <row r="104" spans="2:3" ht="33.75" customHeight="1">
      <c r="B104" s="140" t="s">
        <v>2570</v>
      </c>
      <c r="C104" s="139" t="s">
        <v>4313</v>
      </c>
    </row>
    <row r="105" spans="2:3" ht="33.75" customHeight="1">
      <c r="B105" s="137" t="s">
        <v>4406</v>
      </c>
      <c r="C105" s="139" t="s">
        <v>4314</v>
      </c>
    </row>
    <row r="106" spans="2:3" ht="33.75" customHeight="1">
      <c r="B106" s="134" t="s">
        <v>4539</v>
      </c>
      <c r="C106" s="139" t="s">
        <v>4314</v>
      </c>
    </row>
    <row r="107" spans="2:3" ht="33.75" customHeight="1">
      <c r="B107" s="134" t="s">
        <v>4536</v>
      </c>
      <c r="C107" s="139" t="s">
        <v>4313</v>
      </c>
    </row>
    <row r="108" spans="2:3" ht="33.75" customHeight="1">
      <c r="B108" s="134" t="s">
        <v>2486</v>
      </c>
      <c r="C108" s="139"/>
    </row>
    <row r="109" spans="2:3" ht="33.75" customHeight="1">
      <c r="B109" s="135" t="s">
        <v>2439</v>
      </c>
      <c r="C109" s="139" t="s">
        <v>4313</v>
      </c>
    </row>
    <row r="110" spans="2:3" ht="33.75" customHeight="1">
      <c r="B110" s="134" t="s">
        <v>4534</v>
      </c>
      <c r="C110" s="139" t="s">
        <v>4310</v>
      </c>
    </row>
    <row r="111" spans="2:3" ht="33.75" customHeight="1">
      <c r="B111" s="137" t="s">
        <v>4568</v>
      </c>
      <c r="C111" s="139" t="s">
        <v>4313</v>
      </c>
    </row>
    <row r="112" spans="2:3" ht="33.75" customHeight="1">
      <c r="B112" s="137" t="s">
        <v>4595</v>
      </c>
      <c r="C112" s="139" t="s">
        <v>4313</v>
      </c>
    </row>
    <row r="113" spans="2:3" ht="33.75" customHeight="1">
      <c r="B113" s="135" t="s">
        <v>4694</v>
      </c>
      <c r="C113" s="139" t="s">
        <v>4313</v>
      </c>
    </row>
    <row r="114" spans="2:3" ht="33.75" customHeight="1">
      <c r="B114" s="134" t="s">
        <v>4244</v>
      </c>
      <c r="C114" s="139" t="s">
        <v>4313</v>
      </c>
    </row>
    <row r="115" spans="2:3" ht="33.75" customHeight="1">
      <c r="B115" s="135" t="s">
        <v>305</v>
      </c>
      <c r="C115" s="139" t="s">
        <v>4314</v>
      </c>
    </row>
    <row r="116" spans="2:3" ht="33.75" customHeight="1">
      <c r="B116" s="135" t="s">
        <v>4764</v>
      </c>
      <c r="C116" s="139" t="s">
        <v>4738</v>
      </c>
    </row>
    <row r="117" spans="2:3" ht="33.75" customHeight="1">
      <c r="B117" s="134" t="s">
        <v>4460</v>
      </c>
      <c r="C117" s="139" t="s">
        <v>4313</v>
      </c>
    </row>
    <row r="118" spans="2:3" ht="33.75" customHeight="1">
      <c r="B118" s="135" t="s">
        <v>4318</v>
      </c>
      <c r="C118" s="139" t="s">
        <v>4313</v>
      </c>
    </row>
    <row r="119" spans="2:3" ht="33.75" customHeight="1">
      <c r="B119" s="135" t="s">
        <v>2592</v>
      </c>
      <c r="C119" s="139" t="s">
        <v>4314</v>
      </c>
    </row>
    <row r="120" spans="2:3" ht="33.75" customHeight="1">
      <c r="B120" s="134" t="s">
        <v>3854</v>
      </c>
      <c r="C120" s="139" t="s">
        <v>4314</v>
      </c>
    </row>
    <row r="121" spans="2:3" ht="33.75" customHeight="1">
      <c r="B121" s="137" t="s">
        <v>4720</v>
      </c>
      <c r="C121" s="139" t="s">
        <v>4314</v>
      </c>
    </row>
    <row r="122" spans="2:3" ht="33.75" customHeight="1">
      <c r="B122" s="137" t="s">
        <v>3984</v>
      </c>
      <c r="C122" s="139" t="s">
        <v>4313</v>
      </c>
    </row>
    <row r="123" spans="2:3" ht="33.75" customHeight="1">
      <c r="B123" s="134" t="s">
        <v>3863</v>
      </c>
      <c r="C123" s="139" t="s">
        <v>4314</v>
      </c>
    </row>
    <row r="124" spans="2:3" ht="33.75" customHeight="1">
      <c r="B124" s="135" t="s">
        <v>4325</v>
      </c>
      <c r="C124" s="139" t="s">
        <v>4313</v>
      </c>
    </row>
    <row r="125" spans="2:3" ht="33.75" customHeight="1">
      <c r="B125" s="137" t="s">
        <v>3985</v>
      </c>
      <c r="C125" s="139" t="s">
        <v>4314</v>
      </c>
    </row>
    <row r="126" spans="2:3" ht="33.75" customHeight="1">
      <c r="B126" s="135" t="s">
        <v>4270</v>
      </c>
      <c r="C126" s="139" t="s">
        <v>4313</v>
      </c>
    </row>
    <row r="127" spans="2:3" ht="33.75" customHeight="1">
      <c r="B127" s="135" t="s">
        <v>2445</v>
      </c>
      <c r="C127" s="139" t="s">
        <v>4313</v>
      </c>
    </row>
    <row r="128" spans="2:3" ht="33.75" customHeight="1">
      <c r="B128" s="137" t="s">
        <v>4589</v>
      </c>
      <c r="C128" s="139" t="s">
        <v>4311</v>
      </c>
    </row>
    <row r="129" spans="2:3" ht="33.75" customHeight="1">
      <c r="B129" s="134" t="s">
        <v>3945</v>
      </c>
      <c r="C129" s="139" t="s">
        <v>4314</v>
      </c>
    </row>
    <row r="130" spans="2:3" ht="33.75" customHeight="1">
      <c r="B130" s="137" t="s">
        <v>3986</v>
      </c>
      <c r="C130" s="139" t="s">
        <v>4310</v>
      </c>
    </row>
    <row r="131" spans="2:3" ht="33.75" customHeight="1">
      <c r="B131" s="137" t="s">
        <v>4601</v>
      </c>
      <c r="C131" s="139" t="s">
        <v>4313</v>
      </c>
    </row>
    <row r="132" spans="2:3" ht="33.75" customHeight="1">
      <c r="B132" s="134" t="s">
        <v>4516</v>
      </c>
      <c r="C132" s="139" t="s">
        <v>4313</v>
      </c>
    </row>
    <row r="133" spans="2:3" ht="33.75" customHeight="1">
      <c r="B133" s="135" t="s">
        <v>2504</v>
      </c>
      <c r="C133" s="139" t="s">
        <v>4313</v>
      </c>
    </row>
    <row r="134" spans="2:3" ht="33.75" customHeight="1">
      <c r="B134" s="134" t="s">
        <v>4630</v>
      </c>
      <c r="C134" s="139" t="s">
        <v>4313</v>
      </c>
    </row>
    <row r="135" spans="2:3" ht="33.75" customHeight="1">
      <c r="B135" s="134" t="s">
        <v>2135</v>
      </c>
      <c r="C135" s="139" t="s">
        <v>4311</v>
      </c>
    </row>
    <row r="136" spans="2:3" ht="33.75" customHeight="1">
      <c r="B136" s="135" t="s">
        <v>4733</v>
      </c>
      <c r="C136" s="139" t="s">
        <v>4730</v>
      </c>
    </row>
    <row r="137" spans="2:3" ht="33.75" customHeight="1">
      <c r="B137" s="135" t="s">
        <v>2517</v>
      </c>
      <c r="C137" s="139" t="s">
        <v>4311</v>
      </c>
    </row>
    <row r="138" spans="2:3" ht="33.75" customHeight="1">
      <c r="B138" s="137" t="s">
        <v>4470</v>
      </c>
      <c r="C138" s="139" t="s">
        <v>4313</v>
      </c>
    </row>
    <row r="139" spans="2:3" ht="33.75" customHeight="1">
      <c r="B139" s="134" t="s">
        <v>2393</v>
      </c>
      <c r="C139" s="139" t="s">
        <v>4311</v>
      </c>
    </row>
    <row r="140" spans="2:3" ht="33.75" customHeight="1">
      <c r="B140" s="137" t="s">
        <v>3987</v>
      </c>
      <c r="C140" s="139" t="s">
        <v>4311</v>
      </c>
    </row>
    <row r="141" spans="2:3" ht="33.75" customHeight="1">
      <c r="B141" s="134" t="s">
        <v>3946</v>
      </c>
      <c r="C141" s="139" t="s">
        <v>4313</v>
      </c>
    </row>
    <row r="142" spans="2:3" ht="33.75" customHeight="1">
      <c r="B142" s="137" t="s">
        <v>4628</v>
      </c>
      <c r="C142" s="139" t="s">
        <v>4311</v>
      </c>
    </row>
    <row r="143" spans="2:3" ht="33.75" customHeight="1">
      <c r="B143" s="134" t="s">
        <v>3947</v>
      </c>
      <c r="C143" s="139" t="s">
        <v>4311</v>
      </c>
    </row>
    <row r="144" spans="2:3" ht="33.75" customHeight="1">
      <c r="B144" s="134" t="s">
        <v>4236</v>
      </c>
      <c r="C144" s="139" t="s">
        <v>4313</v>
      </c>
    </row>
    <row r="145" spans="2:3" ht="33.75" customHeight="1">
      <c r="B145" s="135" t="s">
        <v>2453</v>
      </c>
      <c r="C145" s="139" t="s">
        <v>4313</v>
      </c>
    </row>
    <row r="146" spans="2:3" ht="33.75" customHeight="1">
      <c r="B146" s="135" t="s">
        <v>4284</v>
      </c>
      <c r="C146" s="139" t="s">
        <v>4313</v>
      </c>
    </row>
    <row r="147" spans="2:3" ht="33.75" customHeight="1">
      <c r="B147" s="134" t="s">
        <v>3742</v>
      </c>
      <c r="C147" s="139" t="s">
        <v>4313</v>
      </c>
    </row>
    <row r="148" spans="2:3" ht="33.75" customHeight="1">
      <c r="B148" s="137" t="s">
        <v>3988</v>
      </c>
      <c r="C148" s="139" t="s">
        <v>4314</v>
      </c>
    </row>
    <row r="149" spans="2:3" ht="33.75" customHeight="1">
      <c r="B149" s="135" t="s">
        <v>2646</v>
      </c>
      <c r="C149" s="139" t="s">
        <v>4314</v>
      </c>
    </row>
    <row r="150" spans="2:3" ht="33.75" customHeight="1">
      <c r="B150" s="137" t="s">
        <v>3989</v>
      </c>
      <c r="C150" s="139" t="s">
        <v>4313</v>
      </c>
    </row>
    <row r="151" spans="2:3" ht="33.75" customHeight="1">
      <c r="B151" s="134" t="s">
        <v>3036</v>
      </c>
      <c r="C151" s="139" t="s">
        <v>4311</v>
      </c>
    </row>
    <row r="152" spans="2:3" ht="33.75" customHeight="1">
      <c r="B152" s="135" t="s">
        <v>2536</v>
      </c>
      <c r="C152" s="139" t="s">
        <v>4313</v>
      </c>
    </row>
    <row r="153" spans="2:3" ht="33.75" customHeight="1">
      <c r="B153" s="134" t="s">
        <v>3287</v>
      </c>
      <c r="C153" s="139" t="s">
        <v>4313</v>
      </c>
    </row>
    <row r="154" spans="2:3" ht="33.75" customHeight="1">
      <c r="B154" s="135" t="s">
        <v>307</v>
      </c>
      <c r="C154" s="139" t="s">
        <v>4313</v>
      </c>
    </row>
    <row r="155" spans="2:3" ht="33.75" customHeight="1">
      <c r="B155" s="135" t="s">
        <v>4741</v>
      </c>
      <c r="C155" s="139" t="s">
        <v>4730</v>
      </c>
    </row>
    <row r="156" spans="2:3" ht="33.75" customHeight="1">
      <c r="B156" s="134" t="s">
        <v>4006</v>
      </c>
      <c r="C156" s="139" t="s">
        <v>4314</v>
      </c>
    </row>
    <row r="157" spans="2:3" ht="33.75" customHeight="1">
      <c r="B157" s="135" t="s">
        <v>4670</v>
      </c>
      <c r="C157" s="139" t="s">
        <v>4314</v>
      </c>
    </row>
    <row r="158" spans="2:3" ht="33.75" customHeight="1">
      <c r="B158" s="135" t="s">
        <v>4740</v>
      </c>
      <c r="C158" s="139" t="s">
        <v>4313</v>
      </c>
    </row>
    <row r="159" spans="2:3" ht="33.75" customHeight="1">
      <c r="B159" s="135" t="s">
        <v>4295</v>
      </c>
      <c r="C159" s="139" t="s">
        <v>4313</v>
      </c>
    </row>
    <row r="160" spans="2:3" ht="33.75" customHeight="1">
      <c r="B160" s="134" t="s">
        <v>3948</v>
      </c>
      <c r="C160" s="139" t="s">
        <v>4311</v>
      </c>
    </row>
    <row r="161" spans="2:5" ht="33.75" customHeight="1">
      <c r="B161" s="134" t="s">
        <v>4766</v>
      </c>
      <c r="C161" s="139" t="s">
        <v>4755</v>
      </c>
    </row>
    <row r="162" spans="2:5" ht="33.75" customHeight="1">
      <c r="B162" s="140" t="s">
        <v>4269</v>
      </c>
      <c r="C162" s="139" t="s">
        <v>4310</v>
      </c>
    </row>
    <row r="163" spans="2:5" ht="33.75" customHeight="1">
      <c r="B163" s="134" t="s">
        <v>3883</v>
      </c>
      <c r="C163" s="139" t="s">
        <v>4311</v>
      </c>
    </row>
    <row r="164" spans="2:5" ht="33.75" customHeight="1">
      <c r="B164" s="134" t="s">
        <v>2840</v>
      </c>
      <c r="C164" s="139" t="s">
        <v>4313</v>
      </c>
    </row>
    <row r="165" spans="2:5" ht="33.75" customHeight="1">
      <c r="B165" s="134" t="s">
        <v>2934</v>
      </c>
      <c r="C165" s="139" t="s">
        <v>4313</v>
      </c>
    </row>
    <row r="166" spans="2:5" ht="33.75" customHeight="1">
      <c r="B166" s="140" t="s">
        <v>2441</v>
      </c>
      <c r="C166" s="139" t="s">
        <v>4313</v>
      </c>
    </row>
    <row r="167" spans="2:5" ht="33.75" customHeight="1">
      <c r="B167" s="135" t="s">
        <v>3454</v>
      </c>
      <c r="C167" s="139" t="s">
        <v>4313</v>
      </c>
      <c r="E167" s="151"/>
    </row>
    <row r="168" spans="2:5" ht="33.75" customHeight="1">
      <c r="B168" s="134" t="s">
        <v>3949</v>
      </c>
      <c r="C168" s="139" t="s">
        <v>4313</v>
      </c>
    </row>
    <row r="169" spans="2:5" ht="33.75" customHeight="1">
      <c r="B169" s="137" t="s">
        <v>3394</v>
      </c>
      <c r="C169" s="139" t="s">
        <v>4313</v>
      </c>
    </row>
    <row r="170" spans="2:5" ht="33.75" customHeight="1">
      <c r="B170" s="140" t="s">
        <v>306</v>
      </c>
      <c r="C170" s="139" t="s">
        <v>4314</v>
      </c>
    </row>
    <row r="171" spans="2:5" ht="33.75" customHeight="1">
      <c r="B171" s="134" t="s">
        <v>2959</v>
      </c>
      <c r="C171" s="139" t="s">
        <v>4313</v>
      </c>
    </row>
    <row r="172" spans="2:5" ht="33.75" customHeight="1">
      <c r="B172" s="135" t="s">
        <v>2653</v>
      </c>
      <c r="C172" s="139" t="s">
        <v>4314</v>
      </c>
    </row>
    <row r="173" spans="2:5" ht="33.75" customHeight="1">
      <c r="B173" s="140" t="s">
        <v>2561</v>
      </c>
      <c r="C173" s="139" t="s">
        <v>4313</v>
      </c>
    </row>
    <row r="174" spans="2:5" ht="33.75" customHeight="1">
      <c r="B174" s="134" t="s">
        <v>4507</v>
      </c>
      <c r="C174" s="139" t="s">
        <v>4314</v>
      </c>
    </row>
    <row r="175" spans="2:5" ht="33.75" customHeight="1">
      <c r="B175" s="134" t="s">
        <v>4531</v>
      </c>
      <c r="C175" s="139" t="s">
        <v>4314</v>
      </c>
    </row>
    <row r="176" spans="2:5" ht="33.75" customHeight="1">
      <c r="B176" s="134" t="s">
        <v>3321</v>
      </c>
      <c r="C176" s="139" t="s">
        <v>4314</v>
      </c>
    </row>
    <row r="177" spans="2:5" ht="33.75" customHeight="1">
      <c r="B177" s="135" t="s">
        <v>4735</v>
      </c>
      <c r="C177" s="139" t="s">
        <v>4731</v>
      </c>
    </row>
    <row r="178" spans="2:5" ht="33.75" customHeight="1">
      <c r="B178" s="134" t="s">
        <v>3690</v>
      </c>
      <c r="C178" s="139" t="s">
        <v>4313</v>
      </c>
    </row>
    <row r="179" spans="2:5" ht="33.75" customHeight="1">
      <c r="B179" s="135" t="s">
        <v>2519</v>
      </c>
      <c r="C179" s="139" t="s">
        <v>4311</v>
      </c>
    </row>
    <row r="180" spans="2:5" ht="33.75" customHeight="1">
      <c r="B180" s="137" t="s">
        <v>3374</v>
      </c>
      <c r="C180" s="139" t="s">
        <v>4313</v>
      </c>
    </row>
    <row r="181" spans="2:5" ht="33.75" customHeight="1">
      <c r="B181" s="134" t="s">
        <v>3937</v>
      </c>
      <c r="C181" s="139" t="s">
        <v>4313</v>
      </c>
    </row>
    <row r="182" spans="2:5" ht="33.75" customHeight="1">
      <c r="B182" s="137" t="s">
        <v>4719</v>
      </c>
      <c r="C182" s="139" t="s">
        <v>4313</v>
      </c>
    </row>
    <row r="183" spans="2:5" ht="33.75" customHeight="1">
      <c r="B183" s="135" t="s">
        <v>2520</v>
      </c>
      <c r="C183" s="139" t="s">
        <v>4314</v>
      </c>
    </row>
    <row r="184" spans="2:5" ht="33.75" customHeight="1">
      <c r="B184" s="135" t="s">
        <v>270</v>
      </c>
      <c r="C184" s="139" t="s">
        <v>4314</v>
      </c>
    </row>
    <row r="185" spans="2:5" ht="33.75" customHeight="1">
      <c r="B185" s="137" t="s">
        <v>4600</v>
      </c>
      <c r="C185" s="139" t="s">
        <v>4310</v>
      </c>
    </row>
    <row r="186" spans="2:5" ht="33.75" customHeight="1">
      <c r="B186" s="134" t="s">
        <v>4441</v>
      </c>
      <c r="C186" s="139" t="s">
        <v>4313</v>
      </c>
    </row>
    <row r="187" spans="2:5" ht="33.75" customHeight="1">
      <c r="B187" s="135" t="s">
        <v>2491</v>
      </c>
      <c r="C187" s="139" t="s">
        <v>4313</v>
      </c>
    </row>
    <row r="188" spans="2:5" ht="33.75" customHeight="1">
      <c r="B188" s="140" t="s">
        <v>2569</v>
      </c>
      <c r="C188" s="139" t="s">
        <v>4313</v>
      </c>
    </row>
    <row r="189" spans="2:5" ht="33.75" customHeight="1">
      <c r="B189" s="140" t="s">
        <v>4792</v>
      </c>
      <c r="C189" s="139" t="s">
        <v>4313</v>
      </c>
      <c r="E189" s="151"/>
    </row>
    <row r="190" spans="2:5" ht="33.75" customHeight="1">
      <c r="B190" s="134" t="s">
        <v>3306</v>
      </c>
      <c r="C190" s="139" t="s">
        <v>4313</v>
      </c>
    </row>
    <row r="191" spans="2:5" ht="33.75" customHeight="1">
      <c r="B191" s="140" t="s">
        <v>4268</v>
      </c>
      <c r="C191" s="139" t="s">
        <v>4178</v>
      </c>
    </row>
    <row r="192" spans="2:5" ht="33.75" customHeight="1">
      <c r="B192" s="137" t="s">
        <v>3990</v>
      </c>
      <c r="C192" s="139" t="s">
        <v>4314</v>
      </c>
    </row>
    <row r="193" spans="2:5" ht="33.75" customHeight="1">
      <c r="B193" s="134" t="s">
        <v>3686</v>
      </c>
      <c r="C193" s="139" t="s">
        <v>4314</v>
      </c>
    </row>
    <row r="194" spans="2:5" ht="33.75" customHeight="1">
      <c r="B194" s="137" t="s">
        <v>3950</v>
      </c>
      <c r="C194" s="139" t="s">
        <v>4308</v>
      </c>
    </row>
    <row r="195" spans="2:5" ht="33.75" customHeight="1">
      <c r="B195" s="135" t="s">
        <v>2639</v>
      </c>
      <c r="C195" s="139" t="s">
        <v>4314</v>
      </c>
    </row>
    <row r="196" spans="2:5" ht="33.75" customHeight="1">
      <c r="B196" s="135" t="s">
        <v>3930</v>
      </c>
      <c r="C196" s="139" t="s">
        <v>4313</v>
      </c>
    </row>
    <row r="197" spans="2:5" ht="33.75" customHeight="1">
      <c r="B197" s="135" t="s">
        <v>2492</v>
      </c>
      <c r="C197" s="139" t="s">
        <v>4313</v>
      </c>
    </row>
    <row r="198" spans="2:5" ht="33.75" customHeight="1">
      <c r="B198" s="135" t="s">
        <v>4728</v>
      </c>
      <c r="C198" s="139" t="s">
        <v>4313</v>
      </c>
    </row>
    <row r="199" spans="2:5" ht="33.75" customHeight="1">
      <c r="B199" s="135" t="s">
        <v>4250</v>
      </c>
      <c r="C199" s="139" t="s">
        <v>4313</v>
      </c>
    </row>
    <row r="200" spans="2:5" ht="33.75" customHeight="1">
      <c r="B200" s="135" t="s">
        <v>4743</v>
      </c>
      <c r="C200" s="139" t="s">
        <v>4730</v>
      </c>
    </row>
    <row r="201" spans="2:5" ht="33.75" customHeight="1">
      <c r="B201" s="134" t="s">
        <v>3704</v>
      </c>
      <c r="C201" s="139" t="s">
        <v>4311</v>
      </c>
    </row>
    <row r="202" spans="2:5" ht="33.75" customHeight="1">
      <c r="B202" s="134" t="s">
        <v>3791</v>
      </c>
      <c r="C202" s="139" t="s">
        <v>4314</v>
      </c>
    </row>
    <row r="203" spans="2:5" ht="33.75" customHeight="1">
      <c r="B203" s="135" t="s">
        <v>2547</v>
      </c>
      <c r="C203" s="139" t="s">
        <v>4311</v>
      </c>
      <c r="E203" s="151"/>
    </row>
    <row r="204" spans="2:5" ht="33.75" customHeight="1">
      <c r="B204" s="135" t="s">
        <v>2652</v>
      </c>
      <c r="C204" s="139" t="s">
        <v>4313</v>
      </c>
    </row>
    <row r="205" spans="2:5" ht="33.75" customHeight="1">
      <c r="B205" s="134" t="s">
        <v>4243</v>
      </c>
      <c r="C205" s="139" t="s">
        <v>4313</v>
      </c>
    </row>
    <row r="206" spans="2:5" ht="33.75" customHeight="1">
      <c r="B206" s="135" t="s">
        <v>4352</v>
      </c>
      <c r="C206" s="139" t="s">
        <v>4314</v>
      </c>
    </row>
    <row r="207" spans="2:5" ht="33.75" customHeight="1">
      <c r="B207" s="137" t="s">
        <v>4587</v>
      </c>
      <c r="C207" s="139" t="s">
        <v>4311</v>
      </c>
    </row>
    <row r="208" spans="2:5" ht="33.75" customHeight="1">
      <c r="B208" s="137" t="s">
        <v>3991</v>
      </c>
      <c r="C208" s="139" t="s">
        <v>4311</v>
      </c>
    </row>
    <row r="209" spans="2:3" ht="33.75" customHeight="1">
      <c r="B209" s="137" t="s">
        <v>4409</v>
      </c>
      <c r="C209" s="139" t="s">
        <v>4313</v>
      </c>
    </row>
    <row r="210" spans="2:3" ht="33.75" customHeight="1">
      <c r="B210" s="134" t="s">
        <v>2961</v>
      </c>
      <c r="C210" s="139" t="s">
        <v>4311</v>
      </c>
    </row>
    <row r="211" spans="2:3" ht="33.75" customHeight="1">
      <c r="B211" s="134" t="s">
        <v>3386</v>
      </c>
      <c r="C211" s="139" t="s">
        <v>4313</v>
      </c>
    </row>
    <row r="212" spans="2:3" ht="33.75" customHeight="1">
      <c r="B212" s="134" t="s">
        <v>3320</v>
      </c>
      <c r="C212" s="139" t="s">
        <v>4314</v>
      </c>
    </row>
    <row r="213" spans="2:3" ht="33.75" customHeight="1">
      <c r="B213" s="134" t="s">
        <v>2120</v>
      </c>
      <c r="C213" s="139" t="s">
        <v>4313</v>
      </c>
    </row>
    <row r="214" spans="2:3" ht="33.75" customHeight="1">
      <c r="B214" s="135" t="s">
        <v>4359</v>
      </c>
      <c r="C214" s="139" t="s">
        <v>4313</v>
      </c>
    </row>
    <row r="215" spans="2:3" ht="33.75" customHeight="1">
      <c r="B215" s="135" t="s">
        <v>4661</v>
      </c>
      <c r="C215" s="139" t="s">
        <v>4313</v>
      </c>
    </row>
    <row r="216" spans="2:3" ht="33.75" customHeight="1">
      <c r="B216" s="137" t="s">
        <v>4590</v>
      </c>
      <c r="C216" s="139" t="s">
        <v>4313</v>
      </c>
    </row>
    <row r="217" spans="2:3" ht="33.75" customHeight="1">
      <c r="B217" s="134" t="s">
        <v>4459</v>
      </c>
      <c r="C217" s="139" t="s">
        <v>4311</v>
      </c>
    </row>
    <row r="218" spans="2:3" ht="33.75" customHeight="1">
      <c r="B218" s="135" t="s">
        <v>4673</v>
      </c>
      <c r="C218" s="139" t="s">
        <v>4311</v>
      </c>
    </row>
    <row r="219" spans="2:3" ht="33.75" customHeight="1">
      <c r="B219" s="134" t="s">
        <v>2131</v>
      </c>
      <c r="C219" s="139" t="s">
        <v>4313</v>
      </c>
    </row>
    <row r="220" spans="2:3" ht="33.75" customHeight="1">
      <c r="B220" s="135" t="s">
        <v>2451</v>
      </c>
      <c r="C220" s="139" t="s">
        <v>4313</v>
      </c>
    </row>
    <row r="221" spans="2:3" ht="33.75" customHeight="1">
      <c r="B221" s="134" t="s">
        <v>4512</v>
      </c>
      <c r="C221" s="139" t="s">
        <v>4314</v>
      </c>
    </row>
    <row r="222" spans="2:3" ht="33.75" customHeight="1">
      <c r="B222" s="134" t="s">
        <v>3324</v>
      </c>
      <c r="C222" s="139" t="s">
        <v>4312</v>
      </c>
    </row>
    <row r="223" spans="2:3" ht="33.75" customHeight="1">
      <c r="B223" s="134" t="s">
        <v>3280</v>
      </c>
      <c r="C223" s="139" t="s">
        <v>4311</v>
      </c>
    </row>
    <row r="224" spans="2:3" ht="33.75" customHeight="1">
      <c r="B224" s="134" t="s">
        <v>4511</v>
      </c>
      <c r="C224" s="139" t="s">
        <v>4314</v>
      </c>
    </row>
    <row r="225" spans="2:3" ht="33.75" customHeight="1">
      <c r="B225" s="135" t="s">
        <v>2446</v>
      </c>
      <c r="C225" s="139" t="s">
        <v>4313</v>
      </c>
    </row>
    <row r="226" spans="2:3" ht="33.75" customHeight="1">
      <c r="B226" s="135" t="s">
        <v>2399</v>
      </c>
      <c r="C226" s="139" t="s">
        <v>4314</v>
      </c>
    </row>
    <row r="227" spans="2:3" ht="33.75" customHeight="1">
      <c r="B227" s="135" t="s">
        <v>2619</v>
      </c>
      <c r="C227" s="139" t="s">
        <v>4309</v>
      </c>
    </row>
    <row r="228" spans="2:3" ht="33.75" customHeight="1">
      <c r="B228" s="135" t="s">
        <v>2548</v>
      </c>
      <c r="C228" s="139" t="s">
        <v>4313</v>
      </c>
    </row>
    <row r="229" spans="2:3" ht="33.75" customHeight="1">
      <c r="B229" s="134" t="s">
        <v>3652</v>
      </c>
      <c r="C229" s="139" t="s">
        <v>4313</v>
      </c>
    </row>
    <row r="230" spans="2:3" ht="33.75" customHeight="1">
      <c r="B230" s="134" t="s">
        <v>3952</v>
      </c>
      <c r="C230" s="139" t="s">
        <v>4313</v>
      </c>
    </row>
    <row r="231" spans="2:3" ht="33.75" customHeight="1">
      <c r="B231" s="135" t="s">
        <v>2417</v>
      </c>
      <c r="C231" s="139" t="s">
        <v>4313</v>
      </c>
    </row>
    <row r="232" spans="2:3" ht="33.75" customHeight="1">
      <c r="B232" s="135" t="s">
        <v>4292</v>
      </c>
      <c r="C232" s="139" t="s">
        <v>4313</v>
      </c>
    </row>
    <row r="233" spans="2:3" ht="33.75" customHeight="1">
      <c r="B233" s="137" t="s">
        <v>3992</v>
      </c>
      <c r="C233" s="139" t="s">
        <v>4313</v>
      </c>
    </row>
    <row r="234" spans="2:3" ht="33.75" customHeight="1">
      <c r="B234" s="135" t="s">
        <v>4356</v>
      </c>
      <c r="C234" s="139" t="s">
        <v>4313</v>
      </c>
    </row>
    <row r="235" spans="2:3" ht="33.75" customHeight="1">
      <c r="B235" s="135" t="s">
        <v>4696</v>
      </c>
      <c r="C235" s="139" t="s">
        <v>4313</v>
      </c>
    </row>
    <row r="236" spans="2:3" ht="33.75" customHeight="1">
      <c r="B236" s="134" t="s">
        <v>4564</v>
      </c>
      <c r="C236" s="139" t="s">
        <v>4313</v>
      </c>
    </row>
    <row r="237" spans="2:3" ht="33.75" customHeight="1">
      <c r="B237" s="140" t="s">
        <v>4330</v>
      </c>
      <c r="C237" s="139" t="s">
        <v>4313</v>
      </c>
    </row>
    <row r="238" spans="2:3" ht="33.75" customHeight="1">
      <c r="B238" s="134" t="s">
        <v>3296</v>
      </c>
      <c r="C238" s="139" t="s">
        <v>4314</v>
      </c>
    </row>
    <row r="239" spans="2:3" ht="33.75" customHeight="1">
      <c r="B239" s="134" t="s">
        <v>3804</v>
      </c>
      <c r="C239" s="139" t="s">
        <v>4314</v>
      </c>
    </row>
    <row r="240" spans="2:3" ht="33.75" customHeight="1">
      <c r="B240" s="134" t="s">
        <v>4193</v>
      </c>
      <c r="C240" s="139" t="s">
        <v>4314</v>
      </c>
    </row>
    <row r="241" spans="2:3" ht="33.75" customHeight="1">
      <c r="B241" s="135" t="s">
        <v>2617</v>
      </c>
      <c r="C241" s="139" t="s">
        <v>4311</v>
      </c>
    </row>
    <row r="242" spans="2:3" ht="33.75" customHeight="1">
      <c r="B242" s="134" t="s">
        <v>3559</v>
      </c>
      <c r="C242" s="139" t="s">
        <v>4314</v>
      </c>
    </row>
    <row r="243" spans="2:3" ht="33.75" customHeight="1">
      <c r="B243" s="135" t="s">
        <v>4283</v>
      </c>
      <c r="C243" s="139" t="s">
        <v>4313</v>
      </c>
    </row>
    <row r="244" spans="2:3" ht="33.75" customHeight="1">
      <c r="B244" s="134" t="s">
        <v>3842</v>
      </c>
      <c r="C244" s="139" t="s">
        <v>4314</v>
      </c>
    </row>
    <row r="245" spans="2:3" ht="33.75" customHeight="1">
      <c r="B245" s="135" t="s">
        <v>2493</v>
      </c>
      <c r="C245" s="139" t="s">
        <v>4314</v>
      </c>
    </row>
    <row r="246" spans="2:3" ht="33.75" customHeight="1">
      <c r="B246" s="137" t="s">
        <v>4752</v>
      </c>
      <c r="C246" s="139" t="s">
        <v>4314</v>
      </c>
    </row>
    <row r="247" spans="2:3" ht="33.75" customHeight="1">
      <c r="B247" s="135" t="s">
        <v>2508</v>
      </c>
      <c r="C247" s="139" t="s">
        <v>4311</v>
      </c>
    </row>
    <row r="248" spans="2:3" ht="33.75" customHeight="1">
      <c r="B248" s="137" t="s">
        <v>3953</v>
      </c>
      <c r="C248" s="139" t="s">
        <v>4314</v>
      </c>
    </row>
    <row r="249" spans="2:3" ht="33.75" customHeight="1">
      <c r="B249" s="134" t="s">
        <v>3266</v>
      </c>
      <c r="C249" s="139" t="s">
        <v>4311</v>
      </c>
    </row>
    <row r="250" spans="2:3" ht="33.75" customHeight="1">
      <c r="B250" s="134" t="s">
        <v>4463</v>
      </c>
      <c r="C250" s="139" t="s">
        <v>4311</v>
      </c>
    </row>
    <row r="251" spans="2:3" ht="33.75" customHeight="1">
      <c r="B251" s="134" t="s">
        <v>2794</v>
      </c>
      <c r="C251" s="139" t="s">
        <v>4314</v>
      </c>
    </row>
    <row r="252" spans="2:3" ht="33.75" customHeight="1">
      <c r="B252" s="134" t="s">
        <v>3809</v>
      </c>
      <c r="C252" s="139" t="s">
        <v>4314</v>
      </c>
    </row>
    <row r="253" spans="2:3" ht="33.75" customHeight="1">
      <c r="B253" s="135" t="s">
        <v>4281</v>
      </c>
      <c r="C253" s="139" t="s">
        <v>4314</v>
      </c>
    </row>
    <row r="254" spans="2:3" ht="33.75" customHeight="1">
      <c r="B254" s="137" t="s">
        <v>3795</v>
      </c>
      <c r="C254" s="139" t="s">
        <v>4314</v>
      </c>
    </row>
    <row r="255" spans="2:3" ht="33.75" customHeight="1">
      <c r="B255" s="134" t="s">
        <v>3844</v>
      </c>
      <c r="C255" s="139" t="s">
        <v>4314</v>
      </c>
    </row>
    <row r="256" spans="2:3" ht="33.75" customHeight="1">
      <c r="B256" s="134" t="s">
        <v>2765</v>
      </c>
      <c r="C256" s="139" t="s">
        <v>4311</v>
      </c>
    </row>
    <row r="257" spans="2:3" ht="33.75" customHeight="1">
      <c r="B257" s="134" t="s">
        <v>3285</v>
      </c>
      <c r="C257" s="139" t="s">
        <v>4313</v>
      </c>
    </row>
    <row r="258" spans="2:3" ht="33.75" customHeight="1">
      <c r="B258" s="137" t="s">
        <v>3993</v>
      </c>
      <c r="C258" s="139" t="s">
        <v>4311</v>
      </c>
    </row>
    <row r="259" spans="2:3" ht="33.75" customHeight="1">
      <c r="B259" s="137" t="s">
        <v>3994</v>
      </c>
      <c r="C259" s="139" t="s">
        <v>4314</v>
      </c>
    </row>
    <row r="260" spans="2:3" ht="33.75" customHeight="1">
      <c r="B260" s="137" t="s">
        <v>2642</v>
      </c>
      <c r="C260" s="139" t="s">
        <v>4313</v>
      </c>
    </row>
    <row r="261" spans="2:3" ht="33.75" customHeight="1">
      <c r="B261" s="134" t="s">
        <v>3599</v>
      </c>
      <c r="C261" s="139" t="s">
        <v>4311</v>
      </c>
    </row>
    <row r="262" spans="2:3" ht="33.75" customHeight="1">
      <c r="B262" s="134" t="s">
        <v>3954</v>
      </c>
      <c r="C262" s="139" t="s">
        <v>4311</v>
      </c>
    </row>
    <row r="263" spans="2:3" ht="33.75" customHeight="1">
      <c r="B263" s="135" t="s">
        <v>257</v>
      </c>
      <c r="C263" s="139" t="s">
        <v>4314</v>
      </c>
    </row>
    <row r="264" spans="2:3" ht="33.75" customHeight="1">
      <c r="B264" s="134" t="s">
        <v>4543</v>
      </c>
      <c r="C264" s="139" t="s">
        <v>4313</v>
      </c>
    </row>
    <row r="265" spans="2:3" ht="33.75" customHeight="1">
      <c r="B265" s="134" t="s">
        <v>4566</v>
      </c>
      <c r="C265" s="139" t="s">
        <v>4314</v>
      </c>
    </row>
    <row r="266" spans="2:3" ht="33.75" customHeight="1">
      <c r="B266" s="140" t="s">
        <v>4328</v>
      </c>
      <c r="C266" s="139" t="s">
        <v>4314</v>
      </c>
    </row>
    <row r="267" spans="2:3" ht="33.75" customHeight="1">
      <c r="B267" s="134" t="s">
        <v>4480</v>
      </c>
      <c r="C267" s="139" t="s">
        <v>4314</v>
      </c>
    </row>
    <row r="268" spans="2:3" ht="33.75" customHeight="1">
      <c r="B268" s="134" t="s">
        <v>4481</v>
      </c>
      <c r="C268" s="139" t="s">
        <v>4314</v>
      </c>
    </row>
    <row r="269" spans="2:3" ht="33.75" customHeight="1">
      <c r="B269" s="137" t="s">
        <v>4584</v>
      </c>
      <c r="C269" s="139" t="s">
        <v>4314</v>
      </c>
    </row>
    <row r="270" spans="2:3" ht="33.75" customHeight="1">
      <c r="B270" s="140" t="s">
        <v>4276</v>
      </c>
      <c r="C270" s="139" t="s">
        <v>4314</v>
      </c>
    </row>
    <row r="271" spans="2:3" ht="33.75" customHeight="1">
      <c r="B271" s="137" t="s">
        <v>3995</v>
      </c>
      <c r="C271" s="139" t="s">
        <v>4313</v>
      </c>
    </row>
    <row r="272" spans="2:3" ht="33.75" customHeight="1">
      <c r="B272" s="134" t="s">
        <v>3302</v>
      </c>
      <c r="C272" s="139" t="s">
        <v>4314</v>
      </c>
    </row>
    <row r="273" spans="2:3" ht="33.75" customHeight="1">
      <c r="B273" s="135" t="s">
        <v>4317</v>
      </c>
      <c r="C273" s="139" t="s">
        <v>4313</v>
      </c>
    </row>
    <row r="274" spans="2:3" ht="33.75" customHeight="1">
      <c r="B274" s="135" t="s">
        <v>4817</v>
      </c>
      <c r="C274" s="139" t="s">
        <v>4313</v>
      </c>
    </row>
    <row r="275" spans="2:3" ht="33.75" customHeight="1">
      <c r="B275" s="135" t="s">
        <v>4302</v>
      </c>
      <c r="C275" s="139" t="s">
        <v>4313</v>
      </c>
    </row>
    <row r="276" spans="2:3" ht="33.75" customHeight="1">
      <c r="B276" s="137" t="s">
        <v>3782</v>
      </c>
      <c r="C276" s="139" t="s">
        <v>4314</v>
      </c>
    </row>
    <row r="277" spans="2:3" ht="33.75" customHeight="1">
      <c r="B277" s="135" t="s">
        <v>4605</v>
      </c>
      <c r="C277" s="139" t="s">
        <v>4314</v>
      </c>
    </row>
    <row r="278" spans="2:3" ht="33.75" customHeight="1">
      <c r="B278" s="134" t="s">
        <v>3289</v>
      </c>
      <c r="C278" s="139" t="s">
        <v>4313</v>
      </c>
    </row>
    <row r="279" spans="2:3" ht="33.75" customHeight="1">
      <c r="B279" s="137" t="s">
        <v>4756</v>
      </c>
      <c r="C279" s="139" t="s">
        <v>4730</v>
      </c>
    </row>
    <row r="280" spans="2:3" ht="33.75" customHeight="1">
      <c r="B280" s="134" t="s">
        <v>3740</v>
      </c>
      <c r="C280" s="139" t="s">
        <v>4311</v>
      </c>
    </row>
    <row r="281" spans="2:3" ht="33.75" customHeight="1">
      <c r="B281" s="134" t="s">
        <v>3807</v>
      </c>
      <c r="C281" s="139" t="s">
        <v>4314</v>
      </c>
    </row>
    <row r="282" spans="2:3" ht="33.75" customHeight="1">
      <c r="B282" s="135" t="s">
        <v>2516</v>
      </c>
      <c r="C282" s="139" t="s">
        <v>4313</v>
      </c>
    </row>
    <row r="283" spans="2:3" ht="33.75" customHeight="1">
      <c r="B283" s="135" t="s">
        <v>2615</v>
      </c>
      <c r="C283" s="139" t="s">
        <v>4313</v>
      </c>
    </row>
    <row r="284" spans="2:3" ht="33.75" customHeight="1">
      <c r="B284" s="140" t="s">
        <v>4273</v>
      </c>
      <c r="C284" s="139" t="s">
        <v>4314</v>
      </c>
    </row>
    <row r="285" spans="2:3" ht="33.75" customHeight="1">
      <c r="B285" s="134" t="s">
        <v>4247</v>
      </c>
      <c r="C285" s="139" t="s">
        <v>4313</v>
      </c>
    </row>
    <row r="286" spans="2:3" ht="33.75" customHeight="1">
      <c r="B286" s="137" t="s">
        <v>4754</v>
      </c>
      <c r="C286" s="139" t="s">
        <v>4755</v>
      </c>
    </row>
    <row r="287" spans="2:3" ht="33.75" customHeight="1">
      <c r="B287" s="140" t="s">
        <v>2562</v>
      </c>
      <c r="C287" s="139" t="s">
        <v>4313</v>
      </c>
    </row>
    <row r="288" spans="2:3" ht="33.75" customHeight="1">
      <c r="B288" s="137" t="s">
        <v>3892</v>
      </c>
      <c r="C288" s="139" t="s">
        <v>4314</v>
      </c>
    </row>
    <row r="289" spans="2:3" ht="33.75" customHeight="1">
      <c r="B289" s="135" t="s">
        <v>4745</v>
      </c>
      <c r="C289" s="139" t="s">
        <v>4730</v>
      </c>
    </row>
    <row r="290" spans="2:3" ht="33.75" customHeight="1">
      <c r="B290" s="134" t="s">
        <v>4249</v>
      </c>
      <c r="C290" s="139" t="s">
        <v>4313</v>
      </c>
    </row>
    <row r="291" spans="2:3" ht="33.75" customHeight="1">
      <c r="B291" s="135" t="s">
        <v>4348</v>
      </c>
      <c r="C291" s="139" t="s">
        <v>4313</v>
      </c>
    </row>
    <row r="292" spans="2:3" ht="33.75" customHeight="1">
      <c r="B292" s="137" t="s">
        <v>4549</v>
      </c>
      <c r="C292" s="139" t="s">
        <v>4314</v>
      </c>
    </row>
    <row r="293" spans="2:3" ht="33.75" customHeight="1">
      <c r="B293" s="134" t="s">
        <v>3034</v>
      </c>
      <c r="C293" s="139" t="s">
        <v>4313</v>
      </c>
    </row>
    <row r="294" spans="2:3" ht="33.75" customHeight="1">
      <c r="B294" s="134" t="s">
        <v>4453</v>
      </c>
      <c r="C294" s="139" t="s">
        <v>4314</v>
      </c>
    </row>
    <row r="295" spans="2:3" ht="33.75" customHeight="1">
      <c r="B295" s="137" t="s">
        <v>4393</v>
      </c>
      <c r="C295" s="139" t="s">
        <v>4314</v>
      </c>
    </row>
    <row r="296" spans="2:3" ht="33.75" customHeight="1">
      <c r="B296" s="134" t="s">
        <v>3055</v>
      </c>
      <c r="C296" s="139" t="s">
        <v>4313</v>
      </c>
    </row>
    <row r="297" spans="2:3" ht="33.75" customHeight="1">
      <c r="B297" s="134" t="s">
        <v>3717</v>
      </c>
      <c r="C297" s="139" t="s">
        <v>4313</v>
      </c>
    </row>
    <row r="298" spans="2:3" ht="33.75" customHeight="1">
      <c r="B298" s="134" t="s">
        <v>3864</v>
      </c>
      <c r="C298" s="139" t="s">
        <v>4314</v>
      </c>
    </row>
    <row r="299" spans="2:3" ht="33.75" customHeight="1">
      <c r="B299" s="135" t="s">
        <v>4234</v>
      </c>
      <c r="C299" s="139" t="s">
        <v>4313</v>
      </c>
    </row>
    <row r="300" spans="2:3" ht="33.75" customHeight="1">
      <c r="B300" s="135" t="s">
        <v>2521</v>
      </c>
      <c r="C300" s="139" t="s">
        <v>4314</v>
      </c>
    </row>
    <row r="301" spans="2:3" ht="33.75" customHeight="1">
      <c r="B301" s="140" t="s">
        <v>304</v>
      </c>
      <c r="C301" s="139" t="s">
        <v>4314</v>
      </c>
    </row>
    <row r="302" spans="2:3" ht="33.75" customHeight="1">
      <c r="B302" s="135" t="s">
        <v>2440</v>
      </c>
      <c r="C302" s="139" t="s">
        <v>4313</v>
      </c>
    </row>
    <row r="303" spans="2:3" ht="33.75" customHeight="1">
      <c r="B303" s="134" t="s">
        <v>2772</v>
      </c>
      <c r="C303" s="139" t="s">
        <v>4313</v>
      </c>
    </row>
    <row r="304" spans="2:3" ht="33.75" customHeight="1">
      <c r="B304" s="134" t="s">
        <v>4751</v>
      </c>
      <c r="C304" s="139" t="s">
        <v>4313</v>
      </c>
    </row>
    <row r="305" spans="2:6" ht="33.75" customHeight="1">
      <c r="B305" s="134" t="s">
        <v>3065</v>
      </c>
      <c r="C305" s="139" t="s">
        <v>4313</v>
      </c>
    </row>
    <row r="306" spans="2:6" ht="33.75" customHeight="1">
      <c r="B306" s="135" t="s">
        <v>2641</v>
      </c>
      <c r="C306" s="139" t="s">
        <v>4313</v>
      </c>
    </row>
    <row r="307" spans="2:6" ht="33.75" customHeight="1">
      <c r="B307" s="135" t="s">
        <v>2469</v>
      </c>
      <c r="C307" s="139" t="s">
        <v>4312</v>
      </c>
    </row>
    <row r="308" spans="2:6" ht="33.75" customHeight="1">
      <c r="B308" s="134" t="s">
        <v>3520</v>
      </c>
      <c r="C308" s="139" t="s">
        <v>4311</v>
      </c>
    </row>
    <row r="309" spans="2:6" ht="33.75" customHeight="1">
      <c r="B309" s="134" t="s">
        <v>2352</v>
      </c>
      <c r="C309" s="139" t="s">
        <v>4311</v>
      </c>
    </row>
    <row r="310" spans="2:6" ht="33.75" customHeight="1">
      <c r="B310" s="135" t="s">
        <v>4364</v>
      </c>
      <c r="C310" s="139" t="s">
        <v>4738</v>
      </c>
      <c r="F310" s="152"/>
    </row>
    <row r="311" spans="2:6" ht="33.75" customHeight="1">
      <c r="B311" s="135" t="s">
        <v>4823</v>
      </c>
      <c r="C311" s="139" t="s">
        <v>4738</v>
      </c>
      <c r="F311" s="152"/>
    </row>
    <row r="312" spans="2:6" ht="33.75" customHeight="1">
      <c r="B312" s="135" t="s">
        <v>2550</v>
      </c>
      <c r="C312" s="139" t="s">
        <v>4312</v>
      </c>
    </row>
    <row r="313" spans="2:6" ht="33.75" customHeight="1">
      <c r="B313" s="135" t="s">
        <v>4303</v>
      </c>
      <c r="C313" s="139" t="s">
        <v>4314</v>
      </c>
    </row>
    <row r="314" spans="2:6" ht="33.75" customHeight="1">
      <c r="B314" s="135" t="s">
        <v>299</v>
      </c>
      <c r="C314" s="139" t="s">
        <v>4314</v>
      </c>
    </row>
    <row r="315" spans="2:6" ht="33.75" customHeight="1">
      <c r="B315" s="135" t="s">
        <v>2474</v>
      </c>
      <c r="C315" s="139" t="s">
        <v>4314</v>
      </c>
    </row>
    <row r="316" spans="2:6" ht="33.75" customHeight="1">
      <c r="B316" s="134" t="s">
        <v>3741</v>
      </c>
      <c r="C316" s="139" t="s">
        <v>4313</v>
      </c>
    </row>
    <row r="317" spans="2:6" ht="33.75" customHeight="1">
      <c r="B317" s="134" t="s">
        <v>4767</v>
      </c>
      <c r="C317" s="139" t="s">
        <v>4818</v>
      </c>
    </row>
    <row r="318" spans="2:6" ht="33.75" customHeight="1">
      <c r="B318" s="134" t="s">
        <v>3956</v>
      </c>
      <c r="C318" s="139" t="s">
        <v>4313</v>
      </c>
    </row>
    <row r="319" spans="2:6" ht="33.75" customHeight="1">
      <c r="B319" s="137" t="s">
        <v>3957</v>
      </c>
      <c r="C319" s="139" t="s">
        <v>4311</v>
      </c>
    </row>
    <row r="320" spans="2:6" ht="33.75" customHeight="1">
      <c r="B320" s="134" t="s">
        <v>2061</v>
      </c>
      <c r="C320" s="139" t="s">
        <v>4314</v>
      </c>
    </row>
    <row r="321" spans="2:3" ht="33.75" customHeight="1">
      <c r="B321" s="134" t="s">
        <v>4433</v>
      </c>
      <c r="C321" s="139" t="s">
        <v>4313</v>
      </c>
    </row>
    <row r="322" spans="2:3" ht="33.75" customHeight="1">
      <c r="B322" s="134" t="s">
        <v>3802</v>
      </c>
      <c r="C322" s="139" t="s">
        <v>4314</v>
      </c>
    </row>
    <row r="323" spans="2:3" ht="33.75" customHeight="1">
      <c r="B323" s="135" t="s">
        <v>4265</v>
      </c>
      <c r="C323" s="139" t="s">
        <v>4313</v>
      </c>
    </row>
    <row r="324" spans="2:3" ht="33.75" customHeight="1">
      <c r="B324" s="135" t="s">
        <v>4305</v>
      </c>
      <c r="C324" s="139" t="s">
        <v>4313</v>
      </c>
    </row>
    <row r="325" spans="2:3" ht="33.75" customHeight="1">
      <c r="B325" s="137" t="s">
        <v>3900</v>
      </c>
      <c r="C325" s="139" t="s">
        <v>4314</v>
      </c>
    </row>
    <row r="326" spans="2:3" ht="33.75" customHeight="1">
      <c r="B326" s="135" t="s">
        <v>4734</v>
      </c>
      <c r="C326" s="139" t="s">
        <v>4730</v>
      </c>
    </row>
    <row r="327" spans="2:3" ht="33.75" customHeight="1">
      <c r="B327" s="135" t="s">
        <v>4769</v>
      </c>
      <c r="C327" s="139" t="s">
        <v>4770</v>
      </c>
    </row>
    <row r="328" spans="2:3" ht="33.75" customHeight="1">
      <c r="B328" s="135" t="s">
        <v>4768</v>
      </c>
      <c r="C328" s="139" t="s">
        <v>4730</v>
      </c>
    </row>
    <row r="329" spans="2:3" ht="33.75" customHeight="1">
      <c r="B329" s="137" t="s">
        <v>4033</v>
      </c>
      <c r="C329" s="139" t="s">
        <v>4314</v>
      </c>
    </row>
    <row r="330" spans="2:3" ht="33.75" customHeight="1">
      <c r="B330" s="137" t="s">
        <v>4585</v>
      </c>
      <c r="C330" s="139" t="s">
        <v>4311</v>
      </c>
    </row>
    <row r="331" spans="2:3" ht="33.75" customHeight="1">
      <c r="B331" s="134" t="s">
        <v>4573</v>
      </c>
      <c r="C331" s="139" t="s">
        <v>4308</v>
      </c>
    </row>
    <row r="332" spans="2:3" ht="33.75" customHeight="1">
      <c r="B332" s="134" t="s">
        <v>4490</v>
      </c>
      <c r="C332" s="139" t="s">
        <v>4308</v>
      </c>
    </row>
    <row r="333" spans="2:3" ht="33.75" customHeight="1">
      <c r="B333" s="135" t="s">
        <v>4360</v>
      </c>
      <c r="C333" s="139" t="s">
        <v>4308</v>
      </c>
    </row>
    <row r="334" spans="2:3" ht="33.75" customHeight="1">
      <c r="B334" s="135" t="s">
        <v>2543</v>
      </c>
      <c r="C334" s="139" t="s">
        <v>4312</v>
      </c>
    </row>
    <row r="335" spans="2:3" ht="33.75" customHeight="1">
      <c r="B335" s="137" t="s">
        <v>4599</v>
      </c>
      <c r="C335" s="139" t="s">
        <v>4308</v>
      </c>
    </row>
    <row r="336" spans="2:3" ht="33.75" customHeight="1">
      <c r="B336" s="134" t="s">
        <v>4432</v>
      </c>
      <c r="C336" s="139" t="s">
        <v>4312</v>
      </c>
    </row>
    <row r="337" spans="2:5" ht="33.75" customHeight="1">
      <c r="B337" s="134" t="s">
        <v>4462</v>
      </c>
      <c r="C337" s="139" t="s">
        <v>4308</v>
      </c>
    </row>
    <row r="338" spans="2:5" ht="33.75" customHeight="1">
      <c r="B338" s="134" t="s">
        <v>4798</v>
      </c>
      <c r="C338" s="139" t="s">
        <v>4797</v>
      </c>
      <c r="E338" s="151"/>
    </row>
    <row r="339" spans="2:5" ht="33.75" customHeight="1">
      <c r="B339" s="137" t="s">
        <v>4237</v>
      </c>
      <c r="C339" s="139" t="s">
        <v>4308</v>
      </c>
    </row>
    <row r="340" spans="2:5" ht="33.75" customHeight="1">
      <c r="B340" s="135" t="s">
        <v>4723</v>
      </c>
      <c r="C340" s="139" t="s">
        <v>4308</v>
      </c>
    </row>
    <row r="341" spans="2:5" ht="33.75" customHeight="1">
      <c r="B341" s="135" t="s">
        <v>4275</v>
      </c>
      <c r="C341" s="139" t="s">
        <v>4312</v>
      </c>
    </row>
    <row r="342" spans="2:5" ht="33.75" customHeight="1">
      <c r="B342" s="134" t="s">
        <v>4665</v>
      </c>
      <c r="C342" s="139" t="s">
        <v>4312</v>
      </c>
    </row>
    <row r="343" spans="2:5" ht="33.75" customHeight="1">
      <c r="B343" s="137" t="s">
        <v>4414</v>
      </c>
      <c r="C343" s="139" t="s">
        <v>4312</v>
      </c>
    </row>
    <row r="344" spans="2:5" ht="33.75" customHeight="1">
      <c r="B344" s="134" t="s">
        <v>4582</v>
      </c>
      <c r="C344" s="139" t="s">
        <v>4312</v>
      </c>
    </row>
    <row r="345" spans="2:5" ht="33.75" customHeight="1">
      <c r="B345" s="137" t="s">
        <v>4498</v>
      </c>
      <c r="C345" s="139" t="s">
        <v>4313</v>
      </c>
    </row>
    <row r="346" spans="2:5" ht="33.75" customHeight="1">
      <c r="B346" s="137" t="s">
        <v>4424</v>
      </c>
      <c r="C346" s="139" t="s">
        <v>4311</v>
      </c>
    </row>
    <row r="347" spans="2:5" ht="33.75" customHeight="1">
      <c r="B347" s="137" t="s">
        <v>4761</v>
      </c>
      <c r="C347" s="139" t="s">
        <v>4313</v>
      </c>
    </row>
    <row r="348" spans="2:5" ht="33.75" customHeight="1">
      <c r="B348" s="134" t="s">
        <v>4430</v>
      </c>
      <c r="C348" s="139" t="s">
        <v>4313</v>
      </c>
    </row>
    <row r="349" spans="2:5" ht="33.75" customHeight="1">
      <c r="B349" s="134" t="s">
        <v>4787</v>
      </c>
      <c r="C349" s="139" t="s">
        <v>4313</v>
      </c>
      <c r="E349" s="153"/>
    </row>
    <row r="350" spans="2:5" ht="33.75" customHeight="1">
      <c r="B350" s="134" t="s">
        <v>4762</v>
      </c>
      <c r="C350" s="139" t="s">
        <v>4313</v>
      </c>
    </row>
    <row r="351" spans="2:5" ht="33.75" customHeight="1">
      <c r="B351" s="135" t="s">
        <v>4678</v>
      </c>
      <c r="C351" s="139" t="s">
        <v>4314</v>
      </c>
    </row>
    <row r="352" spans="2:5" ht="33.75" customHeight="1">
      <c r="B352" s="135" t="s">
        <v>2434</v>
      </c>
      <c r="C352" s="139" t="s">
        <v>4312</v>
      </c>
    </row>
    <row r="353" spans="2:3" ht="33.75" customHeight="1">
      <c r="B353" s="134" t="s">
        <v>3295</v>
      </c>
      <c r="C353" s="139" t="s">
        <v>4314</v>
      </c>
    </row>
    <row r="354" spans="2:3" ht="33.75" customHeight="1">
      <c r="B354" s="134" t="s">
        <v>3797</v>
      </c>
      <c r="C354" s="139" t="s">
        <v>4314</v>
      </c>
    </row>
    <row r="355" spans="2:3" ht="33.75" customHeight="1">
      <c r="B355" s="134" t="s">
        <v>4808</v>
      </c>
      <c r="C355" s="139" t="s">
        <v>4730</v>
      </c>
    </row>
    <row r="356" spans="2:3" ht="33.75" customHeight="1">
      <c r="B356" s="134" t="s">
        <v>4540</v>
      </c>
      <c r="C356" s="139" t="s">
        <v>4314</v>
      </c>
    </row>
    <row r="357" spans="2:3" ht="33.75" customHeight="1">
      <c r="B357" s="134" t="s">
        <v>4419</v>
      </c>
      <c r="C357" s="139" t="s">
        <v>4314</v>
      </c>
    </row>
    <row r="358" spans="2:3" ht="33.75" customHeight="1">
      <c r="B358" s="135" t="s">
        <v>2378</v>
      </c>
      <c r="C358" s="139" t="s">
        <v>4314</v>
      </c>
    </row>
    <row r="359" spans="2:3" ht="33.75" customHeight="1">
      <c r="B359" s="135" t="s">
        <v>4010</v>
      </c>
      <c r="C359" s="139" t="s">
        <v>4314</v>
      </c>
    </row>
    <row r="360" spans="2:3" ht="33.75" customHeight="1">
      <c r="B360" s="135" t="s">
        <v>4332</v>
      </c>
      <c r="C360" s="139" t="s">
        <v>4314</v>
      </c>
    </row>
    <row r="361" spans="2:3" ht="33.75" customHeight="1">
      <c r="B361" s="134" t="s">
        <v>4522</v>
      </c>
      <c r="C361" s="139" t="s">
        <v>4314</v>
      </c>
    </row>
    <row r="362" spans="2:3" ht="33.75" customHeight="1">
      <c r="B362" s="140" t="s">
        <v>4279</v>
      </c>
      <c r="C362" s="139" t="s">
        <v>4314</v>
      </c>
    </row>
    <row r="363" spans="2:3" ht="33.75" customHeight="1">
      <c r="B363" s="135" t="s">
        <v>296</v>
      </c>
      <c r="C363" s="139" t="s">
        <v>4314</v>
      </c>
    </row>
    <row r="364" spans="2:3" ht="33.75" customHeight="1">
      <c r="B364" s="134" t="s">
        <v>4208</v>
      </c>
      <c r="C364" s="139" t="s">
        <v>4314</v>
      </c>
    </row>
    <row r="365" spans="2:3" ht="33.75" customHeight="1">
      <c r="B365" s="137" t="s">
        <v>4421</v>
      </c>
      <c r="C365" s="139" t="s">
        <v>4314</v>
      </c>
    </row>
    <row r="366" spans="2:3" ht="33.75" customHeight="1">
      <c r="B366" s="135" t="s">
        <v>4674</v>
      </c>
      <c r="C366" s="139" t="s">
        <v>4314</v>
      </c>
    </row>
    <row r="367" spans="2:3" ht="33.75" customHeight="1">
      <c r="B367" s="134" t="s">
        <v>4209</v>
      </c>
      <c r="C367" s="139" t="s">
        <v>4314</v>
      </c>
    </row>
    <row r="368" spans="2:3" ht="33.75" customHeight="1">
      <c r="B368" s="135" t="s">
        <v>4357</v>
      </c>
      <c r="C368" s="139" t="s">
        <v>4314</v>
      </c>
    </row>
    <row r="369" spans="2:3" ht="33.75" customHeight="1">
      <c r="B369" s="135" t="s">
        <v>4354</v>
      </c>
      <c r="C369" s="139" t="s">
        <v>4314</v>
      </c>
    </row>
    <row r="370" spans="2:3" ht="33.75" customHeight="1">
      <c r="B370" s="134" t="s">
        <v>4508</v>
      </c>
      <c r="C370" s="139" t="s">
        <v>4314</v>
      </c>
    </row>
    <row r="371" spans="2:3" ht="33.75" customHeight="1">
      <c r="B371" s="135" t="s">
        <v>4299</v>
      </c>
      <c r="C371" s="139" t="s">
        <v>4314</v>
      </c>
    </row>
    <row r="372" spans="2:3" ht="33.75" customHeight="1">
      <c r="B372" s="134" t="s">
        <v>4446</v>
      </c>
      <c r="C372" s="139" t="s">
        <v>4314</v>
      </c>
    </row>
    <row r="373" spans="2:3" ht="33.75" customHeight="1">
      <c r="B373" s="134" t="s">
        <v>4492</v>
      </c>
      <c r="C373" s="139" t="s">
        <v>4314</v>
      </c>
    </row>
    <row r="374" spans="2:3" ht="33.75" customHeight="1">
      <c r="B374" s="135" t="s">
        <v>2437</v>
      </c>
      <c r="C374" s="139" t="s">
        <v>4314</v>
      </c>
    </row>
    <row r="375" spans="2:3" ht="33.75" customHeight="1">
      <c r="B375" s="135" t="s">
        <v>4287</v>
      </c>
      <c r="C375" s="139" t="s">
        <v>4314</v>
      </c>
    </row>
    <row r="376" spans="2:3" ht="33.75" customHeight="1">
      <c r="B376" s="134" t="s">
        <v>4513</v>
      </c>
      <c r="C376" s="139" t="s">
        <v>4314</v>
      </c>
    </row>
    <row r="377" spans="2:3" ht="33.75" customHeight="1">
      <c r="B377" s="134" t="s">
        <v>4545</v>
      </c>
      <c r="C377" s="139" t="s">
        <v>4314</v>
      </c>
    </row>
    <row r="378" spans="2:3" ht="33.75" customHeight="1">
      <c r="B378" s="134" t="s">
        <v>4491</v>
      </c>
      <c r="C378" s="139" t="s">
        <v>4314</v>
      </c>
    </row>
    <row r="379" spans="2:3" ht="33.75" customHeight="1">
      <c r="B379" s="135" t="s">
        <v>2418</v>
      </c>
      <c r="C379" s="139" t="s">
        <v>4314</v>
      </c>
    </row>
    <row r="380" spans="2:3" ht="33.75" customHeight="1">
      <c r="B380" s="134" t="s">
        <v>4506</v>
      </c>
      <c r="C380" s="139" t="s">
        <v>4314</v>
      </c>
    </row>
    <row r="381" spans="2:3" ht="33.75" customHeight="1">
      <c r="B381" s="135" t="s">
        <v>2637</v>
      </c>
      <c r="C381" s="139" t="s">
        <v>4314</v>
      </c>
    </row>
    <row r="382" spans="2:3" ht="33.75" customHeight="1">
      <c r="B382" s="135" t="s">
        <v>4341</v>
      </c>
      <c r="C382" s="139" t="s">
        <v>4314</v>
      </c>
    </row>
    <row r="383" spans="2:3" ht="33.75" customHeight="1">
      <c r="B383" s="135" t="s">
        <v>2388</v>
      </c>
      <c r="C383" s="139" t="s">
        <v>4314</v>
      </c>
    </row>
    <row r="384" spans="2:3" ht="33.75" customHeight="1">
      <c r="B384" s="134" t="s">
        <v>4137</v>
      </c>
      <c r="C384" s="139" t="s">
        <v>4314</v>
      </c>
    </row>
    <row r="385" spans="2:3" ht="33.75" customHeight="1">
      <c r="B385" s="134" t="s">
        <v>4527</v>
      </c>
      <c r="C385" s="139" t="s">
        <v>4314</v>
      </c>
    </row>
    <row r="386" spans="2:3" ht="33.75" customHeight="1">
      <c r="B386" s="135" t="s">
        <v>1966</v>
      </c>
      <c r="C386" s="139" t="s">
        <v>4314</v>
      </c>
    </row>
    <row r="387" spans="2:3" ht="33.75" customHeight="1">
      <c r="B387" s="135" t="s">
        <v>4320</v>
      </c>
      <c r="C387" s="139" t="s">
        <v>4314</v>
      </c>
    </row>
    <row r="388" spans="2:3" ht="33.75" customHeight="1">
      <c r="B388" s="135" t="s">
        <v>313</v>
      </c>
      <c r="C388" s="139" t="s">
        <v>4314</v>
      </c>
    </row>
    <row r="389" spans="2:3" ht="33.75" customHeight="1">
      <c r="B389" s="134" t="s">
        <v>3885</v>
      </c>
      <c r="C389" s="139" t="s">
        <v>4314</v>
      </c>
    </row>
    <row r="390" spans="2:3" ht="33.75" customHeight="1">
      <c r="B390" s="135" t="s">
        <v>262</v>
      </c>
      <c r="C390" s="139" t="s">
        <v>4314</v>
      </c>
    </row>
    <row r="391" spans="2:3" ht="33.75" customHeight="1">
      <c r="B391" s="134" t="s">
        <v>4715</v>
      </c>
      <c r="C391" s="139" t="s">
        <v>4314</v>
      </c>
    </row>
    <row r="392" spans="2:3" ht="33.75" customHeight="1">
      <c r="B392" s="137" t="s">
        <v>4714</v>
      </c>
      <c r="C392" s="139" t="s">
        <v>4314</v>
      </c>
    </row>
    <row r="393" spans="2:3" ht="33.75" customHeight="1">
      <c r="B393" s="135" t="s">
        <v>4324</v>
      </c>
      <c r="C393" s="139" t="s">
        <v>4314</v>
      </c>
    </row>
    <row r="394" spans="2:3" ht="33.75" customHeight="1">
      <c r="B394" s="134" t="s">
        <v>3784</v>
      </c>
      <c r="C394" s="139" t="s">
        <v>4314</v>
      </c>
    </row>
    <row r="395" spans="2:3" ht="33.75" customHeight="1">
      <c r="B395" s="137" t="s">
        <v>4259</v>
      </c>
      <c r="C395" s="139" t="s">
        <v>4314</v>
      </c>
    </row>
    <row r="396" spans="2:3" ht="33.75" customHeight="1">
      <c r="B396" s="134" t="s">
        <v>4726</v>
      </c>
      <c r="C396" s="139" t="s">
        <v>4314</v>
      </c>
    </row>
    <row r="397" spans="2:3" ht="33.75" customHeight="1">
      <c r="B397" s="135" t="s">
        <v>4746</v>
      </c>
      <c r="C397" s="139" t="s">
        <v>4730</v>
      </c>
    </row>
    <row r="398" spans="2:3" ht="33.75" customHeight="1">
      <c r="B398" s="137" t="s">
        <v>4023</v>
      </c>
      <c r="C398" s="139" t="s">
        <v>4314</v>
      </c>
    </row>
    <row r="399" spans="2:3" ht="33.75" customHeight="1">
      <c r="B399" s="134" t="s">
        <v>2126</v>
      </c>
      <c r="C399" s="139" t="s">
        <v>4314</v>
      </c>
    </row>
    <row r="400" spans="2:3" ht="33.75" customHeight="1">
      <c r="B400" s="135" t="s">
        <v>4747</v>
      </c>
      <c r="C400" s="139" t="s">
        <v>4730</v>
      </c>
    </row>
    <row r="401" spans="2:5" ht="33.75" customHeight="1">
      <c r="B401" s="134" t="s">
        <v>4168</v>
      </c>
      <c r="C401" s="139" t="s">
        <v>4261</v>
      </c>
    </row>
    <row r="402" spans="2:5" ht="33.75" customHeight="1">
      <c r="B402" s="135" t="s">
        <v>3472</v>
      </c>
      <c r="C402" s="139" t="s">
        <v>4314</v>
      </c>
    </row>
    <row r="403" spans="2:5" ht="33.75" customHeight="1">
      <c r="B403" s="135" t="s">
        <v>4391</v>
      </c>
      <c r="C403" s="139" t="s">
        <v>4314</v>
      </c>
    </row>
    <row r="404" spans="2:5" ht="33.75" customHeight="1">
      <c r="B404" s="135" t="s">
        <v>2585</v>
      </c>
      <c r="C404" s="139" t="s">
        <v>4311</v>
      </c>
    </row>
    <row r="405" spans="2:5" ht="33.75" customHeight="1">
      <c r="B405" s="135" t="s">
        <v>4783</v>
      </c>
      <c r="C405" s="139" t="s">
        <v>4730</v>
      </c>
      <c r="E405" s="151"/>
    </row>
    <row r="406" spans="2:5" ht="33.75" customHeight="1">
      <c r="B406" s="134" t="s">
        <v>3304</v>
      </c>
      <c r="C406" s="139" t="s">
        <v>4314</v>
      </c>
    </row>
    <row r="407" spans="2:5" ht="33.75" customHeight="1">
      <c r="B407" s="134" t="s">
        <v>3846</v>
      </c>
      <c r="C407" s="139" t="s">
        <v>4314</v>
      </c>
    </row>
    <row r="408" spans="2:5" ht="33.75" customHeight="1">
      <c r="B408" s="137" t="s">
        <v>4571</v>
      </c>
      <c r="C408" s="139" t="s">
        <v>4314</v>
      </c>
    </row>
    <row r="409" spans="2:5" ht="33.75" customHeight="1">
      <c r="B409" s="137" t="s">
        <v>3789</v>
      </c>
      <c r="C409" s="139" t="s">
        <v>4314</v>
      </c>
    </row>
    <row r="410" spans="2:5" ht="33.75" customHeight="1">
      <c r="B410" s="135" t="s">
        <v>2591</v>
      </c>
      <c r="C410" s="139" t="s">
        <v>4314</v>
      </c>
    </row>
    <row r="411" spans="2:5" ht="33.75" customHeight="1">
      <c r="B411" s="134" t="s">
        <v>2788</v>
      </c>
      <c r="C411" s="139" t="s">
        <v>4314</v>
      </c>
    </row>
    <row r="412" spans="2:5" ht="33.75" customHeight="1">
      <c r="B412" s="134" t="s">
        <v>4581</v>
      </c>
      <c r="C412" s="139" t="s">
        <v>4310</v>
      </c>
    </row>
    <row r="413" spans="2:5" ht="33.75" customHeight="1">
      <c r="B413" s="137" t="s">
        <v>4024</v>
      </c>
      <c r="C413" s="139" t="s">
        <v>4314</v>
      </c>
    </row>
    <row r="414" spans="2:5" ht="33.75" customHeight="1">
      <c r="B414" s="134" t="s">
        <v>4021</v>
      </c>
      <c r="C414" s="139" t="s">
        <v>4313</v>
      </c>
    </row>
    <row r="415" spans="2:5" ht="33.75" customHeight="1">
      <c r="B415" s="135" t="s">
        <v>276</v>
      </c>
      <c r="C415" s="139" t="s">
        <v>4314</v>
      </c>
    </row>
    <row r="416" spans="2:5" ht="33.75" customHeight="1">
      <c r="B416" s="134" t="s">
        <v>3870</v>
      </c>
      <c r="C416" s="139" t="s">
        <v>4314</v>
      </c>
    </row>
    <row r="417" spans="2:3" ht="33.75" customHeight="1">
      <c r="B417" s="134" t="s">
        <v>3661</v>
      </c>
      <c r="C417" s="139" t="s">
        <v>4314</v>
      </c>
    </row>
    <row r="418" spans="2:3" ht="33.75" customHeight="1">
      <c r="B418" s="135" t="s">
        <v>4321</v>
      </c>
      <c r="C418" s="139" t="s">
        <v>4314</v>
      </c>
    </row>
    <row r="419" spans="2:3" ht="33.75" customHeight="1">
      <c r="B419" s="134" t="s">
        <v>3743</v>
      </c>
      <c r="C419" s="139" t="s">
        <v>4314</v>
      </c>
    </row>
    <row r="420" spans="2:3" ht="33.75" customHeight="1">
      <c r="B420" s="134" t="s">
        <v>3832</v>
      </c>
      <c r="C420" s="139" t="s">
        <v>4314</v>
      </c>
    </row>
    <row r="421" spans="2:3" ht="33.75" customHeight="1">
      <c r="B421" s="135" t="s">
        <v>2535</v>
      </c>
      <c r="C421" s="139" t="s">
        <v>4314</v>
      </c>
    </row>
    <row r="422" spans="2:3" ht="33.75" customHeight="1">
      <c r="B422" s="135" t="s">
        <v>4285</v>
      </c>
      <c r="C422" s="139" t="s">
        <v>4314</v>
      </c>
    </row>
    <row r="423" spans="2:3" ht="33.75" customHeight="1">
      <c r="B423" s="135" t="s">
        <v>4693</v>
      </c>
      <c r="C423" s="139" t="s">
        <v>4313</v>
      </c>
    </row>
    <row r="424" spans="2:3" ht="33.75" customHeight="1">
      <c r="B424" s="137" t="s">
        <v>4022</v>
      </c>
      <c r="C424" s="139" t="s">
        <v>4311</v>
      </c>
    </row>
    <row r="425" spans="2:3" ht="33.75" customHeight="1">
      <c r="B425" s="140" t="s">
        <v>4271</v>
      </c>
      <c r="C425" s="139" t="s">
        <v>4314</v>
      </c>
    </row>
    <row r="426" spans="2:3" ht="33.75" customHeight="1">
      <c r="B426" s="134" t="s">
        <v>3342</v>
      </c>
      <c r="C426" s="139" t="s">
        <v>4312</v>
      </c>
    </row>
    <row r="427" spans="2:3" ht="33.75" customHeight="1">
      <c r="B427" s="137" t="s">
        <v>3888</v>
      </c>
      <c r="C427" s="139" t="s">
        <v>4314</v>
      </c>
    </row>
    <row r="428" spans="2:3" ht="33.75" customHeight="1">
      <c r="B428" s="134" t="s">
        <v>4105</v>
      </c>
      <c r="C428" s="139" t="s">
        <v>4314</v>
      </c>
    </row>
    <row r="429" spans="2:3" ht="33.75" customHeight="1">
      <c r="B429" s="134" t="s">
        <v>3794</v>
      </c>
      <c r="C429" s="139" t="s">
        <v>4314</v>
      </c>
    </row>
    <row r="430" spans="2:3" ht="33.75" customHeight="1">
      <c r="B430" s="135" t="s">
        <v>2534</v>
      </c>
      <c r="C430" s="139" t="s">
        <v>4314</v>
      </c>
    </row>
    <row r="431" spans="2:3" ht="33.75" customHeight="1">
      <c r="B431" s="137" t="s">
        <v>3890</v>
      </c>
      <c r="C431" s="139" t="s">
        <v>4314</v>
      </c>
    </row>
    <row r="432" spans="2:3" ht="33.75" customHeight="1">
      <c r="B432" s="134" t="s">
        <v>4559</v>
      </c>
      <c r="C432" s="139" t="s">
        <v>4314</v>
      </c>
    </row>
    <row r="433" spans="2:3" ht="33.75" customHeight="1">
      <c r="B433" s="137" t="s">
        <v>4551</v>
      </c>
      <c r="C433" s="139" t="s">
        <v>4314</v>
      </c>
    </row>
    <row r="434" spans="2:3" ht="33.75" customHeight="1">
      <c r="B434" s="134" t="s">
        <v>3808</v>
      </c>
      <c r="C434" s="139" t="s">
        <v>4314</v>
      </c>
    </row>
    <row r="435" spans="2:3" ht="33.75" customHeight="1">
      <c r="B435" s="135" t="s">
        <v>310</v>
      </c>
      <c r="C435" s="139" t="s">
        <v>4314</v>
      </c>
    </row>
    <row r="436" spans="2:3" ht="33.75" customHeight="1">
      <c r="B436" s="135" t="s">
        <v>4293</v>
      </c>
      <c r="C436" s="139" t="s">
        <v>4314</v>
      </c>
    </row>
    <row r="437" spans="2:3" ht="33.75" customHeight="1">
      <c r="B437" s="134" t="s">
        <v>4017</v>
      </c>
      <c r="C437" s="139" t="s">
        <v>4314</v>
      </c>
    </row>
    <row r="438" spans="2:3" ht="33.75" customHeight="1">
      <c r="B438" s="137" t="s">
        <v>4499</v>
      </c>
      <c r="C438" s="139" t="s">
        <v>4314</v>
      </c>
    </row>
    <row r="439" spans="2:3" ht="33.75" customHeight="1">
      <c r="B439" s="137" t="s">
        <v>4500</v>
      </c>
      <c r="C439" s="139" t="s">
        <v>4314</v>
      </c>
    </row>
    <row r="440" spans="2:3" ht="33.75" customHeight="1">
      <c r="B440" s="140" t="s">
        <v>4272</v>
      </c>
      <c r="C440" s="139" t="s">
        <v>4314</v>
      </c>
    </row>
    <row r="441" spans="2:3" ht="33.75" customHeight="1">
      <c r="B441" s="137" t="s">
        <v>4621</v>
      </c>
      <c r="C441" s="139" t="s">
        <v>4313</v>
      </c>
    </row>
    <row r="442" spans="2:3" ht="33.75" customHeight="1">
      <c r="B442" s="137" t="s">
        <v>4410</v>
      </c>
      <c r="C442" s="139" t="s">
        <v>4314</v>
      </c>
    </row>
    <row r="443" spans="2:3" ht="33.75" customHeight="1">
      <c r="B443" s="134" t="s">
        <v>3958</v>
      </c>
      <c r="C443" s="139" t="s">
        <v>4313</v>
      </c>
    </row>
    <row r="444" spans="2:3" ht="33.75" customHeight="1">
      <c r="B444" s="134" t="s">
        <v>4819</v>
      </c>
      <c r="C444" s="139" t="s">
        <v>4738</v>
      </c>
    </row>
    <row r="445" spans="2:3" ht="33.75" customHeight="1">
      <c r="B445" s="137" t="s">
        <v>4591</v>
      </c>
      <c r="C445" s="139" t="s">
        <v>4313</v>
      </c>
    </row>
    <row r="446" spans="2:3" ht="33.75" customHeight="1">
      <c r="B446" s="135" t="s">
        <v>4351</v>
      </c>
      <c r="C446" s="139" t="s">
        <v>4311</v>
      </c>
    </row>
    <row r="447" spans="2:3" ht="33.75" customHeight="1">
      <c r="B447" s="135" t="s">
        <v>4822</v>
      </c>
      <c r="C447" s="139" t="s">
        <v>4738</v>
      </c>
    </row>
    <row r="448" spans="2:3" ht="33.75" customHeight="1">
      <c r="B448" s="135" t="s">
        <v>2479</v>
      </c>
      <c r="C448" s="139" t="s">
        <v>4313</v>
      </c>
    </row>
    <row r="449" spans="2:5" ht="33.75" customHeight="1">
      <c r="B449" s="134" t="s">
        <v>4532</v>
      </c>
      <c r="C449" s="139" t="s">
        <v>4313</v>
      </c>
    </row>
    <row r="450" spans="2:5" ht="33.75" customHeight="1">
      <c r="B450" s="134" t="s">
        <v>4794</v>
      </c>
      <c r="C450" s="139" t="s">
        <v>4313</v>
      </c>
      <c r="E450" s="151"/>
    </row>
    <row r="451" spans="2:5" ht="33.75" customHeight="1">
      <c r="B451" s="137" t="s">
        <v>3976</v>
      </c>
      <c r="C451" s="139" t="s">
        <v>4313</v>
      </c>
    </row>
    <row r="452" spans="2:5" ht="33.75" customHeight="1">
      <c r="B452" s="134" t="s">
        <v>4211</v>
      </c>
      <c r="C452" s="139" t="s">
        <v>4261</v>
      </c>
    </row>
    <row r="453" spans="2:5" ht="33.75" customHeight="1">
      <c r="B453" s="134" t="s">
        <v>4556</v>
      </c>
      <c r="C453" s="139" t="s">
        <v>4261</v>
      </c>
    </row>
    <row r="454" spans="2:5" ht="33.75" customHeight="1">
      <c r="B454" s="135" t="s">
        <v>2603</v>
      </c>
      <c r="C454" s="139" t="s">
        <v>4261</v>
      </c>
    </row>
    <row r="455" spans="2:5" ht="33.75" customHeight="1">
      <c r="B455" s="140" t="s">
        <v>2566</v>
      </c>
      <c r="C455" s="139" t="s">
        <v>4261</v>
      </c>
    </row>
    <row r="456" spans="2:5" ht="33.75" customHeight="1">
      <c r="B456" s="137" t="s">
        <v>794</v>
      </c>
      <c r="C456" s="139" t="s">
        <v>4261</v>
      </c>
    </row>
    <row r="457" spans="2:5" ht="33.75" customHeight="1">
      <c r="B457" s="134" t="s">
        <v>4228</v>
      </c>
      <c r="C457" s="139" t="s">
        <v>4261</v>
      </c>
    </row>
    <row r="458" spans="2:5" ht="33.75" customHeight="1">
      <c r="B458" s="140" t="s">
        <v>4712</v>
      </c>
      <c r="C458" s="139" t="s">
        <v>4261</v>
      </c>
    </row>
    <row r="459" spans="2:5" ht="33.75" customHeight="1">
      <c r="B459" s="134" t="s">
        <v>4170</v>
      </c>
      <c r="C459" s="139" t="s">
        <v>4261</v>
      </c>
    </row>
    <row r="460" spans="2:5" ht="33.75" customHeight="1">
      <c r="B460" s="134" t="s">
        <v>4466</v>
      </c>
      <c r="C460" s="139" t="s">
        <v>4261</v>
      </c>
    </row>
    <row r="461" spans="2:5" ht="33.75" customHeight="1">
      <c r="B461" s="135" t="s">
        <v>4263</v>
      </c>
      <c r="C461" s="139" t="s">
        <v>4261</v>
      </c>
    </row>
    <row r="462" spans="2:5" ht="33.75" customHeight="1">
      <c r="B462" s="134" t="s">
        <v>3869</v>
      </c>
      <c r="C462" s="139" t="s">
        <v>4261</v>
      </c>
    </row>
    <row r="463" spans="2:5" ht="33.75" customHeight="1">
      <c r="B463" s="137" t="s">
        <v>3480</v>
      </c>
      <c r="C463" s="139" t="s">
        <v>4261</v>
      </c>
    </row>
    <row r="464" spans="2:5" ht="33.75" customHeight="1">
      <c r="B464" s="134" t="s">
        <v>4450</v>
      </c>
      <c r="C464" s="139" t="s">
        <v>4261</v>
      </c>
    </row>
    <row r="465" spans="2:3" ht="33.75" customHeight="1">
      <c r="B465" s="135" t="s">
        <v>4701</v>
      </c>
      <c r="C465" s="139" t="s">
        <v>4261</v>
      </c>
    </row>
    <row r="466" spans="2:3" ht="33.75" customHeight="1">
      <c r="B466" s="134" t="s">
        <v>4750</v>
      </c>
      <c r="C466" s="139" t="s">
        <v>4261</v>
      </c>
    </row>
    <row r="467" spans="2:3" ht="33.75" customHeight="1">
      <c r="B467" s="134" t="s">
        <v>4702</v>
      </c>
      <c r="C467" s="139" t="s">
        <v>4261</v>
      </c>
    </row>
    <row r="468" spans="2:3" ht="33.75" customHeight="1">
      <c r="B468" s="134" t="s">
        <v>4703</v>
      </c>
      <c r="C468" s="139" t="s">
        <v>4261</v>
      </c>
    </row>
    <row r="469" spans="2:3" ht="33.75" customHeight="1">
      <c r="B469" s="134" t="s">
        <v>4704</v>
      </c>
      <c r="C469" s="139" t="s">
        <v>4261</v>
      </c>
    </row>
    <row r="470" spans="2:3" ht="33.75" customHeight="1">
      <c r="B470" s="137" t="s">
        <v>4422</v>
      </c>
      <c r="C470" s="139" t="s">
        <v>4311</v>
      </c>
    </row>
    <row r="471" spans="2:3" ht="33.75" customHeight="1">
      <c r="B471" s="135" t="s">
        <v>4692</v>
      </c>
      <c r="C471" s="139" t="s">
        <v>4261</v>
      </c>
    </row>
    <row r="472" spans="2:3" ht="33.75" customHeight="1">
      <c r="B472" s="134" t="s">
        <v>2876</v>
      </c>
      <c r="C472" s="139" t="s">
        <v>4261</v>
      </c>
    </row>
    <row r="473" spans="2:3" ht="33.75" customHeight="1">
      <c r="B473" s="135" t="s">
        <v>4705</v>
      </c>
      <c r="C473" s="139" t="s">
        <v>4261</v>
      </c>
    </row>
    <row r="474" spans="2:3" ht="33.75" customHeight="1">
      <c r="B474" s="137" t="s">
        <v>3977</v>
      </c>
      <c r="C474" s="139" t="s">
        <v>4261</v>
      </c>
    </row>
    <row r="475" spans="2:3" ht="33.75" customHeight="1">
      <c r="B475" s="134" t="s">
        <v>4583</v>
      </c>
      <c r="C475" s="139" t="s">
        <v>4261</v>
      </c>
    </row>
    <row r="476" spans="2:3" ht="33.75" customHeight="1">
      <c r="B476" s="134" t="s">
        <v>4476</v>
      </c>
      <c r="C476" s="139" t="s">
        <v>4261</v>
      </c>
    </row>
    <row r="477" spans="2:3" ht="33.75" customHeight="1">
      <c r="B477" s="134" t="s">
        <v>4477</v>
      </c>
      <c r="C477" s="139" t="s">
        <v>4261</v>
      </c>
    </row>
    <row r="478" spans="2:3" ht="33.75" customHeight="1">
      <c r="B478" s="134" t="s">
        <v>4442</v>
      </c>
      <c r="C478" s="139" t="s">
        <v>4261</v>
      </c>
    </row>
    <row r="479" spans="2:3" ht="33.75" customHeight="1">
      <c r="B479" s="134" t="s">
        <v>4706</v>
      </c>
      <c r="C479" s="139" t="s">
        <v>4261</v>
      </c>
    </row>
    <row r="480" spans="2:3" ht="33.75" customHeight="1">
      <c r="B480" s="134" t="s">
        <v>4439</v>
      </c>
      <c r="C480" s="139" t="s">
        <v>4310</v>
      </c>
    </row>
    <row r="481" spans="2:3" ht="33.75" customHeight="1">
      <c r="B481" s="134" t="s">
        <v>3770</v>
      </c>
      <c r="C481" s="139" t="s">
        <v>4314</v>
      </c>
    </row>
    <row r="482" spans="2:3" ht="33.75" customHeight="1">
      <c r="B482" s="134" t="s">
        <v>4444</v>
      </c>
      <c r="C482" s="139" t="s">
        <v>4313</v>
      </c>
    </row>
    <row r="483" spans="2:3" ht="33.75" customHeight="1">
      <c r="B483" s="134" t="s">
        <v>4514</v>
      </c>
      <c r="C483" s="139" t="s">
        <v>4313</v>
      </c>
    </row>
    <row r="484" spans="2:3" ht="33.75" customHeight="1">
      <c r="B484" s="140" t="s">
        <v>4248</v>
      </c>
      <c r="C484" s="139" t="s">
        <v>4178</v>
      </c>
    </row>
    <row r="485" spans="2:3" ht="33.75" customHeight="1">
      <c r="B485" s="138" t="s">
        <v>4721</v>
      </c>
      <c r="C485" s="139" t="s">
        <v>4313</v>
      </c>
    </row>
    <row r="486" spans="2:3" ht="33.75" customHeight="1">
      <c r="B486" s="138" t="s">
        <v>4718</v>
      </c>
      <c r="C486" s="139" t="s">
        <v>4313</v>
      </c>
    </row>
    <row r="487" spans="2:3" ht="33.75" customHeight="1">
      <c r="B487" s="135" t="s">
        <v>2421</v>
      </c>
      <c r="C487" s="139" t="s">
        <v>4313</v>
      </c>
    </row>
    <row r="488" spans="2:3" ht="33.75" customHeight="1">
      <c r="B488" s="134" t="s">
        <v>3054</v>
      </c>
      <c r="C488" s="139" t="s">
        <v>4313</v>
      </c>
    </row>
    <row r="489" spans="2:3" ht="33.75" customHeight="1">
      <c r="B489" s="134" t="s">
        <v>4577</v>
      </c>
      <c r="C489" s="139" t="s">
        <v>4311</v>
      </c>
    </row>
    <row r="490" spans="2:3" ht="33.75" customHeight="1">
      <c r="B490" s="135" t="s">
        <v>4181</v>
      </c>
      <c r="C490" s="139" t="s">
        <v>4313</v>
      </c>
    </row>
    <row r="491" spans="2:3" ht="33.75" customHeight="1">
      <c r="B491" s="134" t="s">
        <v>4235</v>
      </c>
      <c r="C491" s="139" t="s">
        <v>4313</v>
      </c>
    </row>
    <row r="492" spans="2:3" ht="33.75" customHeight="1">
      <c r="B492" s="134" t="s">
        <v>3274</v>
      </c>
      <c r="C492" s="139" t="s">
        <v>4311</v>
      </c>
    </row>
    <row r="493" spans="2:3" ht="33.75" customHeight="1">
      <c r="B493" s="135" t="s">
        <v>4727</v>
      </c>
      <c r="C493" s="139" t="s">
        <v>4313</v>
      </c>
    </row>
    <row r="494" spans="2:3" ht="33.75" customHeight="1">
      <c r="B494" s="134" t="s">
        <v>4503</v>
      </c>
      <c r="C494" s="139" t="s">
        <v>4313</v>
      </c>
    </row>
    <row r="495" spans="2:3" ht="33.75" customHeight="1">
      <c r="B495" s="134" t="s">
        <v>4437</v>
      </c>
      <c r="C495" s="139" t="s">
        <v>4313</v>
      </c>
    </row>
    <row r="496" spans="2:3" ht="33.75" customHeight="1">
      <c r="B496" s="134" t="s">
        <v>4820</v>
      </c>
      <c r="C496" s="139" t="s">
        <v>4313</v>
      </c>
    </row>
    <row r="497" spans="2:5" ht="33.75" customHeight="1">
      <c r="B497" s="135" t="s">
        <v>4686</v>
      </c>
      <c r="C497" s="139" t="s">
        <v>4314</v>
      </c>
    </row>
    <row r="498" spans="2:5" ht="33.75" customHeight="1">
      <c r="B498" s="134" t="s">
        <v>3748</v>
      </c>
      <c r="C498" s="139" t="s">
        <v>4313</v>
      </c>
    </row>
    <row r="499" spans="2:5" ht="33.75" customHeight="1">
      <c r="B499" s="134" t="s">
        <v>4780</v>
      </c>
      <c r="C499" s="139" t="s">
        <v>4738</v>
      </c>
      <c r="E499" s="151"/>
    </row>
    <row r="500" spans="2:5" ht="33.75" customHeight="1">
      <c r="B500" s="134" t="s">
        <v>4790</v>
      </c>
      <c r="C500" s="139" t="s">
        <v>4791</v>
      </c>
      <c r="E500" s="151"/>
    </row>
    <row r="501" spans="2:5" ht="33.75" customHeight="1">
      <c r="B501" s="134" t="s">
        <v>4814</v>
      </c>
      <c r="C501" s="139" t="s">
        <v>4261</v>
      </c>
      <c r="E501" s="151"/>
    </row>
    <row r="502" spans="2:5" ht="33.75" customHeight="1">
      <c r="B502" s="134" t="s">
        <v>4187</v>
      </c>
      <c r="C502" s="139" t="s">
        <v>4261</v>
      </c>
    </row>
    <row r="503" spans="2:5" ht="33.75" customHeight="1">
      <c r="B503" s="134" t="s">
        <v>3959</v>
      </c>
      <c r="C503" s="139" t="s">
        <v>4313</v>
      </c>
    </row>
    <row r="504" spans="2:5" ht="33.75" customHeight="1">
      <c r="B504" s="137" t="s">
        <v>4572</v>
      </c>
      <c r="C504" s="139" t="s">
        <v>4314</v>
      </c>
    </row>
    <row r="505" spans="2:5" ht="33.75" customHeight="1">
      <c r="B505" s="137" t="s">
        <v>4793</v>
      </c>
      <c r="C505" s="139" t="s">
        <v>4261</v>
      </c>
      <c r="E505" s="151"/>
    </row>
    <row r="506" spans="2:5" ht="33.75" customHeight="1">
      <c r="B506" s="135" t="s">
        <v>2644</v>
      </c>
      <c r="C506" s="139" t="s">
        <v>4311</v>
      </c>
    </row>
    <row r="507" spans="2:5" ht="33.75" customHeight="1">
      <c r="B507" s="135" t="s">
        <v>2457</v>
      </c>
      <c r="C507" s="139" t="s">
        <v>4313</v>
      </c>
    </row>
    <row r="508" spans="2:5" ht="33.75" customHeight="1">
      <c r="B508" s="134" t="s">
        <v>4222</v>
      </c>
      <c r="C508" s="139" t="s">
        <v>4314</v>
      </c>
    </row>
    <row r="509" spans="2:5" ht="33.75" customHeight="1">
      <c r="B509" s="134" t="s">
        <v>4634</v>
      </c>
      <c r="C509" s="139" t="s">
        <v>4314</v>
      </c>
    </row>
    <row r="510" spans="2:5" ht="33.75" customHeight="1">
      <c r="B510" s="137" t="s">
        <v>3338</v>
      </c>
      <c r="C510" s="139" t="s">
        <v>4311</v>
      </c>
    </row>
    <row r="511" spans="2:5" ht="33.75" customHeight="1">
      <c r="B511" s="137" t="s">
        <v>4772</v>
      </c>
      <c r="C511" s="139" t="s">
        <v>4773</v>
      </c>
    </row>
    <row r="512" spans="2:5" ht="33.75" customHeight="1">
      <c r="B512" s="134" t="s">
        <v>3960</v>
      </c>
      <c r="C512" s="139" t="s">
        <v>4313</v>
      </c>
    </row>
    <row r="513" spans="2:3" ht="33.75" customHeight="1">
      <c r="B513" s="137" t="s">
        <v>4217</v>
      </c>
      <c r="C513" s="139" t="s">
        <v>4261</v>
      </c>
    </row>
    <row r="514" spans="2:3" ht="33.75" customHeight="1">
      <c r="B514" s="135" t="s">
        <v>4307</v>
      </c>
      <c r="C514" s="139" t="s">
        <v>4261</v>
      </c>
    </row>
    <row r="515" spans="2:3" ht="33.75" customHeight="1">
      <c r="B515" s="140" t="s">
        <v>4711</v>
      </c>
      <c r="C515" s="139" t="s">
        <v>4311</v>
      </c>
    </row>
    <row r="516" spans="2:3" ht="33.75" customHeight="1">
      <c r="B516" s="140" t="s">
        <v>4274</v>
      </c>
      <c r="C516" s="139" t="s">
        <v>4261</v>
      </c>
    </row>
    <row r="517" spans="2:3" ht="33.75" customHeight="1">
      <c r="B517" s="135" t="s">
        <v>4296</v>
      </c>
      <c r="C517" s="139" t="s">
        <v>4313</v>
      </c>
    </row>
    <row r="518" spans="2:3" ht="33.75" customHeight="1">
      <c r="B518" s="134" t="s">
        <v>3489</v>
      </c>
      <c r="C518" s="139" t="s">
        <v>4313</v>
      </c>
    </row>
    <row r="519" spans="2:3" ht="33.75" customHeight="1">
      <c r="B519" s="134" t="s">
        <v>4251</v>
      </c>
      <c r="C519" s="139" t="s">
        <v>4313</v>
      </c>
    </row>
    <row r="520" spans="2:3" ht="33.75" customHeight="1">
      <c r="B520" s="135" t="s">
        <v>4297</v>
      </c>
      <c r="C520" s="139" t="s">
        <v>4261</v>
      </c>
    </row>
    <row r="521" spans="2:3" ht="33.75" customHeight="1">
      <c r="B521" s="134" t="s">
        <v>4429</v>
      </c>
      <c r="C521" s="139" t="s">
        <v>4314</v>
      </c>
    </row>
    <row r="522" spans="2:3" ht="33.75" customHeight="1">
      <c r="B522" s="134" t="s">
        <v>2060</v>
      </c>
      <c r="C522" s="139" t="s">
        <v>4314</v>
      </c>
    </row>
    <row r="523" spans="2:3" ht="33.75" customHeight="1">
      <c r="B523" s="134" t="s">
        <v>4561</v>
      </c>
      <c r="C523" s="139" t="s">
        <v>4313</v>
      </c>
    </row>
    <row r="524" spans="2:3" ht="33.75" customHeight="1">
      <c r="B524" s="134" t="s">
        <v>3961</v>
      </c>
      <c r="C524" s="139" t="s">
        <v>4313</v>
      </c>
    </row>
    <row r="525" spans="2:3" ht="33.75" customHeight="1">
      <c r="B525" s="135" t="s">
        <v>260</v>
      </c>
      <c r="C525" s="139" t="s">
        <v>4314</v>
      </c>
    </row>
    <row r="526" spans="2:3" ht="33.75" customHeight="1">
      <c r="B526" s="135" t="s">
        <v>2651</v>
      </c>
      <c r="C526" s="139" t="s">
        <v>4313</v>
      </c>
    </row>
    <row r="527" spans="2:3" ht="33.75" customHeight="1">
      <c r="B527" s="135" t="s">
        <v>4289</v>
      </c>
      <c r="C527" s="139" t="s">
        <v>4261</v>
      </c>
    </row>
    <row r="528" spans="2:3" ht="33.75" customHeight="1">
      <c r="B528" s="134" t="s">
        <v>3047</v>
      </c>
      <c r="C528" s="139" t="s">
        <v>4313</v>
      </c>
    </row>
    <row r="529" spans="2:3" ht="33.75" customHeight="1">
      <c r="B529" s="134" t="s">
        <v>4171</v>
      </c>
      <c r="C529" s="139" t="s">
        <v>4309</v>
      </c>
    </row>
    <row r="530" spans="2:3" ht="33.75" customHeight="1">
      <c r="B530" s="134" t="s">
        <v>3303</v>
      </c>
      <c r="C530" s="139" t="s">
        <v>4314</v>
      </c>
    </row>
    <row r="531" spans="2:3" ht="33.75" customHeight="1">
      <c r="B531" s="134" t="s">
        <v>4544</v>
      </c>
      <c r="C531" s="139" t="s">
        <v>4313</v>
      </c>
    </row>
    <row r="532" spans="2:3" ht="33.75" customHeight="1">
      <c r="B532" s="137" t="s">
        <v>3424</v>
      </c>
      <c r="C532" s="139" t="s">
        <v>4261</v>
      </c>
    </row>
    <row r="533" spans="2:3" ht="33.75" customHeight="1">
      <c r="B533" s="135" t="s">
        <v>2415</v>
      </c>
      <c r="C533" s="139" t="s">
        <v>4261</v>
      </c>
    </row>
    <row r="534" spans="2:3" ht="33.75" customHeight="1">
      <c r="B534" s="135" t="s">
        <v>2544</v>
      </c>
      <c r="C534" s="139" t="s">
        <v>4313</v>
      </c>
    </row>
    <row r="535" spans="2:3" ht="33.75" customHeight="1">
      <c r="B535" s="135" t="s">
        <v>2545</v>
      </c>
      <c r="C535" s="139" t="s">
        <v>4313</v>
      </c>
    </row>
    <row r="536" spans="2:3" ht="33.75" customHeight="1">
      <c r="B536" s="137" t="s">
        <v>4592</v>
      </c>
      <c r="C536" s="139" t="s">
        <v>4313</v>
      </c>
    </row>
    <row r="537" spans="2:3" ht="33.75" customHeight="1">
      <c r="B537" s="134" t="s">
        <v>2266</v>
      </c>
      <c r="C537" s="139" t="s">
        <v>4313</v>
      </c>
    </row>
    <row r="538" spans="2:3" ht="33.75" customHeight="1">
      <c r="B538" s="134" t="s">
        <v>4656</v>
      </c>
      <c r="C538" s="139" t="s">
        <v>4313</v>
      </c>
    </row>
    <row r="539" spans="2:3" ht="33.75" customHeight="1">
      <c r="B539" s="134" t="s">
        <v>4650</v>
      </c>
      <c r="C539" s="139" t="s">
        <v>4313</v>
      </c>
    </row>
    <row r="540" spans="2:3" ht="33.75" customHeight="1">
      <c r="B540" s="135" t="s">
        <v>4687</v>
      </c>
      <c r="C540" s="139" t="s">
        <v>4313</v>
      </c>
    </row>
    <row r="541" spans="2:3" ht="33.75" customHeight="1">
      <c r="B541" s="137" t="s">
        <v>4550</v>
      </c>
      <c r="C541" s="139" t="s">
        <v>4313</v>
      </c>
    </row>
    <row r="542" spans="2:3" ht="33.75" customHeight="1">
      <c r="B542" s="137" t="s">
        <v>3978</v>
      </c>
      <c r="C542" s="139" t="s">
        <v>4314</v>
      </c>
    </row>
    <row r="543" spans="2:3" ht="33.75" customHeight="1">
      <c r="B543" s="134" t="s">
        <v>2773</v>
      </c>
      <c r="C543" s="139" t="s">
        <v>4313</v>
      </c>
    </row>
    <row r="544" spans="2:3" ht="33.75" customHeight="1">
      <c r="B544" s="134" t="s">
        <v>2896</v>
      </c>
      <c r="C544" s="139" t="s">
        <v>4313</v>
      </c>
    </row>
    <row r="545" spans="2:5" ht="33.75" customHeight="1">
      <c r="B545" s="135" t="s">
        <v>2612</v>
      </c>
      <c r="C545" s="139" t="s">
        <v>4314</v>
      </c>
    </row>
    <row r="546" spans="2:5" ht="33.75" customHeight="1">
      <c r="B546" s="134" t="s">
        <v>4445</v>
      </c>
      <c r="C546" s="139" t="s">
        <v>4314</v>
      </c>
    </row>
    <row r="547" spans="2:5" ht="33.75" customHeight="1">
      <c r="B547" s="135" t="s">
        <v>4669</v>
      </c>
      <c r="C547" s="139" t="s">
        <v>4671</v>
      </c>
    </row>
    <row r="548" spans="2:5" ht="33.75" customHeight="1">
      <c r="B548" s="135" t="s">
        <v>4737</v>
      </c>
      <c r="C548" s="139" t="s">
        <v>4730</v>
      </c>
    </row>
    <row r="549" spans="2:5" ht="33.75" customHeight="1">
      <c r="B549" s="134" t="s">
        <v>4018</v>
      </c>
      <c r="C549" s="139" t="s">
        <v>4313</v>
      </c>
    </row>
    <row r="550" spans="2:5" ht="33.75" customHeight="1">
      <c r="B550" s="135" t="s">
        <v>2628</v>
      </c>
      <c r="C550" s="139" t="s">
        <v>4313</v>
      </c>
    </row>
    <row r="551" spans="2:5" ht="33.75" customHeight="1">
      <c r="B551" s="140" t="s">
        <v>2559</v>
      </c>
      <c r="C551" s="139" t="s">
        <v>4313</v>
      </c>
    </row>
    <row r="552" spans="2:5" ht="33.75" customHeight="1">
      <c r="B552" s="134" t="s">
        <v>4241</v>
      </c>
      <c r="C552" s="139" t="s">
        <v>4313</v>
      </c>
    </row>
    <row r="553" spans="2:5" ht="33.75" customHeight="1">
      <c r="B553" s="135" t="s">
        <v>2433</v>
      </c>
      <c r="C553" s="139" t="s">
        <v>4313</v>
      </c>
    </row>
    <row r="554" spans="2:5" ht="33.75" customHeight="1">
      <c r="B554" s="135" t="s">
        <v>2478</v>
      </c>
      <c r="C554" s="139" t="s">
        <v>4310</v>
      </c>
    </row>
    <row r="555" spans="2:5" ht="33.75" customHeight="1">
      <c r="B555" s="135" t="s">
        <v>4383</v>
      </c>
      <c r="C555" s="139" t="s">
        <v>4313</v>
      </c>
    </row>
    <row r="556" spans="2:5" ht="33.75" customHeight="1">
      <c r="B556" s="135" t="s">
        <v>4765</v>
      </c>
      <c r="C556" s="139" t="s">
        <v>4311</v>
      </c>
    </row>
    <row r="557" spans="2:5" ht="33.75" customHeight="1">
      <c r="B557" s="137" t="s">
        <v>4404</v>
      </c>
      <c r="C557" s="139" t="s">
        <v>4313</v>
      </c>
    </row>
    <row r="558" spans="2:5" ht="33.75" customHeight="1">
      <c r="B558" s="137" t="s">
        <v>4784</v>
      </c>
      <c r="C558" s="139" t="s">
        <v>4730</v>
      </c>
      <c r="E558" s="151"/>
    </row>
    <row r="559" spans="2:5" ht="33.75" customHeight="1">
      <c r="B559" s="135" t="s">
        <v>2480</v>
      </c>
      <c r="C559" s="139" t="s">
        <v>4311</v>
      </c>
    </row>
    <row r="560" spans="2:5" ht="33.75" customHeight="1">
      <c r="B560" s="134" t="s">
        <v>485</v>
      </c>
      <c r="C560" s="139" t="s">
        <v>4309</v>
      </c>
    </row>
    <row r="561" spans="2:5" ht="33.75" customHeight="1">
      <c r="B561" s="135" t="s">
        <v>2614</v>
      </c>
      <c r="C561" s="139" t="s">
        <v>4310</v>
      </c>
    </row>
    <row r="562" spans="2:5" ht="33.75" customHeight="1">
      <c r="B562" s="135" t="s">
        <v>2505</v>
      </c>
      <c r="C562" s="139" t="s">
        <v>4310</v>
      </c>
    </row>
    <row r="563" spans="2:5" ht="33.75" customHeight="1">
      <c r="B563" s="135" t="s">
        <v>2656</v>
      </c>
      <c r="C563" s="139" t="s">
        <v>4311</v>
      </c>
    </row>
    <row r="564" spans="2:5" ht="33.75" customHeight="1">
      <c r="B564" s="135" t="s">
        <v>4759</v>
      </c>
      <c r="C564" s="139" t="s">
        <v>4313</v>
      </c>
    </row>
    <row r="565" spans="2:5" ht="33.75" customHeight="1">
      <c r="B565" s="135" t="s">
        <v>2529</v>
      </c>
      <c r="C565" s="139" t="s">
        <v>4311</v>
      </c>
    </row>
    <row r="566" spans="2:5" ht="33.75" customHeight="1">
      <c r="B566" s="135" t="s">
        <v>4334</v>
      </c>
      <c r="C566" s="139" t="s">
        <v>4310</v>
      </c>
    </row>
    <row r="567" spans="2:5" ht="33.75" customHeight="1">
      <c r="B567" s="135" t="s">
        <v>2631</v>
      </c>
      <c r="C567" s="139" t="s">
        <v>4261</v>
      </c>
    </row>
    <row r="568" spans="2:5" ht="33.75" customHeight="1">
      <c r="B568" s="134" t="s">
        <v>4431</v>
      </c>
      <c r="C568" s="139" t="s">
        <v>4314</v>
      </c>
    </row>
    <row r="569" spans="2:5" ht="33.75" customHeight="1">
      <c r="B569" s="134" t="s">
        <v>3527</v>
      </c>
      <c r="C569" s="139" t="s">
        <v>4261</v>
      </c>
    </row>
    <row r="570" spans="2:5" ht="33.75" customHeight="1">
      <c r="B570" s="137" t="s">
        <v>4615</v>
      </c>
      <c r="C570" s="139" t="s">
        <v>4312</v>
      </c>
    </row>
    <row r="571" spans="2:5" ht="33.75" customHeight="1">
      <c r="B571" s="134" t="s">
        <v>3063</v>
      </c>
      <c r="C571" s="139" t="s">
        <v>4314</v>
      </c>
    </row>
    <row r="572" spans="2:5" ht="33.75" customHeight="1">
      <c r="B572" s="134" t="s">
        <v>4781</v>
      </c>
      <c r="C572" s="139" t="s">
        <v>4313</v>
      </c>
      <c r="E572" s="153"/>
    </row>
    <row r="573" spans="2:5" ht="33.75" customHeight="1">
      <c r="B573" s="137" t="s">
        <v>3398</v>
      </c>
      <c r="C573" s="139" t="s">
        <v>4311</v>
      </c>
    </row>
    <row r="574" spans="2:5" ht="33.75" customHeight="1">
      <c r="B574" s="135" t="s">
        <v>4009</v>
      </c>
      <c r="C574" s="139" t="s">
        <v>4261</v>
      </c>
    </row>
    <row r="575" spans="2:5" ht="33.75" customHeight="1">
      <c r="B575" s="134" t="s">
        <v>3485</v>
      </c>
      <c r="C575" s="139" t="s">
        <v>4313</v>
      </c>
    </row>
    <row r="576" spans="2:5" ht="33.75" customHeight="1">
      <c r="B576" s="140" t="s">
        <v>4331</v>
      </c>
      <c r="C576" s="139" t="s">
        <v>4313</v>
      </c>
    </row>
    <row r="577" spans="2:6" ht="33.75" customHeight="1">
      <c r="B577" s="140" t="s">
        <v>4771</v>
      </c>
      <c r="C577" s="139" t="s">
        <v>4313</v>
      </c>
    </row>
    <row r="578" spans="2:6" ht="33.75" customHeight="1">
      <c r="B578" s="134" t="s">
        <v>4535</v>
      </c>
      <c r="C578" s="139" t="s">
        <v>4313</v>
      </c>
    </row>
    <row r="579" spans="2:6" ht="33.75" customHeight="1">
      <c r="B579" s="135" t="s">
        <v>2650</v>
      </c>
      <c r="C579" s="139" t="s">
        <v>4313</v>
      </c>
    </row>
    <row r="580" spans="2:6" ht="33.75" customHeight="1">
      <c r="B580" s="134" t="s">
        <v>2960</v>
      </c>
      <c r="C580" s="139" t="s">
        <v>4313</v>
      </c>
    </row>
    <row r="581" spans="2:6" ht="33.75" customHeight="1">
      <c r="B581" s="134" t="s">
        <v>4465</v>
      </c>
      <c r="C581" s="139" t="s">
        <v>4261</v>
      </c>
    </row>
    <row r="582" spans="2:6" ht="33.75" customHeight="1">
      <c r="B582" s="135" t="s">
        <v>2484</v>
      </c>
      <c r="C582" s="139" t="s">
        <v>4311</v>
      </c>
    </row>
    <row r="583" spans="2:6" ht="33.75" customHeight="1">
      <c r="B583" s="134" t="s">
        <v>4447</v>
      </c>
      <c r="C583" s="139" t="s">
        <v>4313</v>
      </c>
    </row>
    <row r="584" spans="2:6" ht="33.75" customHeight="1">
      <c r="B584" s="134" t="s">
        <v>3300</v>
      </c>
      <c r="C584" s="139" t="s">
        <v>4309</v>
      </c>
    </row>
    <row r="585" spans="2:6" ht="33.75" customHeight="1">
      <c r="B585" s="134" t="s">
        <v>4805</v>
      </c>
      <c r="C585" s="139" t="s">
        <v>4313</v>
      </c>
      <c r="F585" s="152"/>
    </row>
    <row r="586" spans="2:6" ht="33.75" customHeight="1">
      <c r="B586" s="134" t="s">
        <v>3662</v>
      </c>
      <c r="C586" s="139" t="s">
        <v>4261</v>
      </c>
    </row>
    <row r="587" spans="2:6" ht="33.75" customHeight="1">
      <c r="B587" s="134" t="s">
        <v>4620</v>
      </c>
      <c r="C587" s="139" t="s">
        <v>4313</v>
      </c>
    </row>
    <row r="588" spans="2:6" ht="33.75" customHeight="1">
      <c r="B588" s="134" t="s">
        <v>4707</v>
      </c>
      <c r="C588" s="139" t="s">
        <v>4311</v>
      </c>
    </row>
    <row r="589" spans="2:6" ht="33.75" customHeight="1">
      <c r="B589" s="137" t="s">
        <v>273</v>
      </c>
      <c r="C589" s="139" t="s">
        <v>4261</v>
      </c>
    </row>
    <row r="590" spans="2:6" ht="33.75" customHeight="1">
      <c r="B590" s="140" t="s">
        <v>2438</v>
      </c>
      <c r="C590" s="139" t="s">
        <v>4313</v>
      </c>
    </row>
    <row r="591" spans="2:6" ht="33.75" customHeight="1">
      <c r="B591" s="134" t="s">
        <v>3544</v>
      </c>
      <c r="C591" s="139" t="s">
        <v>4314</v>
      </c>
    </row>
    <row r="592" spans="2:6" ht="33.75" customHeight="1">
      <c r="B592" s="135" t="s">
        <v>2430</v>
      </c>
      <c r="C592" s="139" t="s">
        <v>4311</v>
      </c>
    </row>
    <row r="593" spans="2:5" ht="33.75" customHeight="1">
      <c r="B593" s="137" t="s">
        <v>3420</v>
      </c>
      <c r="C593" s="139" t="s">
        <v>4261</v>
      </c>
    </row>
    <row r="594" spans="2:5" ht="33.75" customHeight="1">
      <c r="B594" s="135" t="s">
        <v>4346</v>
      </c>
      <c r="C594" s="139" t="s">
        <v>4313</v>
      </c>
    </row>
    <row r="595" spans="2:5" ht="33.75" customHeight="1">
      <c r="B595" s="137" t="s">
        <v>4713</v>
      </c>
      <c r="C595" s="139" t="s">
        <v>4261</v>
      </c>
    </row>
    <row r="596" spans="2:5" ht="33.75" customHeight="1">
      <c r="B596" s="137" t="s">
        <v>4777</v>
      </c>
      <c r="C596" s="139" t="s">
        <v>4778</v>
      </c>
      <c r="E596" s="151"/>
    </row>
    <row r="597" spans="2:5" ht="33.75" customHeight="1">
      <c r="B597" s="134" t="s">
        <v>3816</v>
      </c>
      <c r="C597" s="139" t="s">
        <v>4309</v>
      </c>
    </row>
    <row r="598" spans="2:5" ht="33.75" customHeight="1">
      <c r="B598" s="135" t="s">
        <v>2518</v>
      </c>
      <c r="C598" s="139" t="s">
        <v>4311</v>
      </c>
    </row>
    <row r="599" spans="2:5" ht="33.75" customHeight="1">
      <c r="B599" s="135" t="s">
        <v>4742</v>
      </c>
      <c r="C599" s="139" t="s">
        <v>4730</v>
      </c>
    </row>
    <row r="600" spans="2:5" ht="33.75" customHeight="1">
      <c r="B600" s="140" t="s">
        <v>2560</v>
      </c>
      <c r="C600" s="139" t="s">
        <v>4311</v>
      </c>
    </row>
    <row r="601" spans="2:5" ht="33.75" customHeight="1">
      <c r="B601" s="137" t="s">
        <v>3626</v>
      </c>
      <c r="C601" s="139" t="s">
        <v>4314</v>
      </c>
    </row>
    <row r="602" spans="2:5" ht="33.75" customHeight="1">
      <c r="B602" s="137" t="s">
        <v>3625</v>
      </c>
      <c r="C602" s="139" t="s">
        <v>4313</v>
      </c>
    </row>
    <row r="603" spans="2:5" ht="33.75" customHeight="1">
      <c r="B603" s="137" t="s">
        <v>3139</v>
      </c>
      <c r="C603" s="139" t="s">
        <v>4261</v>
      </c>
    </row>
    <row r="604" spans="2:5" ht="33.75" customHeight="1">
      <c r="B604" s="134" t="s">
        <v>4473</v>
      </c>
      <c r="C604" s="139" t="s">
        <v>4314</v>
      </c>
    </row>
    <row r="605" spans="2:5" ht="33.75" customHeight="1">
      <c r="B605" s="134" t="s">
        <v>4758</v>
      </c>
      <c r="C605" s="139" t="s">
        <v>4757</v>
      </c>
    </row>
    <row r="606" spans="2:5" ht="33.75" customHeight="1">
      <c r="B606" s="134" t="s">
        <v>3820</v>
      </c>
      <c r="C606" s="139" t="s">
        <v>4309</v>
      </c>
    </row>
    <row r="607" spans="2:5" ht="33.75" customHeight="1">
      <c r="B607" s="134" t="s">
        <v>4451</v>
      </c>
      <c r="C607" s="139" t="s">
        <v>4313</v>
      </c>
    </row>
    <row r="608" spans="2:5" ht="33.75" customHeight="1">
      <c r="B608" s="134" t="s">
        <v>4749</v>
      </c>
      <c r="C608" s="139" t="s">
        <v>4313</v>
      </c>
    </row>
    <row r="609" spans="2:3" ht="33.75" customHeight="1">
      <c r="B609" s="137" t="s">
        <v>4398</v>
      </c>
      <c r="C609" s="139" t="s">
        <v>4313</v>
      </c>
    </row>
    <row r="610" spans="2:3" ht="33.75" customHeight="1">
      <c r="B610" s="134" t="s">
        <v>2273</v>
      </c>
      <c r="C610" s="139" t="s">
        <v>4313</v>
      </c>
    </row>
    <row r="611" spans="2:3" ht="33.75" customHeight="1">
      <c r="B611" s="134" t="s">
        <v>3030</v>
      </c>
      <c r="C611" s="139" t="s">
        <v>4313</v>
      </c>
    </row>
    <row r="612" spans="2:3" ht="33.75" customHeight="1">
      <c r="B612" s="134" t="s">
        <v>4252</v>
      </c>
      <c r="C612" s="139" t="s">
        <v>4313</v>
      </c>
    </row>
    <row r="613" spans="2:3" ht="33.75" customHeight="1">
      <c r="B613" s="134" t="s">
        <v>3962</v>
      </c>
      <c r="C613" s="139" t="s">
        <v>4313</v>
      </c>
    </row>
    <row r="614" spans="2:3" ht="33.75" customHeight="1">
      <c r="B614" s="135" t="s">
        <v>2506</v>
      </c>
      <c r="C614" s="139" t="s">
        <v>4313</v>
      </c>
    </row>
    <row r="615" spans="2:3" ht="33.75" customHeight="1">
      <c r="B615" s="134" t="s">
        <v>3021</v>
      </c>
      <c r="C615" s="139" t="s">
        <v>4313</v>
      </c>
    </row>
    <row r="616" spans="2:3" ht="33.75" customHeight="1">
      <c r="B616" s="134" t="s">
        <v>3290</v>
      </c>
      <c r="C616" s="139" t="s">
        <v>4313</v>
      </c>
    </row>
    <row r="617" spans="2:3" ht="33.75" customHeight="1">
      <c r="B617" s="134" t="s">
        <v>4242</v>
      </c>
      <c r="C617" s="139" t="s">
        <v>4313</v>
      </c>
    </row>
    <row r="618" spans="2:3" ht="33.75" customHeight="1">
      <c r="B618" s="137" t="s">
        <v>3229</v>
      </c>
      <c r="C618" s="139" t="s">
        <v>4261</v>
      </c>
    </row>
    <row r="619" spans="2:3" ht="33.75" customHeight="1">
      <c r="B619" s="134" t="s">
        <v>4557</v>
      </c>
      <c r="C619" s="139" t="s">
        <v>4309</v>
      </c>
    </row>
    <row r="620" spans="2:3" ht="33.75" customHeight="1">
      <c r="B620" s="135" t="s">
        <v>159</v>
      </c>
      <c r="C620" s="139" t="s">
        <v>4308</v>
      </c>
    </row>
    <row r="621" spans="2:3" ht="33.75" customHeight="1">
      <c r="B621" s="135" t="s">
        <v>2527</v>
      </c>
      <c r="C621" s="139" t="s">
        <v>4261</v>
      </c>
    </row>
    <row r="622" spans="2:3" ht="33.75" customHeight="1">
      <c r="B622" s="135" t="s">
        <v>4606</v>
      </c>
      <c r="C622" s="139" t="s">
        <v>4312</v>
      </c>
    </row>
    <row r="623" spans="2:3" ht="33.75" customHeight="1">
      <c r="B623" s="134" t="s">
        <v>154</v>
      </c>
      <c r="C623" s="139" t="s">
        <v>4308</v>
      </c>
    </row>
    <row r="624" spans="2:3" ht="33.75" customHeight="1">
      <c r="B624" s="134" t="s">
        <v>2886</v>
      </c>
      <c r="C624" s="139" t="s">
        <v>4312</v>
      </c>
    </row>
    <row r="625" spans="2:3" ht="33.75" customHeight="1">
      <c r="B625" s="140" t="s">
        <v>4611</v>
      </c>
      <c r="C625" s="139" t="s">
        <v>4312</v>
      </c>
    </row>
    <row r="626" spans="2:3" ht="33.75" customHeight="1">
      <c r="B626" s="137" t="s">
        <v>4597</v>
      </c>
      <c r="C626" s="139" t="s">
        <v>4308</v>
      </c>
    </row>
    <row r="627" spans="2:3" ht="33.75" customHeight="1">
      <c r="B627" s="134" t="s">
        <v>4183</v>
      </c>
      <c r="C627" s="139" t="s">
        <v>4261</v>
      </c>
    </row>
    <row r="628" spans="2:3" ht="33.75" customHeight="1">
      <c r="B628" s="137" t="s">
        <v>4616</v>
      </c>
      <c r="C628" s="139" t="s">
        <v>4308</v>
      </c>
    </row>
    <row r="629" spans="2:3" ht="33.75" customHeight="1">
      <c r="B629" s="135" t="s">
        <v>4169</v>
      </c>
      <c r="C629" s="139" t="s">
        <v>4261</v>
      </c>
    </row>
    <row r="630" spans="2:3" ht="33.75" customHeight="1">
      <c r="B630" s="135" t="s">
        <v>4338</v>
      </c>
      <c r="C630" s="139" t="s">
        <v>4308</v>
      </c>
    </row>
    <row r="631" spans="2:3" ht="33.75" customHeight="1">
      <c r="B631" s="135" t="s">
        <v>4384</v>
      </c>
      <c r="C631" s="139" t="s">
        <v>4309</v>
      </c>
    </row>
    <row r="632" spans="2:3" ht="33.75" customHeight="1">
      <c r="B632" s="135" t="s">
        <v>4291</v>
      </c>
      <c r="C632" s="139" t="s">
        <v>4313</v>
      </c>
    </row>
    <row r="633" spans="2:3" ht="33.75" customHeight="1">
      <c r="B633" s="134" t="s">
        <v>3358</v>
      </c>
      <c r="C633" s="139" t="s">
        <v>4309</v>
      </c>
    </row>
    <row r="634" spans="2:3" ht="33.75" customHeight="1">
      <c r="B634" s="134" t="s">
        <v>3814</v>
      </c>
      <c r="C634" s="139" t="s">
        <v>4309</v>
      </c>
    </row>
    <row r="635" spans="2:3" ht="33.75" customHeight="1">
      <c r="B635" s="135" t="s">
        <v>4282</v>
      </c>
      <c r="C635" s="139" t="s">
        <v>4308</v>
      </c>
    </row>
    <row r="636" spans="2:3" ht="33.75" customHeight="1">
      <c r="B636" s="134" t="s">
        <v>4619</v>
      </c>
      <c r="C636" s="139" t="s">
        <v>4312</v>
      </c>
    </row>
    <row r="637" spans="2:3" ht="33.75" customHeight="1">
      <c r="B637" s="137" t="s">
        <v>4613</v>
      </c>
      <c r="C637" s="139" t="s">
        <v>4312</v>
      </c>
    </row>
    <row r="638" spans="2:3" ht="33.75" customHeight="1">
      <c r="B638" s="134" t="s">
        <v>3046</v>
      </c>
      <c r="C638" s="139" t="s">
        <v>4313</v>
      </c>
    </row>
    <row r="639" spans="2:3" ht="33.75" customHeight="1">
      <c r="B639" s="134" t="s">
        <v>4526</v>
      </c>
      <c r="C639" s="139" t="s">
        <v>4308</v>
      </c>
    </row>
    <row r="640" spans="2:3" ht="33.75" customHeight="1">
      <c r="B640" s="137" t="s">
        <v>4258</v>
      </c>
      <c r="C640" s="139" t="s">
        <v>4312</v>
      </c>
    </row>
    <row r="641" spans="2:3" ht="33.75" customHeight="1">
      <c r="B641" s="137" t="s">
        <v>3412</v>
      </c>
      <c r="C641" s="139" t="s">
        <v>4308</v>
      </c>
    </row>
    <row r="642" spans="2:3" ht="33.75" customHeight="1">
      <c r="B642" s="135" t="s">
        <v>301</v>
      </c>
      <c r="C642" s="139" t="s">
        <v>4314</v>
      </c>
    </row>
    <row r="643" spans="2:3" ht="33.75" customHeight="1">
      <c r="B643" s="135" t="s">
        <v>3481</v>
      </c>
      <c r="C643" s="139" t="s">
        <v>4261</v>
      </c>
    </row>
    <row r="644" spans="2:3" ht="33.75" customHeight="1">
      <c r="B644" s="134" t="s">
        <v>3279</v>
      </c>
      <c r="C644" s="139" t="s">
        <v>4311</v>
      </c>
    </row>
    <row r="645" spans="2:3" ht="33.75" customHeight="1">
      <c r="B645" s="134" t="s">
        <v>4519</v>
      </c>
      <c r="C645" s="139" t="s">
        <v>4311</v>
      </c>
    </row>
    <row r="646" spans="2:3" ht="33.75" customHeight="1">
      <c r="B646" s="135" t="s">
        <v>144</v>
      </c>
      <c r="C646" s="139" t="s">
        <v>4308</v>
      </c>
    </row>
    <row r="647" spans="2:3" ht="33.75" customHeight="1">
      <c r="B647" s="134" t="s">
        <v>4618</v>
      </c>
      <c r="C647" s="139" t="s">
        <v>4312</v>
      </c>
    </row>
    <row r="648" spans="2:3" ht="33.75" customHeight="1">
      <c r="B648" s="135" t="s">
        <v>2373</v>
      </c>
      <c r="C648" s="139" t="s">
        <v>4312</v>
      </c>
    </row>
    <row r="649" spans="2:3" ht="33.75" customHeight="1">
      <c r="B649" s="135" t="s">
        <v>4350</v>
      </c>
      <c r="C649" s="139" t="s">
        <v>4312</v>
      </c>
    </row>
    <row r="650" spans="2:3" ht="33.75" customHeight="1">
      <c r="B650" s="134" t="s">
        <v>4576</v>
      </c>
      <c r="C650" s="139" t="s">
        <v>4309</v>
      </c>
    </row>
    <row r="651" spans="2:3" ht="33.75" customHeight="1">
      <c r="B651" s="134" t="s">
        <v>3800</v>
      </c>
      <c r="C651" s="139" t="s">
        <v>4261</v>
      </c>
    </row>
    <row r="652" spans="2:3" ht="33.75" customHeight="1">
      <c r="B652" s="137" t="s">
        <v>4425</v>
      </c>
      <c r="C652" s="139" t="s">
        <v>4308</v>
      </c>
    </row>
    <row r="653" spans="2:3" ht="33.75" customHeight="1">
      <c r="B653" s="134" t="s">
        <v>2662</v>
      </c>
      <c r="C653" s="139" t="s">
        <v>4261</v>
      </c>
    </row>
    <row r="654" spans="2:3" ht="33.75" customHeight="1">
      <c r="B654" s="134" t="s">
        <v>2663</v>
      </c>
      <c r="C654" s="139" t="s">
        <v>4308</v>
      </c>
    </row>
    <row r="655" spans="2:3" ht="33.75" customHeight="1">
      <c r="B655" s="134" t="s">
        <v>4629</v>
      </c>
      <c r="C655" s="139" t="s">
        <v>4308</v>
      </c>
    </row>
    <row r="656" spans="2:3" ht="33.75" customHeight="1">
      <c r="B656" s="137" t="s">
        <v>3438</v>
      </c>
      <c r="C656" s="139" t="s">
        <v>4261</v>
      </c>
    </row>
    <row r="657" spans="2:5" ht="33.75" customHeight="1">
      <c r="B657" s="134" t="s">
        <v>4518</v>
      </c>
      <c r="C657" s="139" t="s">
        <v>4313</v>
      </c>
    </row>
    <row r="658" spans="2:5" ht="33.75" customHeight="1">
      <c r="B658" s="134" t="s">
        <v>4517</v>
      </c>
      <c r="C658" s="139" t="s">
        <v>4311</v>
      </c>
    </row>
    <row r="659" spans="2:5" ht="33.75" customHeight="1">
      <c r="B659" s="134" t="s">
        <v>4809</v>
      </c>
      <c r="C659" s="139" t="s">
        <v>4313</v>
      </c>
      <c r="E659" s="154"/>
    </row>
    <row r="660" spans="2:5" ht="33.75" customHeight="1">
      <c r="B660" s="134" t="s">
        <v>4454</v>
      </c>
      <c r="C660" s="139" t="s">
        <v>4308</v>
      </c>
    </row>
    <row r="661" spans="2:5" ht="33.75" customHeight="1">
      <c r="B661" s="137" t="s">
        <v>4255</v>
      </c>
      <c r="C661" s="139" t="s">
        <v>4308</v>
      </c>
    </row>
    <row r="662" spans="2:5" ht="33.75" customHeight="1">
      <c r="B662" s="134" t="s">
        <v>3641</v>
      </c>
      <c r="C662" s="139" t="s">
        <v>4261</v>
      </c>
    </row>
    <row r="663" spans="2:5" ht="33.75" customHeight="1">
      <c r="B663" s="134" t="s">
        <v>4443</v>
      </c>
      <c r="C663" s="139" t="s">
        <v>4308</v>
      </c>
    </row>
    <row r="664" spans="2:5" ht="33.75" customHeight="1">
      <c r="B664" s="137" t="s">
        <v>3963</v>
      </c>
      <c r="C664" s="139" t="s">
        <v>4313</v>
      </c>
    </row>
    <row r="665" spans="2:5" ht="33.75" customHeight="1">
      <c r="B665" s="135" t="s">
        <v>4298</v>
      </c>
      <c r="C665" s="139" t="s">
        <v>4261</v>
      </c>
    </row>
    <row r="666" spans="2:5" ht="33.75" customHeight="1">
      <c r="B666" s="134" t="s">
        <v>3964</v>
      </c>
      <c r="C666" s="139" t="s">
        <v>4311</v>
      </c>
    </row>
    <row r="667" spans="2:5" ht="33.75" customHeight="1">
      <c r="B667" s="137" t="s">
        <v>4495</v>
      </c>
      <c r="C667" s="139" t="s">
        <v>4308</v>
      </c>
    </row>
    <row r="668" spans="2:5" ht="33.75" customHeight="1">
      <c r="B668" s="135" t="s">
        <v>132</v>
      </c>
      <c r="C668" s="139" t="s">
        <v>4308</v>
      </c>
    </row>
    <row r="669" spans="2:5" ht="33.75" customHeight="1">
      <c r="B669" s="134" t="s">
        <v>4212</v>
      </c>
      <c r="C669" s="139" t="s">
        <v>4312</v>
      </c>
    </row>
    <row r="670" spans="2:5" ht="33.75" customHeight="1">
      <c r="B670" s="137" t="s">
        <v>4417</v>
      </c>
      <c r="C670" s="139" t="s">
        <v>4312</v>
      </c>
    </row>
    <row r="671" spans="2:5" ht="33.75" customHeight="1">
      <c r="B671" s="137" t="s">
        <v>4403</v>
      </c>
      <c r="C671" s="139" t="s">
        <v>4308</v>
      </c>
    </row>
    <row r="672" spans="2:5" ht="33.75" customHeight="1">
      <c r="B672" s="137" t="s">
        <v>2699</v>
      </c>
      <c r="C672" s="139" t="s">
        <v>4312</v>
      </c>
    </row>
    <row r="673" spans="2:3" ht="33.75" customHeight="1">
      <c r="B673" s="134" t="s">
        <v>4638</v>
      </c>
      <c r="C673" s="139" t="s">
        <v>4312</v>
      </c>
    </row>
    <row r="674" spans="2:3" ht="33.75" customHeight="1">
      <c r="B674" s="134" t="s">
        <v>3758</v>
      </c>
      <c r="C674" s="139" t="s">
        <v>4261</v>
      </c>
    </row>
    <row r="675" spans="2:3" ht="33.75" customHeight="1">
      <c r="B675" s="134" t="s">
        <v>4637</v>
      </c>
      <c r="C675" s="139" t="s">
        <v>4312</v>
      </c>
    </row>
    <row r="676" spans="2:3" ht="33.75" customHeight="1">
      <c r="B676" s="137" t="s">
        <v>3134</v>
      </c>
      <c r="C676" s="139" t="s">
        <v>4312</v>
      </c>
    </row>
    <row r="677" spans="2:3" ht="33.75" customHeight="1">
      <c r="B677" s="134" t="s">
        <v>4662</v>
      </c>
      <c r="C677" s="139" t="s">
        <v>4312</v>
      </c>
    </row>
    <row r="678" spans="2:3" ht="33.75" customHeight="1">
      <c r="B678" s="135" t="s">
        <v>4175</v>
      </c>
      <c r="C678" s="139" t="s">
        <v>4261</v>
      </c>
    </row>
    <row r="679" spans="2:3" ht="33.75" customHeight="1">
      <c r="B679" s="134" t="s">
        <v>3020</v>
      </c>
      <c r="C679" s="139" t="s">
        <v>4261</v>
      </c>
    </row>
    <row r="680" spans="2:3" ht="33.75" customHeight="1">
      <c r="B680" s="135" t="s">
        <v>4344</v>
      </c>
      <c r="C680" s="139" t="s">
        <v>4308</v>
      </c>
    </row>
    <row r="681" spans="2:3" ht="33.75" customHeight="1">
      <c r="B681" s="137" t="s">
        <v>4374</v>
      </c>
      <c r="C681" s="139" t="s">
        <v>4308</v>
      </c>
    </row>
    <row r="682" spans="2:3" ht="33.75" customHeight="1">
      <c r="B682" s="137" t="s">
        <v>2954</v>
      </c>
      <c r="C682" s="139" t="s">
        <v>4261</v>
      </c>
    </row>
    <row r="683" spans="2:3" ht="33.75" customHeight="1">
      <c r="B683" s="137" t="s">
        <v>2952</v>
      </c>
      <c r="C683" s="139" t="s">
        <v>4308</v>
      </c>
    </row>
    <row r="684" spans="2:3" ht="33.75" customHeight="1">
      <c r="B684" s="135" t="s">
        <v>4604</v>
      </c>
      <c r="C684" s="139" t="s">
        <v>4312</v>
      </c>
    </row>
    <row r="685" spans="2:3" ht="33.75" customHeight="1">
      <c r="B685" s="135" t="s">
        <v>2509</v>
      </c>
      <c r="C685" s="139" t="s">
        <v>4313</v>
      </c>
    </row>
    <row r="686" spans="2:3" ht="33.75" customHeight="1">
      <c r="B686" s="135" t="s">
        <v>2510</v>
      </c>
      <c r="C686" s="139" t="s">
        <v>4261</v>
      </c>
    </row>
    <row r="687" spans="2:3" ht="33.75" customHeight="1">
      <c r="B687" s="137" t="s">
        <v>4389</v>
      </c>
      <c r="C687" s="139" t="s">
        <v>4312</v>
      </c>
    </row>
    <row r="688" spans="2:3" ht="33.75" customHeight="1">
      <c r="B688" s="137" t="s">
        <v>3180</v>
      </c>
      <c r="C688" s="139" t="s">
        <v>4312</v>
      </c>
    </row>
    <row r="689" spans="2:3" ht="33.75" customHeight="1">
      <c r="B689" s="135" t="s">
        <v>3482</v>
      </c>
      <c r="C689" s="139" t="s">
        <v>4312</v>
      </c>
    </row>
    <row r="690" spans="2:3" ht="33.75" customHeight="1">
      <c r="B690" s="135" t="s">
        <v>4664</v>
      </c>
      <c r="C690" s="139" t="s">
        <v>4312</v>
      </c>
    </row>
    <row r="691" spans="2:3" ht="33.75" customHeight="1">
      <c r="B691" s="137" t="s">
        <v>3181</v>
      </c>
      <c r="C691" s="139" t="s">
        <v>4312</v>
      </c>
    </row>
    <row r="692" spans="2:3" ht="33.75" customHeight="1">
      <c r="B692" s="135" t="s">
        <v>4698</v>
      </c>
      <c r="C692" s="139" t="s">
        <v>4308</v>
      </c>
    </row>
    <row r="693" spans="2:3" ht="33.75" customHeight="1">
      <c r="B693" s="137" t="s">
        <v>4654</v>
      </c>
      <c r="C693" s="139" t="s">
        <v>4308</v>
      </c>
    </row>
    <row r="694" spans="2:3" ht="33.75" customHeight="1">
      <c r="B694" s="135" t="s">
        <v>4672</v>
      </c>
      <c r="C694" s="139" t="s">
        <v>4308</v>
      </c>
    </row>
    <row r="695" spans="2:3" ht="33.75" customHeight="1">
      <c r="B695" s="135" t="s">
        <v>4381</v>
      </c>
      <c r="C695" s="139" t="s">
        <v>4312</v>
      </c>
    </row>
    <row r="696" spans="2:3" ht="33.75" customHeight="1">
      <c r="B696" s="135" t="s">
        <v>4775</v>
      </c>
      <c r="C696" s="139" t="s">
        <v>4313</v>
      </c>
    </row>
    <row r="697" spans="2:3" ht="33.75" customHeight="1">
      <c r="B697" s="134" t="s">
        <v>3267</v>
      </c>
      <c r="C697" s="139" t="s">
        <v>4312</v>
      </c>
    </row>
    <row r="698" spans="2:3" ht="33.75" customHeight="1">
      <c r="B698" s="135" t="s">
        <v>3905</v>
      </c>
      <c r="C698" s="139" t="s">
        <v>4312</v>
      </c>
    </row>
    <row r="699" spans="2:3" ht="33.75" customHeight="1">
      <c r="B699" s="135" t="s">
        <v>4343</v>
      </c>
      <c r="C699" s="139" t="s">
        <v>4261</v>
      </c>
    </row>
    <row r="700" spans="2:3" ht="33.75" customHeight="1">
      <c r="B700" s="134" t="s">
        <v>4487</v>
      </c>
      <c r="C700" s="139" t="s">
        <v>4308</v>
      </c>
    </row>
    <row r="701" spans="2:3" ht="33.75" customHeight="1">
      <c r="B701" s="135" t="s">
        <v>2356</v>
      </c>
      <c r="C701" s="139" t="s">
        <v>4261</v>
      </c>
    </row>
    <row r="702" spans="2:3" ht="33.75" customHeight="1">
      <c r="B702" s="135" t="s">
        <v>3466</v>
      </c>
      <c r="C702" s="139" t="s">
        <v>4312</v>
      </c>
    </row>
    <row r="703" spans="2:3" ht="33.75" customHeight="1">
      <c r="B703" s="134" t="s">
        <v>2849</v>
      </c>
      <c r="C703" s="139" t="s">
        <v>4313</v>
      </c>
    </row>
    <row r="704" spans="2:3" ht="33.75" customHeight="1">
      <c r="B704" s="137" t="s">
        <v>4709</v>
      </c>
      <c r="C704" s="139" t="s">
        <v>4308</v>
      </c>
    </row>
    <row r="705" spans="2:5" ht="33.75" customHeight="1">
      <c r="B705" s="135" t="s">
        <v>397</v>
      </c>
      <c r="C705" s="139" t="s">
        <v>4312</v>
      </c>
    </row>
    <row r="706" spans="2:5" ht="33.75" customHeight="1">
      <c r="B706" s="134" t="s">
        <v>4640</v>
      </c>
      <c r="C706" s="139" t="s">
        <v>4308</v>
      </c>
    </row>
    <row r="707" spans="2:5" ht="33.75" customHeight="1">
      <c r="B707" s="134" t="s">
        <v>4224</v>
      </c>
      <c r="C707" s="139" t="s">
        <v>4261</v>
      </c>
    </row>
    <row r="708" spans="2:5" ht="33.75" customHeight="1">
      <c r="B708" s="134" t="s">
        <v>493</v>
      </c>
      <c r="C708" s="139" t="s">
        <v>4309</v>
      </c>
    </row>
    <row r="709" spans="2:5" ht="33.75" customHeight="1">
      <c r="B709" s="135" t="s">
        <v>4378</v>
      </c>
      <c r="C709" s="139" t="s">
        <v>4312</v>
      </c>
    </row>
    <row r="710" spans="2:5" ht="33.75" customHeight="1">
      <c r="B710" s="137" t="s">
        <v>3231</v>
      </c>
      <c r="C710" s="139" t="s">
        <v>4308</v>
      </c>
    </row>
    <row r="711" spans="2:5" ht="33.75" customHeight="1">
      <c r="B711" s="134" t="s">
        <v>4625</v>
      </c>
      <c r="C711" s="139" t="s">
        <v>4312</v>
      </c>
    </row>
    <row r="712" spans="2:5" ht="33.75" customHeight="1">
      <c r="B712" s="135" t="s">
        <v>2552</v>
      </c>
      <c r="C712" s="139" t="s">
        <v>4312</v>
      </c>
    </row>
    <row r="713" spans="2:5" ht="33.75" customHeight="1">
      <c r="B713" s="135" t="s">
        <v>2555</v>
      </c>
      <c r="C713" s="139" t="s">
        <v>4796</v>
      </c>
      <c r="E713" s="151"/>
    </row>
    <row r="714" spans="2:5" ht="33.75" customHeight="1">
      <c r="B714" s="135" t="s">
        <v>4609</v>
      </c>
      <c r="C714" s="139" t="s">
        <v>4308</v>
      </c>
    </row>
    <row r="715" spans="2:5" ht="33.75" customHeight="1">
      <c r="B715" s="135" t="s">
        <v>2553</v>
      </c>
      <c r="C715" s="139" t="s">
        <v>4261</v>
      </c>
    </row>
    <row r="716" spans="2:5" ht="33.75" customHeight="1">
      <c r="B716" s="134" t="s">
        <v>4679</v>
      </c>
      <c r="C716" s="139" t="s">
        <v>4312</v>
      </c>
    </row>
    <row r="717" spans="2:5" ht="33.75" customHeight="1">
      <c r="B717" s="134" t="s">
        <v>3721</v>
      </c>
      <c r="C717" s="139" t="s">
        <v>4308</v>
      </c>
    </row>
    <row r="718" spans="2:5" ht="33.75" customHeight="1">
      <c r="B718" s="137" t="s">
        <v>3423</v>
      </c>
      <c r="C718" s="139" t="s">
        <v>4308</v>
      </c>
    </row>
    <row r="719" spans="2:5" ht="33.75" customHeight="1">
      <c r="B719" s="134" t="s">
        <v>4643</v>
      </c>
      <c r="C719" s="139" t="s">
        <v>4312</v>
      </c>
    </row>
    <row r="720" spans="2:5" ht="33.75" customHeight="1">
      <c r="B720" s="137" t="s">
        <v>4657</v>
      </c>
      <c r="C720" s="139" t="s">
        <v>4312</v>
      </c>
    </row>
    <row r="721" spans="2:5" ht="33.75" customHeight="1">
      <c r="B721" s="137" t="s">
        <v>4405</v>
      </c>
      <c r="C721" s="139" t="s">
        <v>4308</v>
      </c>
    </row>
    <row r="722" spans="2:5" ht="33.75" customHeight="1">
      <c r="B722" s="137" t="s">
        <v>3140</v>
      </c>
      <c r="C722" s="139" t="s">
        <v>4311</v>
      </c>
    </row>
    <row r="723" spans="2:5" ht="33.75" customHeight="1">
      <c r="B723" s="134" t="s">
        <v>4542</v>
      </c>
      <c r="C723" s="139" t="s">
        <v>4308</v>
      </c>
    </row>
    <row r="724" spans="2:5" ht="33.75" customHeight="1">
      <c r="B724" s="134" t="s">
        <v>3381</v>
      </c>
      <c r="C724" s="139" t="s">
        <v>4312</v>
      </c>
    </row>
    <row r="725" spans="2:5" ht="33.75" customHeight="1">
      <c r="B725" s="135" t="s">
        <v>4390</v>
      </c>
      <c r="C725" s="139" t="s">
        <v>4261</v>
      </c>
    </row>
    <row r="726" spans="2:5" ht="33.75" customHeight="1">
      <c r="B726" s="135" t="s">
        <v>4799</v>
      </c>
      <c r="C726" s="139" t="s">
        <v>4782</v>
      </c>
      <c r="E726" s="151"/>
    </row>
    <row r="727" spans="2:5" ht="33.75" customHeight="1">
      <c r="B727" s="135" t="s">
        <v>402</v>
      </c>
      <c r="C727" s="139" t="s">
        <v>4312</v>
      </c>
    </row>
    <row r="728" spans="2:5" ht="33.75" customHeight="1">
      <c r="B728" s="135" t="s">
        <v>2594</v>
      </c>
      <c r="C728" s="139" t="s">
        <v>4261</v>
      </c>
    </row>
    <row r="729" spans="2:5" ht="33.75" customHeight="1">
      <c r="B729" s="137" t="s">
        <v>3211</v>
      </c>
      <c r="C729" s="139" t="s">
        <v>4312</v>
      </c>
    </row>
    <row r="730" spans="2:5" ht="33.75" customHeight="1">
      <c r="B730" s="137" t="s">
        <v>4774</v>
      </c>
      <c r="C730" s="139" t="s">
        <v>4730</v>
      </c>
    </row>
    <row r="731" spans="2:5" ht="33.75" customHeight="1">
      <c r="B731" s="134" t="s">
        <v>4639</v>
      </c>
      <c r="C731" s="139" t="s">
        <v>4308</v>
      </c>
    </row>
    <row r="732" spans="2:5" ht="33.75" customHeight="1">
      <c r="B732" s="135" t="s">
        <v>4647</v>
      </c>
      <c r="C732" s="139" t="s">
        <v>4312</v>
      </c>
    </row>
    <row r="733" spans="2:5" ht="33.75" customHeight="1">
      <c r="B733" s="135" t="s">
        <v>4811</v>
      </c>
      <c r="C733" s="139" t="s">
        <v>4796</v>
      </c>
    </row>
    <row r="734" spans="2:5" ht="33.75" customHeight="1">
      <c r="B734" s="134" t="s">
        <v>4223</v>
      </c>
      <c r="C734" s="139" t="s">
        <v>4261</v>
      </c>
    </row>
    <row r="735" spans="2:5" ht="33.75" customHeight="1">
      <c r="B735" s="135" t="s">
        <v>2610</v>
      </c>
      <c r="C735" s="139" t="s">
        <v>4261</v>
      </c>
    </row>
    <row r="736" spans="2:5" ht="33.75" customHeight="1">
      <c r="B736" s="134" t="s">
        <v>4355</v>
      </c>
      <c r="C736" s="139" t="s">
        <v>4308</v>
      </c>
    </row>
    <row r="737" spans="2:3" ht="33.75" customHeight="1">
      <c r="B737" s="135" t="s">
        <v>2609</v>
      </c>
      <c r="C737" s="139" t="s">
        <v>4261</v>
      </c>
    </row>
    <row r="738" spans="2:3" ht="33.75" customHeight="1">
      <c r="B738" s="137" t="s">
        <v>3241</v>
      </c>
      <c r="C738" s="139" t="s">
        <v>4261</v>
      </c>
    </row>
    <row r="739" spans="2:3" ht="33.75" customHeight="1">
      <c r="B739" s="137" t="s">
        <v>817</v>
      </c>
      <c r="C739" s="139" t="s">
        <v>4312</v>
      </c>
    </row>
    <row r="740" spans="2:3" ht="33.75" customHeight="1">
      <c r="B740" s="137" t="s">
        <v>4675</v>
      </c>
      <c r="C740" s="139" t="s">
        <v>4312</v>
      </c>
    </row>
    <row r="741" spans="2:3" ht="33.75" customHeight="1">
      <c r="B741" s="135" t="s">
        <v>4610</v>
      </c>
      <c r="C741" s="139" t="s">
        <v>4312</v>
      </c>
    </row>
    <row r="742" spans="2:3" ht="33.75" customHeight="1">
      <c r="B742" s="134" t="s">
        <v>4385</v>
      </c>
      <c r="C742" s="139" t="s">
        <v>4312</v>
      </c>
    </row>
    <row r="743" spans="2:3" ht="33.75" customHeight="1">
      <c r="B743" s="135" t="s">
        <v>181</v>
      </c>
      <c r="C743" s="139" t="s">
        <v>4308</v>
      </c>
    </row>
    <row r="744" spans="2:3" ht="33.75" customHeight="1">
      <c r="B744" s="135" t="s">
        <v>2429</v>
      </c>
      <c r="C744" s="139" t="s">
        <v>4261</v>
      </c>
    </row>
    <row r="745" spans="2:3" ht="33.75" customHeight="1">
      <c r="B745" s="137" t="s">
        <v>4369</v>
      </c>
      <c r="C745" s="139" t="s">
        <v>4308</v>
      </c>
    </row>
    <row r="746" spans="2:3" ht="33.75" customHeight="1">
      <c r="B746" s="135" t="s">
        <v>4370</v>
      </c>
      <c r="C746" s="139" t="s">
        <v>4261</v>
      </c>
    </row>
    <row r="747" spans="2:3" ht="33.75" customHeight="1">
      <c r="B747" s="135" t="s">
        <v>3476</v>
      </c>
      <c r="C747" s="139" t="s">
        <v>4312</v>
      </c>
    </row>
    <row r="748" spans="2:3" ht="33.75" customHeight="1">
      <c r="B748" s="137" t="s">
        <v>809</v>
      </c>
      <c r="C748" s="139" t="s">
        <v>4312</v>
      </c>
    </row>
    <row r="749" spans="2:3" ht="33.75" customHeight="1">
      <c r="B749" s="137" t="s">
        <v>3442</v>
      </c>
      <c r="C749" s="139" t="s">
        <v>4312</v>
      </c>
    </row>
    <row r="750" spans="2:3" ht="33.75" customHeight="1">
      <c r="B750" s="134" t="s">
        <v>4468</v>
      </c>
      <c r="C750" s="139" t="s">
        <v>4308</v>
      </c>
    </row>
    <row r="751" spans="2:3" ht="33.75" customHeight="1">
      <c r="B751" s="134" t="s">
        <v>2771</v>
      </c>
      <c r="C751" s="139" t="s">
        <v>4261</v>
      </c>
    </row>
    <row r="752" spans="2:3" ht="33.75" customHeight="1">
      <c r="B752" s="134" t="s">
        <v>16</v>
      </c>
      <c r="C752" s="139" t="s">
        <v>4308</v>
      </c>
    </row>
    <row r="753" spans="2:5" ht="33.75" customHeight="1">
      <c r="B753" s="134" t="s">
        <v>167</v>
      </c>
      <c r="C753" s="139" t="s">
        <v>4782</v>
      </c>
      <c r="E753" s="151"/>
    </row>
    <row r="754" spans="2:5" ht="33.75" customHeight="1">
      <c r="B754" s="137" t="s">
        <v>4642</v>
      </c>
      <c r="C754" s="139" t="s">
        <v>4261</v>
      </c>
    </row>
    <row r="755" spans="2:5" ht="33.75" customHeight="1">
      <c r="B755" s="137" t="s">
        <v>4415</v>
      </c>
      <c r="C755" s="139" t="s">
        <v>4312</v>
      </c>
    </row>
    <row r="756" spans="2:5" ht="33.75" customHeight="1">
      <c r="B756" s="135" t="s">
        <v>4294</v>
      </c>
      <c r="C756" s="139" t="s">
        <v>4313</v>
      </c>
    </row>
    <row r="757" spans="2:5" ht="33.75" customHeight="1">
      <c r="B757" s="134" t="s">
        <v>4226</v>
      </c>
      <c r="C757" s="139" t="s">
        <v>4308</v>
      </c>
    </row>
    <row r="758" spans="2:5" ht="33.75" customHeight="1">
      <c r="B758" s="137" t="s">
        <v>3448</v>
      </c>
      <c r="C758" s="139" t="s">
        <v>4312</v>
      </c>
    </row>
    <row r="759" spans="2:5" ht="33.75" customHeight="1">
      <c r="B759" s="135" t="s">
        <v>4649</v>
      </c>
      <c r="C759" s="139" t="s">
        <v>4312</v>
      </c>
    </row>
    <row r="760" spans="2:5" ht="33.75" customHeight="1">
      <c r="B760" s="137" t="s">
        <v>240</v>
      </c>
      <c r="C760" s="139" t="s">
        <v>4308</v>
      </c>
    </row>
    <row r="761" spans="2:5" ht="33.75" customHeight="1">
      <c r="B761" s="137" t="s">
        <v>811</v>
      </c>
      <c r="C761" s="139" t="s">
        <v>4312</v>
      </c>
    </row>
    <row r="762" spans="2:5" ht="33.75" customHeight="1">
      <c r="B762" s="134" t="s">
        <v>4474</v>
      </c>
      <c r="C762" s="139" t="s">
        <v>4308</v>
      </c>
    </row>
    <row r="763" spans="2:5" ht="33.75" customHeight="1">
      <c r="B763" s="134" t="s">
        <v>3002</v>
      </c>
      <c r="C763" s="139" t="s">
        <v>4261</v>
      </c>
    </row>
    <row r="764" spans="2:5" ht="33.75" customHeight="1">
      <c r="B764" s="134" t="s">
        <v>4448</v>
      </c>
      <c r="C764" s="139" t="s">
        <v>4308</v>
      </c>
      <c r="E764" s="151"/>
    </row>
    <row r="765" spans="2:5" ht="33.75" customHeight="1">
      <c r="B765" s="135" t="s">
        <v>4335</v>
      </c>
      <c r="C765" s="139" t="s">
        <v>4308</v>
      </c>
    </row>
    <row r="766" spans="2:5" ht="33.75" customHeight="1">
      <c r="B766" s="135" t="s">
        <v>2584</v>
      </c>
      <c r="C766" s="139" t="s">
        <v>4313</v>
      </c>
    </row>
    <row r="767" spans="2:5" ht="33.75" customHeight="1">
      <c r="B767" s="135" t="s">
        <v>2537</v>
      </c>
      <c r="C767" s="139" t="s">
        <v>4311</v>
      </c>
    </row>
    <row r="768" spans="2:5" ht="33.75" customHeight="1">
      <c r="B768" s="134" t="s">
        <v>2880</v>
      </c>
      <c r="C768" s="139" t="s">
        <v>4310</v>
      </c>
    </row>
    <row r="769" spans="2:3" ht="33.75" customHeight="1">
      <c r="B769" s="134" t="s">
        <v>4525</v>
      </c>
      <c r="C769" s="139" t="s">
        <v>4308</v>
      </c>
    </row>
    <row r="770" spans="2:3" ht="33.75" customHeight="1">
      <c r="B770" s="134" t="s">
        <v>4521</v>
      </c>
      <c r="C770" s="139" t="s">
        <v>4261</v>
      </c>
    </row>
    <row r="771" spans="2:3" ht="33.75" customHeight="1">
      <c r="B771" s="134" t="s">
        <v>3965</v>
      </c>
      <c r="C771" s="139" t="s">
        <v>4313</v>
      </c>
    </row>
    <row r="772" spans="2:3" ht="33.75" customHeight="1">
      <c r="B772" s="135" t="s">
        <v>114</v>
      </c>
      <c r="C772" s="139" t="s">
        <v>4308</v>
      </c>
    </row>
    <row r="773" spans="2:3" ht="33.75" customHeight="1">
      <c r="B773" s="134" t="s">
        <v>2732</v>
      </c>
      <c r="C773" s="139" t="s">
        <v>4261</v>
      </c>
    </row>
    <row r="774" spans="2:3" ht="33.75" customHeight="1">
      <c r="B774" s="134" t="s">
        <v>2730</v>
      </c>
      <c r="C774" s="139" t="s">
        <v>4261</v>
      </c>
    </row>
    <row r="775" spans="2:3" ht="33.75" customHeight="1">
      <c r="B775" s="134" t="s">
        <v>4184</v>
      </c>
      <c r="C775" s="139" t="s">
        <v>4261</v>
      </c>
    </row>
    <row r="776" spans="2:3" ht="33.75" customHeight="1">
      <c r="B776" s="134" t="s">
        <v>2136</v>
      </c>
      <c r="C776" s="139" t="s">
        <v>4312</v>
      </c>
    </row>
    <row r="777" spans="2:3" ht="33.75" customHeight="1">
      <c r="B777" s="134" t="s">
        <v>4195</v>
      </c>
      <c r="C777" s="139" t="s">
        <v>4261</v>
      </c>
    </row>
    <row r="778" spans="2:3" ht="33.75" customHeight="1">
      <c r="B778" s="134" t="s">
        <v>4493</v>
      </c>
      <c r="C778" s="139" t="s">
        <v>4308</v>
      </c>
    </row>
    <row r="779" spans="2:3" ht="33.75" customHeight="1">
      <c r="B779" s="134" t="s">
        <v>517</v>
      </c>
      <c r="C779" s="139" t="s">
        <v>4261</v>
      </c>
    </row>
    <row r="780" spans="2:3" ht="33.75" customHeight="1">
      <c r="B780" s="134" t="s">
        <v>4231</v>
      </c>
      <c r="C780" s="139" t="s">
        <v>4261</v>
      </c>
    </row>
    <row r="781" spans="2:3" ht="33.75" customHeight="1">
      <c r="B781" s="135" t="s">
        <v>191</v>
      </c>
      <c r="C781" s="139" t="s">
        <v>4308</v>
      </c>
    </row>
    <row r="782" spans="2:3" ht="33.75" customHeight="1">
      <c r="B782" s="135" t="s">
        <v>3254</v>
      </c>
      <c r="C782" s="139" t="s">
        <v>4312</v>
      </c>
    </row>
    <row r="783" spans="2:3" ht="33.75" customHeight="1">
      <c r="B783" s="135" t="s">
        <v>4072</v>
      </c>
      <c r="C783" s="139" t="s">
        <v>4308</v>
      </c>
    </row>
    <row r="784" spans="2:3" ht="33.75" customHeight="1">
      <c r="B784" s="135" t="s">
        <v>4253</v>
      </c>
      <c r="C784" s="139" t="s">
        <v>4312</v>
      </c>
    </row>
    <row r="785" spans="2:3" ht="33.75" customHeight="1">
      <c r="B785" s="134" t="s">
        <v>4668</v>
      </c>
      <c r="C785" s="139" t="s">
        <v>4312</v>
      </c>
    </row>
    <row r="786" spans="2:3" ht="33.75" customHeight="1">
      <c r="B786" s="134" t="s">
        <v>3679</v>
      </c>
      <c r="C786" s="139" t="s">
        <v>4309</v>
      </c>
    </row>
    <row r="787" spans="2:3" ht="33.75" customHeight="1">
      <c r="B787" s="135" t="s">
        <v>2557</v>
      </c>
      <c r="C787" s="139" t="s">
        <v>4308</v>
      </c>
    </row>
    <row r="788" spans="2:3" ht="33.75" customHeight="1">
      <c r="B788" s="134" t="s">
        <v>4680</v>
      </c>
      <c r="C788" s="139" t="s">
        <v>4308</v>
      </c>
    </row>
    <row r="789" spans="2:3" ht="33.75" customHeight="1">
      <c r="B789" s="135" t="s">
        <v>2620</v>
      </c>
      <c r="C789" s="139" t="s">
        <v>4309</v>
      </c>
    </row>
    <row r="790" spans="2:3" ht="33.75" customHeight="1">
      <c r="B790" s="134" t="s">
        <v>4197</v>
      </c>
      <c r="C790" s="139" t="s">
        <v>4177</v>
      </c>
    </row>
    <row r="791" spans="2:3" ht="33.75" customHeight="1">
      <c r="B791" s="134" t="s">
        <v>4455</v>
      </c>
      <c r="C791" s="139" t="s">
        <v>4313</v>
      </c>
    </row>
    <row r="792" spans="2:3" ht="33.75" customHeight="1">
      <c r="B792" s="137" t="s">
        <v>4413</v>
      </c>
      <c r="C792" s="139" t="s">
        <v>4308</v>
      </c>
    </row>
    <row r="793" spans="2:3" ht="33.75" customHeight="1">
      <c r="B793" s="137" t="s">
        <v>812</v>
      </c>
      <c r="C793" s="139" t="s">
        <v>4312</v>
      </c>
    </row>
    <row r="794" spans="2:3" ht="33.75" customHeight="1">
      <c r="B794" s="137" t="s">
        <v>4382</v>
      </c>
      <c r="C794" s="139" t="s">
        <v>4312</v>
      </c>
    </row>
    <row r="795" spans="2:3" ht="33.75" customHeight="1">
      <c r="B795" s="137" t="s">
        <v>4203</v>
      </c>
      <c r="C795" s="139" t="s">
        <v>4261</v>
      </c>
    </row>
    <row r="796" spans="2:3" ht="33.75" customHeight="1">
      <c r="B796" s="134" t="s">
        <v>4538</v>
      </c>
      <c r="C796" s="139" t="s">
        <v>4308</v>
      </c>
    </row>
    <row r="797" spans="2:3" ht="33.75" customHeight="1">
      <c r="B797" s="134" t="s">
        <v>3353</v>
      </c>
      <c r="C797" s="139" t="s">
        <v>4261</v>
      </c>
    </row>
    <row r="798" spans="2:3" ht="33.75" customHeight="1">
      <c r="B798" s="137" t="s">
        <v>4408</v>
      </c>
      <c r="C798" s="139" t="s">
        <v>4308</v>
      </c>
    </row>
    <row r="799" spans="2:3" ht="33.75" customHeight="1">
      <c r="B799" s="137" t="s">
        <v>4190</v>
      </c>
      <c r="C799" s="139" t="s">
        <v>4261</v>
      </c>
    </row>
    <row r="800" spans="2:3" ht="33.75" customHeight="1">
      <c r="B800" s="134" t="s">
        <v>4708</v>
      </c>
      <c r="C800" s="139" t="s">
        <v>4313</v>
      </c>
    </row>
    <row r="801" spans="2:3" ht="33.75" customHeight="1">
      <c r="B801" s="135" t="s">
        <v>4073</v>
      </c>
      <c r="C801" s="139" t="s">
        <v>4308</v>
      </c>
    </row>
    <row r="802" spans="2:3" ht="33.75" customHeight="1">
      <c r="B802" s="134" t="s">
        <v>4617</v>
      </c>
      <c r="C802" s="139" t="s">
        <v>4308</v>
      </c>
    </row>
    <row r="803" spans="2:3" ht="33.75" customHeight="1">
      <c r="B803" s="137" t="s">
        <v>4586</v>
      </c>
      <c r="C803" s="139" t="s">
        <v>4308</v>
      </c>
    </row>
    <row r="804" spans="2:3" ht="33.75" customHeight="1">
      <c r="B804" s="134" t="s">
        <v>4233</v>
      </c>
      <c r="C804" s="139" t="s">
        <v>4261</v>
      </c>
    </row>
    <row r="805" spans="2:3" ht="33.75" customHeight="1">
      <c r="B805" s="137" t="s">
        <v>4238</v>
      </c>
      <c r="C805" s="139" t="s">
        <v>4313</v>
      </c>
    </row>
    <row r="806" spans="2:3" ht="33.75" customHeight="1">
      <c r="B806" s="135" t="s">
        <v>4358</v>
      </c>
      <c r="C806" s="139" t="s">
        <v>4308</v>
      </c>
    </row>
    <row r="807" spans="2:3" ht="33.75" customHeight="1">
      <c r="B807" s="140" t="s">
        <v>472</v>
      </c>
      <c r="C807" s="139" t="s">
        <v>4261</v>
      </c>
    </row>
    <row r="808" spans="2:3" ht="33.75" customHeight="1">
      <c r="B808" s="140" t="s">
        <v>4367</v>
      </c>
      <c r="C808" s="139" t="s">
        <v>4308</v>
      </c>
    </row>
    <row r="809" spans="2:3" ht="33.75" customHeight="1">
      <c r="B809" s="137" t="s">
        <v>4598</v>
      </c>
      <c r="C809" s="139" t="s">
        <v>4312</v>
      </c>
    </row>
    <row r="810" spans="2:3" ht="33.75" customHeight="1">
      <c r="B810" s="135" t="s">
        <v>3082</v>
      </c>
      <c r="C810" s="139" t="s">
        <v>4312</v>
      </c>
    </row>
    <row r="811" spans="2:3" ht="33.75" customHeight="1">
      <c r="B811" s="137" t="s">
        <v>818</v>
      </c>
      <c r="C811" s="139" t="s">
        <v>4312</v>
      </c>
    </row>
    <row r="812" spans="2:3" ht="33.75" customHeight="1">
      <c r="B812" s="137" t="s">
        <v>810</v>
      </c>
      <c r="C812" s="139" t="s">
        <v>4312</v>
      </c>
    </row>
    <row r="813" spans="2:3" ht="33.75" customHeight="1">
      <c r="B813" s="134" t="s">
        <v>2804</v>
      </c>
      <c r="C813" s="139" t="s">
        <v>4312</v>
      </c>
    </row>
    <row r="814" spans="2:3" ht="33.75" customHeight="1">
      <c r="B814" s="135" t="s">
        <v>474</v>
      </c>
      <c r="C814" s="139" t="s">
        <v>4312</v>
      </c>
    </row>
    <row r="815" spans="2:3" ht="33.75" customHeight="1">
      <c r="B815" s="134" t="s">
        <v>2838</v>
      </c>
      <c r="C815" s="139" t="s">
        <v>4308</v>
      </c>
    </row>
    <row r="816" spans="2:3" ht="33.75" customHeight="1">
      <c r="B816" s="134" t="s">
        <v>3839</v>
      </c>
      <c r="C816" s="139" t="s">
        <v>4311</v>
      </c>
    </row>
    <row r="817" spans="2:3" ht="33.75" customHeight="1">
      <c r="B817" s="134" t="s">
        <v>3516</v>
      </c>
      <c r="C817" s="139" t="s">
        <v>4261</v>
      </c>
    </row>
    <row r="818" spans="2:3" ht="33.75" customHeight="1">
      <c r="B818" s="137" t="s">
        <v>4420</v>
      </c>
      <c r="C818" s="139" t="s">
        <v>4311</v>
      </c>
    </row>
    <row r="819" spans="2:3" ht="33.75" customHeight="1">
      <c r="B819" s="135" t="s">
        <v>2554</v>
      </c>
      <c r="C819" s="139" t="s">
        <v>4261</v>
      </c>
    </row>
    <row r="820" spans="2:3" ht="33.75" customHeight="1">
      <c r="B820" s="135" t="s">
        <v>210</v>
      </c>
      <c r="C820" s="139" t="s">
        <v>4308</v>
      </c>
    </row>
    <row r="821" spans="2:3" ht="33.75" customHeight="1">
      <c r="B821" s="134" t="s">
        <v>3294</v>
      </c>
      <c r="C821" s="139" t="s">
        <v>4311</v>
      </c>
    </row>
    <row r="822" spans="2:3" ht="33.75" customHeight="1">
      <c r="B822" s="137" t="s">
        <v>4397</v>
      </c>
      <c r="C822" s="139" t="s">
        <v>4308</v>
      </c>
    </row>
    <row r="823" spans="2:3" ht="33.75" customHeight="1">
      <c r="B823" s="137" t="s">
        <v>4218</v>
      </c>
      <c r="C823" s="139" t="s">
        <v>4261</v>
      </c>
    </row>
    <row r="824" spans="2:3" ht="33.75" customHeight="1">
      <c r="B824" s="134" t="s">
        <v>3343</v>
      </c>
      <c r="C824" s="139" t="s">
        <v>4261</v>
      </c>
    </row>
    <row r="825" spans="2:3" ht="33.75" customHeight="1">
      <c r="B825" s="134" t="s">
        <v>4201</v>
      </c>
      <c r="C825" s="139" t="s">
        <v>4261</v>
      </c>
    </row>
    <row r="826" spans="2:3" ht="33.75" customHeight="1">
      <c r="B826" s="134" t="s">
        <v>3346</v>
      </c>
      <c r="C826" s="139" t="s">
        <v>4308</v>
      </c>
    </row>
    <row r="827" spans="2:3" ht="33.75" customHeight="1">
      <c r="B827" s="137" t="s">
        <v>4688</v>
      </c>
      <c r="C827" s="139" t="s">
        <v>4308</v>
      </c>
    </row>
    <row r="828" spans="2:3" ht="33.75" customHeight="1">
      <c r="B828" s="135" t="s">
        <v>4689</v>
      </c>
      <c r="C828" s="139" t="s">
        <v>4312</v>
      </c>
    </row>
    <row r="829" spans="2:3" ht="33.75" customHeight="1">
      <c r="B829" s="135" t="s">
        <v>4690</v>
      </c>
      <c r="C829" s="139" t="s">
        <v>4308</v>
      </c>
    </row>
    <row r="830" spans="2:3" ht="33.75" customHeight="1">
      <c r="B830" s="140" t="s">
        <v>4658</v>
      </c>
      <c r="C830" s="139" t="s">
        <v>4308</v>
      </c>
    </row>
    <row r="831" spans="2:3" ht="33.75" customHeight="1">
      <c r="B831" s="135" t="s">
        <v>4232</v>
      </c>
      <c r="C831" s="139" t="s">
        <v>4312</v>
      </c>
    </row>
    <row r="832" spans="2:3" ht="33.75" customHeight="1">
      <c r="B832" s="140" t="s">
        <v>4277</v>
      </c>
      <c r="C832" s="139" t="s">
        <v>4261</v>
      </c>
    </row>
    <row r="833" spans="2:3" ht="33.75" customHeight="1">
      <c r="B833" s="135" t="s">
        <v>2428</v>
      </c>
      <c r="C833" s="139" t="s">
        <v>4261</v>
      </c>
    </row>
    <row r="834" spans="2:3" ht="33.75" customHeight="1">
      <c r="B834" s="137" t="s">
        <v>2679</v>
      </c>
      <c r="C834" s="139" t="s">
        <v>4308</v>
      </c>
    </row>
    <row r="835" spans="2:3" ht="33.75" customHeight="1">
      <c r="B835" s="134" t="s">
        <v>227</v>
      </c>
      <c r="C835" s="139" t="s">
        <v>4308</v>
      </c>
    </row>
    <row r="836" spans="2:3" ht="33.75" customHeight="1">
      <c r="B836" s="140" t="s">
        <v>4329</v>
      </c>
      <c r="C836" s="139" t="s">
        <v>4313</v>
      </c>
    </row>
    <row r="837" spans="2:3" ht="33.75" customHeight="1">
      <c r="B837" s="140" t="s">
        <v>2344</v>
      </c>
      <c r="C837" s="139" t="s">
        <v>4308</v>
      </c>
    </row>
    <row r="838" spans="2:3" ht="33.75" customHeight="1">
      <c r="B838" s="134" t="s">
        <v>2920</v>
      </c>
      <c r="C838" s="139" t="s">
        <v>4313</v>
      </c>
    </row>
    <row r="839" spans="2:3" ht="33.75" customHeight="1">
      <c r="B839" s="134" t="s">
        <v>4524</v>
      </c>
      <c r="C839" s="139" t="s">
        <v>4308</v>
      </c>
    </row>
    <row r="840" spans="2:3" ht="33.75" customHeight="1">
      <c r="B840" s="135" t="s">
        <v>2481</v>
      </c>
      <c r="C840" s="139" t="s">
        <v>4311</v>
      </c>
    </row>
    <row r="841" spans="2:3" ht="33.75" customHeight="1">
      <c r="B841" s="137" t="s">
        <v>3243</v>
      </c>
      <c r="C841" s="139" t="s">
        <v>4261</v>
      </c>
    </row>
    <row r="842" spans="2:3" ht="33.75" customHeight="1">
      <c r="B842" s="135" t="s">
        <v>2618</v>
      </c>
      <c r="C842" s="139" t="s">
        <v>4309</v>
      </c>
    </row>
    <row r="843" spans="2:3" ht="33.75" customHeight="1">
      <c r="B843" s="135" t="s">
        <v>2640</v>
      </c>
      <c r="C843" s="139" t="s">
        <v>4313</v>
      </c>
    </row>
    <row r="844" spans="2:3" ht="33.75" customHeight="1">
      <c r="B844" s="134" t="s">
        <v>3829</v>
      </c>
      <c r="C844" s="139" t="s">
        <v>4310</v>
      </c>
    </row>
    <row r="845" spans="2:3" ht="33.75" customHeight="1">
      <c r="B845" s="134" t="s">
        <v>4194</v>
      </c>
      <c r="C845" s="139" t="s">
        <v>4261</v>
      </c>
    </row>
    <row r="846" spans="2:3" ht="33.75" customHeight="1">
      <c r="B846" s="134" t="s">
        <v>4205</v>
      </c>
      <c r="C846" s="139" t="s">
        <v>4308</v>
      </c>
    </row>
    <row r="847" spans="2:3" ht="33.75" customHeight="1">
      <c r="B847" s="134" t="s">
        <v>518</v>
      </c>
      <c r="C847" s="139" t="s">
        <v>4314</v>
      </c>
    </row>
    <row r="848" spans="2:3" ht="33.75" customHeight="1">
      <c r="B848" s="135" t="s">
        <v>4339</v>
      </c>
      <c r="C848" s="139" t="s">
        <v>4313</v>
      </c>
    </row>
    <row r="849" spans="2:3" ht="33.75" customHeight="1">
      <c r="B849" s="134" t="s">
        <v>2755</v>
      </c>
      <c r="C849" s="139" t="s">
        <v>4261</v>
      </c>
    </row>
    <row r="850" spans="2:3" ht="33.75" customHeight="1">
      <c r="B850" s="135" t="s">
        <v>993</v>
      </c>
      <c r="C850" s="139" t="s">
        <v>4308</v>
      </c>
    </row>
    <row r="851" spans="2:3" ht="33.75" customHeight="1">
      <c r="B851" s="135" t="s">
        <v>3474</v>
      </c>
      <c r="C851" s="139" t="s">
        <v>4314</v>
      </c>
    </row>
    <row r="852" spans="2:3" ht="33.75" customHeight="1">
      <c r="B852" s="135" t="s">
        <v>2401</v>
      </c>
      <c r="C852" s="139" t="s">
        <v>4261</v>
      </c>
    </row>
    <row r="853" spans="2:3" ht="33.75" customHeight="1">
      <c r="B853" s="135" t="s">
        <v>4340</v>
      </c>
      <c r="C853" s="139" t="s">
        <v>4312</v>
      </c>
    </row>
    <row r="854" spans="2:3" ht="33.75" customHeight="1">
      <c r="B854" s="134" t="s">
        <v>3578</v>
      </c>
      <c r="C854" s="139" t="s">
        <v>4308</v>
      </c>
    </row>
    <row r="855" spans="2:3" ht="33.75" customHeight="1">
      <c r="B855" s="134" t="s">
        <v>4626</v>
      </c>
      <c r="C855" s="139" t="s">
        <v>4308</v>
      </c>
    </row>
    <row r="856" spans="2:3" ht="33.75" customHeight="1">
      <c r="B856" s="134" t="s">
        <v>4635</v>
      </c>
      <c r="C856" s="139" t="s">
        <v>4312</v>
      </c>
    </row>
    <row r="857" spans="2:3" ht="33.75" customHeight="1">
      <c r="B857" s="134" t="s">
        <v>4627</v>
      </c>
      <c r="C857" s="139" t="s">
        <v>4312</v>
      </c>
    </row>
    <row r="858" spans="2:3" ht="33.75" customHeight="1">
      <c r="B858" s="134" t="s">
        <v>4660</v>
      </c>
      <c r="C858" s="139" t="s">
        <v>4312</v>
      </c>
    </row>
    <row r="859" spans="2:3" ht="33.75" customHeight="1">
      <c r="B859" s="134" t="s">
        <v>4681</v>
      </c>
      <c r="C859" s="139" t="s">
        <v>4308</v>
      </c>
    </row>
    <row r="860" spans="2:3" ht="33.75" customHeight="1">
      <c r="B860" s="135" t="s">
        <v>4315</v>
      </c>
      <c r="C860" s="139" t="s">
        <v>4308</v>
      </c>
    </row>
    <row r="861" spans="2:3" ht="33.75" customHeight="1">
      <c r="B861" s="134" t="s">
        <v>4504</v>
      </c>
      <c r="C861" s="139" t="s">
        <v>4312</v>
      </c>
    </row>
    <row r="862" spans="2:3" ht="33.75" customHeight="1">
      <c r="B862" s="135" t="s">
        <v>4301</v>
      </c>
      <c r="C862" s="139" t="s">
        <v>4308</v>
      </c>
    </row>
    <row r="863" spans="2:3" ht="33.75" customHeight="1">
      <c r="B863" s="135" t="s">
        <v>4262</v>
      </c>
      <c r="C863" s="139" t="s">
        <v>4308</v>
      </c>
    </row>
    <row r="864" spans="2:3" ht="33.75" customHeight="1">
      <c r="B864" s="135" t="s">
        <v>4161</v>
      </c>
      <c r="C864" s="139" t="s">
        <v>4261</v>
      </c>
    </row>
    <row r="865" spans="2:5" ht="33.75" customHeight="1">
      <c r="B865" s="134" t="s">
        <v>3316</v>
      </c>
      <c r="C865" s="139" t="s">
        <v>4261</v>
      </c>
    </row>
    <row r="866" spans="2:5" ht="33.75" customHeight="1">
      <c r="B866" s="137" t="s">
        <v>4471</v>
      </c>
      <c r="C866" s="139" t="s">
        <v>4308</v>
      </c>
    </row>
    <row r="867" spans="2:5" ht="33.75" customHeight="1">
      <c r="B867" s="135" t="s">
        <v>4176</v>
      </c>
      <c r="C867" s="139" t="s">
        <v>4309</v>
      </c>
    </row>
    <row r="868" spans="2:5" ht="33.75" customHeight="1">
      <c r="B868" s="134" t="s">
        <v>3436</v>
      </c>
      <c r="C868" s="139" t="s">
        <v>4308</v>
      </c>
    </row>
    <row r="869" spans="2:5" ht="33.75" customHeight="1">
      <c r="B869" s="135" t="s">
        <v>2374</v>
      </c>
      <c r="C869" s="139" t="s">
        <v>4261</v>
      </c>
    </row>
    <row r="870" spans="2:5" ht="33.75" customHeight="1">
      <c r="B870" s="135" t="s">
        <v>229</v>
      </c>
      <c r="C870" s="139" t="s">
        <v>4308</v>
      </c>
    </row>
    <row r="871" spans="2:5" ht="33.75" customHeight="1">
      <c r="B871" s="135" t="s">
        <v>4789</v>
      </c>
      <c r="C871" s="139" t="s">
        <v>4308</v>
      </c>
      <c r="E871" s="151"/>
    </row>
    <row r="872" spans="2:5" ht="33.75" customHeight="1">
      <c r="B872" s="134" t="s">
        <v>4632</v>
      </c>
      <c r="C872" s="139" t="s">
        <v>4312</v>
      </c>
    </row>
    <row r="873" spans="2:5" ht="33.75" customHeight="1">
      <c r="B873" s="135" t="s">
        <v>4286</v>
      </c>
      <c r="C873" s="139" t="s">
        <v>4308</v>
      </c>
    </row>
    <row r="874" spans="2:5" ht="33.75" customHeight="1">
      <c r="B874" s="134" t="s">
        <v>3754</v>
      </c>
      <c r="C874" s="139" t="s">
        <v>4312</v>
      </c>
    </row>
    <row r="875" spans="2:5" ht="33.75" customHeight="1">
      <c r="B875" s="137" t="s">
        <v>3414</v>
      </c>
      <c r="C875" s="139" t="s">
        <v>4308</v>
      </c>
    </row>
    <row r="876" spans="2:5" ht="33.75" customHeight="1">
      <c r="B876" s="140" t="s">
        <v>2624</v>
      </c>
      <c r="C876" s="139" t="s">
        <v>4261</v>
      </c>
    </row>
    <row r="877" spans="2:5" ht="33.75" customHeight="1">
      <c r="B877" s="134" t="s">
        <v>4221</v>
      </c>
      <c r="C877" s="139" t="s">
        <v>4309</v>
      </c>
    </row>
    <row r="878" spans="2:5" ht="33.75" customHeight="1">
      <c r="B878" s="135" t="s">
        <v>2528</v>
      </c>
      <c r="C878" s="139" t="s">
        <v>4261</v>
      </c>
    </row>
    <row r="879" spans="2:5" ht="33.75" customHeight="1">
      <c r="B879" s="134" t="s">
        <v>44</v>
      </c>
      <c r="C879" s="139" t="s">
        <v>4308</v>
      </c>
    </row>
    <row r="880" spans="2:5" ht="33.75" customHeight="1">
      <c r="B880" s="134" t="s">
        <v>4806</v>
      </c>
      <c r="C880" s="139" t="s">
        <v>4807</v>
      </c>
    </row>
    <row r="881" spans="2:5" ht="33.75" customHeight="1">
      <c r="B881" s="134" t="s">
        <v>4388</v>
      </c>
      <c r="C881" s="139" t="s">
        <v>4308</v>
      </c>
    </row>
    <row r="882" spans="2:5" ht="33.75" customHeight="1">
      <c r="B882" s="134" t="s">
        <v>4795</v>
      </c>
      <c r="C882" s="139" t="s">
        <v>4782</v>
      </c>
      <c r="E882" s="151"/>
    </row>
    <row r="883" spans="2:5" ht="33.75" customHeight="1">
      <c r="B883" s="134" t="s">
        <v>3275</v>
      </c>
      <c r="C883" s="139" t="s">
        <v>4261</v>
      </c>
    </row>
    <row r="884" spans="2:5" ht="33.75" customHeight="1">
      <c r="B884" s="134" t="s">
        <v>2989</v>
      </c>
      <c r="C884" s="139" t="s">
        <v>4312</v>
      </c>
    </row>
    <row r="885" spans="2:5" ht="33.75" customHeight="1">
      <c r="B885" s="135" t="s">
        <v>4691</v>
      </c>
      <c r="C885" s="139" t="s">
        <v>4312</v>
      </c>
    </row>
    <row r="886" spans="2:5" ht="33.75" customHeight="1">
      <c r="B886" s="137" t="s">
        <v>3149</v>
      </c>
      <c r="C886" s="139" t="s">
        <v>4312</v>
      </c>
    </row>
    <row r="887" spans="2:5" ht="33.75" customHeight="1">
      <c r="B887" s="140" t="s">
        <v>2347</v>
      </c>
      <c r="C887" s="139" t="s">
        <v>4313</v>
      </c>
    </row>
    <row r="888" spans="2:5" ht="33.75" customHeight="1">
      <c r="B888" s="134" t="s">
        <v>3918</v>
      </c>
      <c r="C888" s="139" t="s">
        <v>4312</v>
      </c>
    </row>
    <row r="889" spans="2:5" ht="33.75" customHeight="1">
      <c r="B889" s="134" t="s">
        <v>3309</v>
      </c>
      <c r="C889" s="139" t="s">
        <v>4311</v>
      </c>
    </row>
    <row r="890" spans="2:5" ht="33.75" customHeight="1">
      <c r="B890" s="137" t="s">
        <v>4179</v>
      </c>
      <c r="C890" s="139" t="s">
        <v>4308</v>
      </c>
    </row>
    <row r="891" spans="2:5" ht="33.75" customHeight="1">
      <c r="B891" s="134" t="s">
        <v>3722</v>
      </c>
      <c r="C891" s="139" t="s">
        <v>4308</v>
      </c>
    </row>
    <row r="892" spans="2:5" ht="33.75" customHeight="1">
      <c r="B892" s="134" t="s">
        <v>4225</v>
      </c>
      <c r="C892" s="139" t="s">
        <v>4308</v>
      </c>
    </row>
    <row r="893" spans="2:5" ht="33.75" customHeight="1">
      <c r="B893" s="134" t="s">
        <v>4645</v>
      </c>
      <c r="C893" s="139" t="s">
        <v>4308</v>
      </c>
    </row>
    <row r="894" spans="2:5" ht="33.75" customHeight="1">
      <c r="B894" s="134" t="s">
        <v>4646</v>
      </c>
      <c r="C894" s="139" t="s">
        <v>4308</v>
      </c>
    </row>
    <row r="895" spans="2:5" ht="33.75" customHeight="1">
      <c r="B895" s="134" t="s">
        <v>3261</v>
      </c>
      <c r="C895" s="139" t="s">
        <v>4308</v>
      </c>
    </row>
    <row r="896" spans="2:5" ht="33.75" customHeight="1">
      <c r="B896" s="134" t="s">
        <v>450</v>
      </c>
      <c r="C896" s="139" t="s">
        <v>4312</v>
      </c>
    </row>
    <row r="897" spans="2:3" ht="33.75" customHeight="1">
      <c r="B897" s="135" t="s">
        <v>4729</v>
      </c>
      <c r="C897" s="139" t="s">
        <v>4308</v>
      </c>
    </row>
    <row r="898" spans="2:3" ht="33.75" customHeight="1">
      <c r="B898" s="135" t="s">
        <v>3615</v>
      </c>
      <c r="C898" s="139" t="s">
        <v>4312</v>
      </c>
    </row>
    <row r="899" spans="2:3" ht="33.75" customHeight="1">
      <c r="B899" s="135" t="s">
        <v>4353</v>
      </c>
      <c r="C899" s="139" t="s">
        <v>4308</v>
      </c>
    </row>
    <row r="900" spans="2:3" ht="33.75" customHeight="1">
      <c r="B900" s="135" t="s">
        <v>2582</v>
      </c>
      <c r="C900" s="139" t="s">
        <v>4314</v>
      </c>
    </row>
    <row r="901" spans="2:3" ht="33.75" customHeight="1">
      <c r="B901" s="134" t="s">
        <v>4567</v>
      </c>
      <c r="C901" s="139" t="s">
        <v>4308</v>
      </c>
    </row>
    <row r="902" spans="2:3" ht="33.75" customHeight="1">
      <c r="B902" s="134" t="s">
        <v>3351</v>
      </c>
      <c r="C902" s="139" t="s">
        <v>4261</v>
      </c>
    </row>
    <row r="903" spans="2:3" ht="33.75" customHeight="1">
      <c r="B903" s="134" t="s">
        <v>2127</v>
      </c>
      <c r="C903" s="139" t="s">
        <v>4312</v>
      </c>
    </row>
    <row r="904" spans="2:3" ht="33.75" customHeight="1">
      <c r="B904" s="135" t="s">
        <v>4290</v>
      </c>
      <c r="C904" s="139" t="s">
        <v>4312</v>
      </c>
    </row>
    <row r="905" spans="2:3" ht="33.75" customHeight="1">
      <c r="B905" s="134" t="s">
        <v>2789</v>
      </c>
      <c r="C905" s="139" t="s">
        <v>4312</v>
      </c>
    </row>
    <row r="906" spans="2:3" ht="33.75" customHeight="1">
      <c r="B906" s="134" t="s">
        <v>4651</v>
      </c>
      <c r="C906" s="139" t="s">
        <v>4312</v>
      </c>
    </row>
    <row r="907" spans="2:3" ht="33.75" customHeight="1">
      <c r="B907" s="137" t="s">
        <v>4396</v>
      </c>
      <c r="C907" s="139" t="s">
        <v>4312</v>
      </c>
    </row>
    <row r="908" spans="2:3" ht="33.75" customHeight="1">
      <c r="B908" s="134" t="s">
        <v>3750</v>
      </c>
      <c r="C908" s="139" t="s">
        <v>4309</v>
      </c>
    </row>
    <row r="909" spans="2:3" ht="33.75" customHeight="1">
      <c r="B909" s="135" t="s">
        <v>4174</v>
      </c>
      <c r="C909" s="139" t="s">
        <v>4261</v>
      </c>
    </row>
    <row r="910" spans="2:3" ht="33.75" customHeight="1">
      <c r="B910" s="135" t="s">
        <v>2416</v>
      </c>
      <c r="C910" s="139" t="s">
        <v>4261</v>
      </c>
    </row>
    <row r="911" spans="2:3" ht="33.75" customHeight="1">
      <c r="B911" s="135" t="s">
        <v>4342</v>
      </c>
      <c r="C911" s="139" t="s">
        <v>4261</v>
      </c>
    </row>
    <row r="912" spans="2:3" ht="33.75" customHeight="1">
      <c r="B912" s="134" t="s">
        <v>4515</v>
      </c>
      <c r="C912" s="139" t="s">
        <v>4261</v>
      </c>
    </row>
    <row r="913" spans="2:3" ht="33.75" customHeight="1">
      <c r="B913" s="134" t="s">
        <v>2728</v>
      </c>
      <c r="C913" s="139" t="s">
        <v>4261</v>
      </c>
    </row>
    <row r="914" spans="2:3" ht="33.75" customHeight="1">
      <c r="B914" s="137" t="s">
        <v>4192</v>
      </c>
      <c r="C914" s="139" t="s">
        <v>4261</v>
      </c>
    </row>
    <row r="915" spans="2:3" ht="33.75" customHeight="1">
      <c r="B915" s="134" t="s">
        <v>3352</v>
      </c>
      <c r="C915" s="139" t="s">
        <v>4261</v>
      </c>
    </row>
    <row r="916" spans="2:3" ht="33.75" customHeight="1">
      <c r="B916" s="135" t="s">
        <v>4371</v>
      </c>
      <c r="C916" s="139" t="s">
        <v>4261</v>
      </c>
    </row>
    <row r="917" spans="2:3" ht="33.75" customHeight="1">
      <c r="B917" s="135" t="s">
        <v>2630</v>
      </c>
      <c r="C917" s="139" t="s">
        <v>4261</v>
      </c>
    </row>
    <row r="918" spans="2:3" ht="33.75" customHeight="1">
      <c r="B918" s="137" t="s">
        <v>4400</v>
      </c>
      <c r="C918" s="139" t="s">
        <v>4261</v>
      </c>
    </row>
    <row r="919" spans="2:3" ht="33.75" customHeight="1">
      <c r="B919" s="134" t="s">
        <v>2863</v>
      </c>
      <c r="C919" s="139" t="s">
        <v>4261</v>
      </c>
    </row>
    <row r="920" spans="2:3" ht="33.75" customHeight="1">
      <c r="B920" s="137" t="s">
        <v>3996</v>
      </c>
      <c r="C920" s="139" t="s">
        <v>4311</v>
      </c>
    </row>
    <row r="921" spans="2:3" ht="33.75" customHeight="1">
      <c r="B921" s="134" t="s">
        <v>4220</v>
      </c>
      <c r="C921" s="139" t="s">
        <v>4309</v>
      </c>
    </row>
    <row r="922" spans="2:3" ht="33.75" customHeight="1">
      <c r="B922" s="134" t="s">
        <v>3298</v>
      </c>
      <c r="C922" s="139" t="s">
        <v>4309</v>
      </c>
    </row>
    <row r="923" spans="2:3" ht="33.75" customHeight="1">
      <c r="B923" s="135" t="s">
        <v>4362</v>
      </c>
      <c r="C923" s="139" t="s">
        <v>4312</v>
      </c>
    </row>
    <row r="924" spans="2:3" ht="33.75" customHeight="1">
      <c r="B924" s="135" t="s">
        <v>4815</v>
      </c>
      <c r="C924" s="139" t="s">
        <v>4796</v>
      </c>
    </row>
    <row r="925" spans="2:3" ht="33.75" customHeight="1">
      <c r="B925" s="137" t="s">
        <v>3177</v>
      </c>
      <c r="C925" s="139" t="s">
        <v>4308</v>
      </c>
    </row>
    <row r="926" spans="2:3" ht="33.75" customHeight="1">
      <c r="B926" s="140" t="s">
        <v>4380</v>
      </c>
      <c r="C926" s="139" t="s">
        <v>4312</v>
      </c>
    </row>
    <row r="927" spans="2:3" ht="33.75" customHeight="1">
      <c r="B927" s="137" t="s">
        <v>4614</v>
      </c>
      <c r="C927" s="139" t="s">
        <v>4261</v>
      </c>
    </row>
    <row r="928" spans="2:3" ht="33.75" customHeight="1">
      <c r="B928" s="134" t="s">
        <v>3579</v>
      </c>
      <c r="C928" s="139" t="s">
        <v>4308</v>
      </c>
    </row>
    <row r="929" spans="2:3" ht="33.75" customHeight="1">
      <c r="B929" s="137" t="s">
        <v>3207</v>
      </c>
      <c r="C929" s="139" t="s">
        <v>4308</v>
      </c>
    </row>
    <row r="930" spans="2:3" ht="33.75" customHeight="1">
      <c r="B930" s="137" t="s">
        <v>4186</v>
      </c>
      <c r="C930" s="139" t="s">
        <v>4308</v>
      </c>
    </row>
    <row r="931" spans="2:3" ht="33.75" customHeight="1">
      <c r="B931" s="137" t="s">
        <v>813</v>
      </c>
      <c r="C931" s="139" t="s">
        <v>4312</v>
      </c>
    </row>
    <row r="932" spans="2:3" ht="33.75" customHeight="1">
      <c r="B932" s="135" t="s">
        <v>233</v>
      </c>
      <c r="C932" s="139" t="s">
        <v>4308</v>
      </c>
    </row>
    <row r="933" spans="2:3" ht="33.75" customHeight="1">
      <c r="B933" s="134" t="s">
        <v>4483</v>
      </c>
      <c r="C933" s="139" t="s">
        <v>4309</v>
      </c>
    </row>
    <row r="934" spans="2:3" ht="33.75" customHeight="1">
      <c r="B934" s="135" t="s">
        <v>2613</v>
      </c>
      <c r="C934" s="139" t="s">
        <v>4311</v>
      </c>
    </row>
    <row r="935" spans="2:3" ht="33.75" customHeight="1">
      <c r="B935" s="135" t="s">
        <v>2629</v>
      </c>
      <c r="C935" s="139" t="s">
        <v>4313</v>
      </c>
    </row>
    <row r="936" spans="2:3" ht="33.75" customHeight="1">
      <c r="B936" s="135" t="s">
        <v>2546</v>
      </c>
      <c r="C936" s="139" t="s">
        <v>4313</v>
      </c>
    </row>
    <row r="937" spans="2:3" ht="33.75" customHeight="1">
      <c r="B937" s="137" t="s">
        <v>4593</v>
      </c>
      <c r="C937" s="139" t="s">
        <v>4308</v>
      </c>
    </row>
    <row r="938" spans="2:3" ht="33.75" customHeight="1">
      <c r="B938" s="137" t="s">
        <v>189</v>
      </c>
      <c r="C938" s="139" t="s">
        <v>4308</v>
      </c>
    </row>
    <row r="939" spans="2:3" ht="33.75" customHeight="1">
      <c r="B939" s="135" t="s">
        <v>199</v>
      </c>
      <c r="C939" s="139" t="s">
        <v>4308</v>
      </c>
    </row>
    <row r="940" spans="2:3" ht="33.75" customHeight="1">
      <c r="B940" s="134" t="s">
        <v>4641</v>
      </c>
      <c r="C940" s="139" t="s">
        <v>4308</v>
      </c>
    </row>
    <row r="941" spans="2:3" ht="33.75" customHeight="1">
      <c r="B941" s="134" t="s">
        <v>4167</v>
      </c>
      <c r="C941" s="139" t="s">
        <v>4261</v>
      </c>
    </row>
    <row r="942" spans="2:3" ht="33.75" customHeight="1">
      <c r="B942" s="134" t="s">
        <v>4392</v>
      </c>
      <c r="C942" s="139" t="s">
        <v>4308</v>
      </c>
    </row>
    <row r="943" spans="2:3" ht="33.75" customHeight="1">
      <c r="B943" s="137" t="s">
        <v>4019</v>
      </c>
      <c r="C943" s="139" t="s">
        <v>4308</v>
      </c>
    </row>
    <row r="944" spans="2:3" ht="33.75" customHeight="1">
      <c r="B944" s="135" t="s">
        <v>4372</v>
      </c>
      <c r="C944" s="139" t="s">
        <v>4261</v>
      </c>
    </row>
    <row r="945" spans="2:3" ht="33.75" customHeight="1">
      <c r="B945" s="135" t="s">
        <v>4603</v>
      </c>
      <c r="C945" s="139" t="s">
        <v>4312</v>
      </c>
    </row>
    <row r="946" spans="2:3" ht="33.75" customHeight="1">
      <c r="B946" s="137" t="s">
        <v>3095</v>
      </c>
      <c r="C946" s="139" t="s">
        <v>4312</v>
      </c>
    </row>
    <row r="947" spans="2:3" ht="33.75" customHeight="1">
      <c r="B947" s="134" t="s">
        <v>4227</v>
      </c>
      <c r="C947" s="139" t="s">
        <v>4312</v>
      </c>
    </row>
    <row r="948" spans="2:3" ht="33.75" customHeight="1">
      <c r="B948" s="135" t="s">
        <v>4306</v>
      </c>
      <c r="C948" s="139" t="s">
        <v>4261</v>
      </c>
    </row>
    <row r="949" spans="2:3" ht="33.75" customHeight="1">
      <c r="B949" s="137" t="s">
        <v>2735</v>
      </c>
      <c r="C949" s="139" t="s">
        <v>4311</v>
      </c>
    </row>
    <row r="950" spans="2:3" ht="33.75" customHeight="1">
      <c r="B950" s="137" t="s">
        <v>4185</v>
      </c>
      <c r="C950" s="139" t="s">
        <v>4311</v>
      </c>
    </row>
    <row r="951" spans="2:3" ht="33.75" customHeight="1">
      <c r="B951" s="134" t="s">
        <v>4541</v>
      </c>
      <c r="C951" s="139" t="s">
        <v>4308</v>
      </c>
    </row>
    <row r="952" spans="2:3" ht="33.75" customHeight="1">
      <c r="B952" s="134" t="s">
        <v>4631</v>
      </c>
      <c r="C952" s="139" t="s">
        <v>4308</v>
      </c>
    </row>
    <row r="953" spans="2:3" ht="33.75" customHeight="1">
      <c r="B953" s="134" t="s">
        <v>505</v>
      </c>
      <c r="C953" s="139" t="s">
        <v>4309</v>
      </c>
    </row>
    <row r="954" spans="2:3" ht="33.75" customHeight="1">
      <c r="B954" s="134" t="s">
        <v>3865</v>
      </c>
      <c r="C954" s="139" t="s">
        <v>4177</v>
      </c>
    </row>
    <row r="955" spans="2:3" ht="33.75" customHeight="1">
      <c r="B955" s="135" t="s">
        <v>4387</v>
      </c>
      <c r="C955" s="139" t="s">
        <v>4308</v>
      </c>
    </row>
    <row r="956" spans="2:3" ht="33.75" customHeight="1">
      <c r="B956" s="134" t="s">
        <v>4229</v>
      </c>
      <c r="C956" s="139" t="s">
        <v>4261</v>
      </c>
    </row>
    <row r="957" spans="2:3" ht="33.75" customHeight="1">
      <c r="B957" s="135" t="s">
        <v>465</v>
      </c>
      <c r="C957" s="139" t="s">
        <v>4308</v>
      </c>
    </row>
    <row r="958" spans="2:3" ht="33.75" customHeight="1">
      <c r="B958" s="134" t="s">
        <v>4682</v>
      </c>
      <c r="C958" s="139" t="s">
        <v>4308</v>
      </c>
    </row>
    <row r="959" spans="2:3" ht="33.75" customHeight="1">
      <c r="B959" s="135" t="s">
        <v>4379</v>
      </c>
      <c r="C959" s="139" t="s">
        <v>4312</v>
      </c>
    </row>
    <row r="960" spans="2:3" ht="33.75" customHeight="1">
      <c r="B960" s="134" t="s">
        <v>4189</v>
      </c>
      <c r="C960" s="139" t="s">
        <v>4312</v>
      </c>
    </row>
    <row r="961" spans="2:3" ht="33.75" customHeight="1">
      <c r="B961" s="134" t="s">
        <v>4624</v>
      </c>
      <c r="C961" s="139" t="s">
        <v>4308</v>
      </c>
    </row>
    <row r="962" spans="2:3" ht="33.75" customHeight="1">
      <c r="B962" s="134" t="s">
        <v>3022</v>
      </c>
      <c r="C962" s="139" t="s">
        <v>4261</v>
      </c>
    </row>
    <row r="963" spans="2:3" ht="33.75" customHeight="1">
      <c r="B963" s="135" t="s">
        <v>2616</v>
      </c>
      <c r="C963" s="139" t="s">
        <v>4311</v>
      </c>
    </row>
    <row r="964" spans="2:3" ht="33.75" customHeight="1">
      <c r="B964" s="135" t="s">
        <v>4337</v>
      </c>
      <c r="C964" s="139" t="s">
        <v>4308</v>
      </c>
    </row>
    <row r="965" spans="2:3" ht="33.75" customHeight="1">
      <c r="B965" s="135" t="s">
        <v>4648</v>
      </c>
      <c r="C965" s="139" t="s">
        <v>4308</v>
      </c>
    </row>
    <row r="966" spans="2:3" ht="33.75" customHeight="1">
      <c r="B966" s="137" t="s">
        <v>4402</v>
      </c>
      <c r="C966" s="139" t="s">
        <v>4312</v>
      </c>
    </row>
    <row r="967" spans="2:3" ht="33.75" customHeight="1">
      <c r="B967" s="135" t="s">
        <v>4336</v>
      </c>
      <c r="C967" s="139" t="s">
        <v>4312</v>
      </c>
    </row>
    <row r="968" spans="2:3" ht="33.75" customHeight="1">
      <c r="B968" s="137" t="s">
        <v>3130</v>
      </c>
      <c r="C968" s="139" t="s">
        <v>4312</v>
      </c>
    </row>
    <row r="969" spans="2:3" ht="33.75" customHeight="1">
      <c r="B969" s="137" t="s">
        <v>4401</v>
      </c>
      <c r="C969" s="139" t="s">
        <v>4312</v>
      </c>
    </row>
    <row r="970" spans="2:3" ht="33.75" customHeight="1">
      <c r="B970" s="134" t="s">
        <v>3848</v>
      </c>
      <c r="C970" s="139" t="s">
        <v>4261</v>
      </c>
    </row>
    <row r="971" spans="2:3" ht="33.75" customHeight="1">
      <c r="B971" s="134" t="s">
        <v>4144</v>
      </c>
      <c r="C971" s="139" t="s">
        <v>4308</v>
      </c>
    </row>
    <row r="972" spans="2:3" ht="33.75" customHeight="1">
      <c r="B972" s="134" t="s">
        <v>4547</v>
      </c>
      <c r="C972" s="139" t="s">
        <v>4261</v>
      </c>
    </row>
    <row r="973" spans="2:3" ht="33.75" customHeight="1">
      <c r="B973" s="135" t="s">
        <v>2593</v>
      </c>
      <c r="C973" s="139" t="s">
        <v>4312</v>
      </c>
    </row>
    <row r="974" spans="2:3" ht="33.75" customHeight="1">
      <c r="B974" s="134" t="s">
        <v>4434</v>
      </c>
      <c r="C974" s="139" t="s">
        <v>4308</v>
      </c>
    </row>
    <row r="975" spans="2:3" ht="33.75" customHeight="1">
      <c r="B975" s="134" t="s">
        <v>4608</v>
      </c>
      <c r="C975" s="139" t="s">
        <v>4312</v>
      </c>
    </row>
    <row r="976" spans="2:3" ht="33.75" customHeight="1">
      <c r="B976" s="134" t="s">
        <v>4607</v>
      </c>
      <c r="C976" s="139" t="s">
        <v>4312</v>
      </c>
    </row>
    <row r="977" spans="2:3" ht="33.75" customHeight="1">
      <c r="B977" s="134" t="s">
        <v>4452</v>
      </c>
      <c r="C977" s="139" t="s">
        <v>4308</v>
      </c>
    </row>
    <row r="978" spans="2:3" ht="33.75" customHeight="1">
      <c r="B978" s="134" t="s">
        <v>2854</v>
      </c>
      <c r="C978" s="139" t="s">
        <v>4261</v>
      </c>
    </row>
    <row r="979" spans="2:3" ht="33.75" customHeight="1">
      <c r="B979" s="135" t="s">
        <v>180</v>
      </c>
      <c r="C979" s="139" t="s">
        <v>4308</v>
      </c>
    </row>
    <row r="980" spans="2:3" ht="33.75" customHeight="1">
      <c r="B980" s="135" t="s">
        <v>2425</v>
      </c>
      <c r="C980" s="139" t="s">
        <v>4261</v>
      </c>
    </row>
    <row r="981" spans="2:3" ht="33.75" customHeight="1">
      <c r="B981" s="135" t="s">
        <v>2420</v>
      </c>
      <c r="C981" s="139" t="s">
        <v>4261</v>
      </c>
    </row>
    <row r="982" spans="2:3" ht="33.75" customHeight="1">
      <c r="B982" s="134" t="s">
        <v>4636</v>
      </c>
      <c r="C982" s="139" t="s">
        <v>4308</v>
      </c>
    </row>
    <row r="983" spans="2:3" ht="33.75" customHeight="1">
      <c r="B983" s="134" t="s">
        <v>3344</v>
      </c>
      <c r="C983" s="139" t="s">
        <v>4261</v>
      </c>
    </row>
    <row r="984" spans="2:3" ht="33.75" customHeight="1">
      <c r="B984" s="134" t="s">
        <v>4202</v>
      </c>
      <c r="C984" s="139" t="s">
        <v>4261</v>
      </c>
    </row>
    <row r="985" spans="2:3" ht="33.75" customHeight="1">
      <c r="B985" s="137" t="s">
        <v>500</v>
      </c>
      <c r="C985" s="139" t="s">
        <v>4261</v>
      </c>
    </row>
    <row r="986" spans="2:3" ht="33.75" customHeight="1">
      <c r="B986" s="134" t="s">
        <v>3818</v>
      </c>
      <c r="C986" s="139" t="s">
        <v>4309</v>
      </c>
    </row>
    <row r="987" spans="2:3" ht="33.75" customHeight="1">
      <c r="B987" s="134" t="s">
        <v>4163</v>
      </c>
      <c r="C987" s="139" t="s">
        <v>4309</v>
      </c>
    </row>
    <row r="988" spans="2:3" ht="33.75" customHeight="1">
      <c r="B988" s="135" t="s">
        <v>4361</v>
      </c>
      <c r="C988" s="139" t="s">
        <v>4314</v>
      </c>
    </row>
    <row r="989" spans="2:3" ht="33.75" customHeight="1">
      <c r="B989" s="134" t="s">
        <v>4563</v>
      </c>
      <c r="C989" s="139" t="s">
        <v>4314</v>
      </c>
    </row>
    <row r="990" spans="2:3" ht="33.75" customHeight="1">
      <c r="B990" s="134" t="s">
        <v>4622</v>
      </c>
      <c r="C990" s="139" t="s">
        <v>4308</v>
      </c>
    </row>
    <row r="991" spans="2:3" ht="33.75" customHeight="1">
      <c r="B991" s="137" t="s">
        <v>2958</v>
      </c>
      <c r="C991" s="139" t="s">
        <v>4312</v>
      </c>
    </row>
    <row r="992" spans="2:3" ht="33.75" customHeight="1">
      <c r="B992" s="135" t="s">
        <v>249</v>
      </c>
      <c r="C992" s="139" t="s">
        <v>4308</v>
      </c>
    </row>
    <row r="993" spans="2:3" ht="33.75" customHeight="1">
      <c r="B993" s="134" t="s">
        <v>4528</v>
      </c>
      <c r="C993" s="139" t="s">
        <v>4308</v>
      </c>
    </row>
    <row r="994" spans="2:3" ht="33.75" customHeight="1">
      <c r="B994" s="134" t="s">
        <v>4199</v>
      </c>
      <c r="C994" s="139" t="s">
        <v>4261</v>
      </c>
    </row>
    <row r="995" spans="2:3" ht="33.75" customHeight="1">
      <c r="B995" s="134" t="s">
        <v>3851</v>
      </c>
      <c r="C995" s="139" t="s">
        <v>4261</v>
      </c>
    </row>
    <row r="996" spans="2:3" ht="33.75" customHeight="1">
      <c r="B996" s="134" t="s">
        <v>2942</v>
      </c>
      <c r="C996" s="139" t="s">
        <v>4261</v>
      </c>
    </row>
    <row r="997" spans="2:3" ht="33.75" customHeight="1">
      <c r="B997" s="135" t="s">
        <v>4366</v>
      </c>
      <c r="C997" s="139" t="s">
        <v>4308</v>
      </c>
    </row>
    <row r="998" spans="2:3" ht="33.75" customHeight="1">
      <c r="B998" s="134" t="s">
        <v>4254</v>
      </c>
      <c r="C998" s="139" t="s">
        <v>4308</v>
      </c>
    </row>
    <row r="999" spans="2:3" ht="33.75" customHeight="1">
      <c r="B999" s="134" t="s">
        <v>4230</v>
      </c>
      <c r="C999" s="139" t="s">
        <v>4312</v>
      </c>
    </row>
    <row r="1000" spans="2:3" ht="33.75" customHeight="1">
      <c r="B1000" s="134" t="s">
        <v>4623</v>
      </c>
      <c r="C1000" s="139" t="s">
        <v>4312</v>
      </c>
    </row>
    <row r="1001" spans="2:3" ht="33.75" customHeight="1">
      <c r="B1001" s="135" t="s">
        <v>4365</v>
      </c>
      <c r="C1001" s="139" t="s">
        <v>4261</v>
      </c>
    </row>
    <row r="1002" spans="2:3" ht="33.75" customHeight="1">
      <c r="B1002" s="135" t="s">
        <v>4744</v>
      </c>
      <c r="C1002" s="139" t="s">
        <v>4313</v>
      </c>
    </row>
    <row r="1003" spans="2:3" ht="33.75" customHeight="1">
      <c r="B1003" s="134" t="s">
        <v>3645</v>
      </c>
      <c r="C1003" s="139" t="s">
        <v>4310</v>
      </c>
    </row>
    <row r="1004" spans="2:3" ht="33.75" customHeight="1">
      <c r="B1004" s="134" t="s">
        <v>3325</v>
      </c>
      <c r="C1004" s="139" t="s">
        <v>4311</v>
      </c>
    </row>
    <row r="1005" spans="2:3" ht="33.75" customHeight="1">
      <c r="B1005" s="137" t="s">
        <v>4412</v>
      </c>
      <c r="C1005" s="139" t="s">
        <v>4312</v>
      </c>
    </row>
    <row r="1006" spans="2:3" ht="33.75" customHeight="1">
      <c r="B1006" s="137" t="s">
        <v>4472</v>
      </c>
      <c r="C1006" s="139" t="s">
        <v>4312</v>
      </c>
    </row>
    <row r="1007" spans="2:3" ht="33.75" customHeight="1">
      <c r="B1007" s="134" t="s">
        <v>4716</v>
      </c>
      <c r="C1007" s="139" t="s">
        <v>4312</v>
      </c>
    </row>
    <row r="1008" spans="2:3" ht="33.75" customHeight="1">
      <c r="B1008" s="134" t="s">
        <v>4666</v>
      </c>
      <c r="C1008" s="139" t="s">
        <v>4312</v>
      </c>
    </row>
    <row r="1009" spans="2:5" ht="33.75" customHeight="1">
      <c r="B1009" s="134" t="s">
        <v>4801</v>
      </c>
      <c r="C1009" s="139" t="s">
        <v>4782</v>
      </c>
      <c r="E1009" s="151"/>
    </row>
    <row r="1010" spans="2:5" ht="33.75" customHeight="1">
      <c r="B1010" s="134" t="s">
        <v>2675</v>
      </c>
      <c r="C1010" s="139" t="s">
        <v>4312</v>
      </c>
    </row>
    <row r="1011" spans="2:5" ht="33.75" customHeight="1">
      <c r="B1011" s="134" t="s">
        <v>4494</v>
      </c>
      <c r="C1011" s="139" t="s">
        <v>4312</v>
      </c>
    </row>
    <row r="1012" spans="2:5" ht="33.75" customHeight="1">
      <c r="B1012" s="135" t="s">
        <v>2608</v>
      </c>
      <c r="C1012" s="139" t="s">
        <v>4308</v>
      </c>
    </row>
    <row r="1013" spans="2:5" ht="33.75" customHeight="1">
      <c r="B1013" s="134" t="s">
        <v>3966</v>
      </c>
      <c r="C1013" s="139" t="s">
        <v>4313</v>
      </c>
    </row>
    <row r="1014" spans="2:5" ht="33.75" customHeight="1">
      <c r="B1014" s="135" t="s">
        <v>186</v>
      </c>
      <c r="C1014" s="139" t="s">
        <v>4308</v>
      </c>
    </row>
    <row r="1015" spans="2:5" ht="33.75" customHeight="1">
      <c r="B1015" s="137" t="s">
        <v>3236</v>
      </c>
      <c r="C1015" s="139" t="s">
        <v>4311</v>
      </c>
    </row>
    <row r="1016" spans="2:5" ht="33.75" customHeight="1">
      <c r="B1016" s="137" t="s">
        <v>4760</v>
      </c>
      <c r="C1016" s="139" t="s">
        <v>4313</v>
      </c>
      <c r="E1016" s="154"/>
    </row>
    <row r="1017" spans="2:5" ht="33.75" customHeight="1">
      <c r="B1017" s="134" t="s">
        <v>3755</v>
      </c>
      <c r="C1017" s="139" t="s">
        <v>4261</v>
      </c>
    </row>
    <row r="1018" spans="2:5" ht="33.75" customHeight="1">
      <c r="B1018" s="134" t="s">
        <v>3968</v>
      </c>
      <c r="C1018" s="139" t="s">
        <v>4313</v>
      </c>
    </row>
    <row r="1019" spans="2:5" ht="33.75" customHeight="1">
      <c r="B1019" s="134" t="s">
        <v>2775</v>
      </c>
      <c r="C1019" s="139" t="s">
        <v>4308</v>
      </c>
    </row>
    <row r="1020" spans="2:5" ht="33.75" customHeight="1">
      <c r="B1020" s="134" t="s">
        <v>3828</v>
      </c>
      <c r="C1020" s="139" t="s">
        <v>4309</v>
      </c>
    </row>
    <row r="1021" spans="2:5" ht="33.75" customHeight="1">
      <c r="B1021" s="134" t="s">
        <v>4214</v>
      </c>
      <c r="C1021" s="139" t="s">
        <v>4312</v>
      </c>
    </row>
    <row r="1022" spans="2:5" ht="33.75" customHeight="1">
      <c r="B1022" s="137" t="s">
        <v>4667</v>
      </c>
      <c r="C1022" s="139" t="s">
        <v>4308</v>
      </c>
    </row>
    <row r="1023" spans="2:5" ht="33.75" customHeight="1">
      <c r="B1023" s="134" t="s">
        <v>4486</v>
      </c>
      <c r="C1023" s="139" t="s">
        <v>4312</v>
      </c>
    </row>
    <row r="1024" spans="2:5" ht="33.75" customHeight="1">
      <c r="B1024" s="134" t="s">
        <v>4219</v>
      </c>
      <c r="C1024" s="139" t="s">
        <v>4261</v>
      </c>
    </row>
    <row r="1025" spans="2:3" ht="33.75" customHeight="1">
      <c r="B1025" s="134" t="s">
        <v>4570</v>
      </c>
      <c r="C1025" s="139" t="s">
        <v>4310</v>
      </c>
    </row>
    <row r="1026" spans="2:3" ht="33.75" customHeight="1">
      <c r="B1026" s="134" t="s">
        <v>4173</v>
      </c>
      <c r="C1026" s="139" t="s">
        <v>4311</v>
      </c>
    </row>
    <row r="1027" spans="2:3" ht="33.75" customHeight="1">
      <c r="B1027" s="137" t="s">
        <v>3204</v>
      </c>
      <c r="C1027" s="139" t="s">
        <v>4261</v>
      </c>
    </row>
    <row r="1028" spans="2:3" ht="33.75" customHeight="1">
      <c r="B1028" s="134" t="s">
        <v>4191</v>
      </c>
      <c r="C1028" s="139" t="s">
        <v>4312</v>
      </c>
    </row>
    <row r="1029" spans="2:3" ht="33.75" customHeight="1">
      <c r="B1029" s="134" t="s">
        <v>4633</v>
      </c>
      <c r="C1029" s="139" t="s">
        <v>4312</v>
      </c>
    </row>
    <row r="1030" spans="2:3" ht="33.75" customHeight="1">
      <c r="B1030" s="134" t="s">
        <v>4644</v>
      </c>
      <c r="C1030" s="139" t="s">
        <v>4308</v>
      </c>
    </row>
    <row r="1031" spans="2:3" ht="33.75" customHeight="1">
      <c r="B1031" s="135" t="s">
        <v>4182</v>
      </c>
      <c r="C1031" s="139" t="s">
        <v>4308</v>
      </c>
    </row>
    <row r="1032" spans="2:3" ht="33.75" customHeight="1">
      <c r="B1032" s="137" t="s">
        <v>4180</v>
      </c>
      <c r="C1032" s="139" t="s">
        <v>4261</v>
      </c>
    </row>
    <row r="1033" spans="2:3" ht="33.75" customHeight="1">
      <c r="B1033" s="134" t="s">
        <v>4520</v>
      </c>
      <c r="C1033" s="139" t="s">
        <v>4308</v>
      </c>
    </row>
    <row r="1034" spans="2:3" ht="33.75" customHeight="1">
      <c r="B1034" s="135" t="s">
        <v>250</v>
      </c>
      <c r="C1034" s="139" t="s">
        <v>4308</v>
      </c>
    </row>
    <row r="1035" spans="2:3" ht="33.75" customHeight="1">
      <c r="B1035" s="135" t="s">
        <v>2513</v>
      </c>
      <c r="C1035" s="139" t="s">
        <v>4312</v>
      </c>
    </row>
    <row r="1036" spans="2:3" ht="33.75" customHeight="1">
      <c r="B1036" s="140" t="s">
        <v>2442</v>
      </c>
      <c r="C1036" s="139" t="s">
        <v>4313</v>
      </c>
    </row>
    <row r="1037" spans="2:3" ht="33.75" customHeight="1">
      <c r="B1037" s="135" t="s">
        <v>255</v>
      </c>
      <c r="C1037" s="139" t="s">
        <v>4308</v>
      </c>
    </row>
    <row r="1038" spans="2:3" ht="33.75" customHeight="1">
      <c r="B1038" s="134" t="s">
        <v>4529</v>
      </c>
      <c r="C1038" s="139" t="s">
        <v>4308</v>
      </c>
    </row>
    <row r="1039" spans="2:3" ht="33.75" customHeight="1">
      <c r="B1039" s="134" t="s">
        <v>3862</v>
      </c>
      <c r="C1039" s="139" t="s">
        <v>4261</v>
      </c>
    </row>
    <row r="1040" spans="2:3" ht="33.75" customHeight="1">
      <c r="B1040" s="134" t="s">
        <v>464</v>
      </c>
      <c r="C1040" s="139" t="s">
        <v>4308</v>
      </c>
    </row>
    <row r="1041" spans="2:6" ht="33.75" customHeight="1">
      <c r="B1041" s="134" t="s">
        <v>2938</v>
      </c>
      <c r="C1041" s="139" t="s">
        <v>4261</v>
      </c>
    </row>
    <row r="1042" spans="2:6" ht="33.75" customHeight="1">
      <c r="B1042" s="134" t="s">
        <v>4435</v>
      </c>
      <c r="C1042" s="139" t="s">
        <v>4308</v>
      </c>
    </row>
    <row r="1043" spans="2:6" ht="33.75" customHeight="1">
      <c r="B1043" s="135" t="s">
        <v>2507</v>
      </c>
      <c r="C1043" s="139" t="s">
        <v>4313</v>
      </c>
    </row>
    <row r="1044" spans="2:6" ht="33.75" customHeight="1">
      <c r="B1044" s="135" t="s">
        <v>4724</v>
      </c>
      <c r="C1044" s="139" t="s">
        <v>4313</v>
      </c>
    </row>
    <row r="1045" spans="2:6" ht="33.75" customHeight="1">
      <c r="B1045" s="135" t="s">
        <v>2522</v>
      </c>
      <c r="C1045" s="139" t="s">
        <v>4311</v>
      </c>
    </row>
    <row r="1046" spans="2:6" ht="33.75" customHeight="1">
      <c r="B1046" s="134" t="s">
        <v>4457</v>
      </c>
      <c r="C1046" s="139" t="s">
        <v>4313</v>
      </c>
    </row>
    <row r="1047" spans="2:6" ht="33.75" customHeight="1">
      <c r="B1047" s="134" t="s">
        <v>4172</v>
      </c>
      <c r="C1047" s="139" t="s">
        <v>4312</v>
      </c>
    </row>
    <row r="1048" spans="2:6" ht="33.75" customHeight="1">
      <c r="B1048" s="134" t="s">
        <v>4779</v>
      </c>
      <c r="C1048" s="139" t="s">
        <v>4313</v>
      </c>
      <c r="F1048" s="151"/>
    </row>
    <row r="1049" spans="2:6" ht="33.75" customHeight="1">
      <c r="B1049" s="134" t="s">
        <v>4659</v>
      </c>
      <c r="C1049" s="139" t="s">
        <v>4312</v>
      </c>
    </row>
    <row r="1050" spans="2:6" ht="33.75" customHeight="1">
      <c r="B1050" s="137" t="s">
        <v>3337</v>
      </c>
      <c r="C1050" s="139" t="s">
        <v>4311</v>
      </c>
    </row>
    <row r="1051" spans="2:6" ht="33.75" customHeight="1">
      <c r="B1051" s="137" t="s">
        <v>4497</v>
      </c>
      <c r="C1051" s="139" t="s">
        <v>4313</v>
      </c>
    </row>
    <row r="1052" spans="2:6" ht="33.75" customHeight="1">
      <c r="B1052" s="137" t="s">
        <v>4552</v>
      </c>
      <c r="C1052" s="139" t="s">
        <v>4313</v>
      </c>
    </row>
    <row r="1053" spans="2:6" ht="33.75" customHeight="1">
      <c r="B1053" s="134" t="s">
        <v>3341</v>
      </c>
      <c r="C1053" s="139" t="s">
        <v>4313</v>
      </c>
    </row>
    <row r="1054" spans="2:6" ht="33.75" customHeight="1">
      <c r="B1054" s="134" t="s">
        <v>4776</v>
      </c>
      <c r="C1054" s="139" t="s">
        <v>4313</v>
      </c>
      <c r="F1054" s="151"/>
    </row>
    <row r="1055" spans="2:6" ht="33.75" customHeight="1">
      <c r="B1055" s="134" t="s">
        <v>4821</v>
      </c>
      <c r="C1055" s="139" t="s">
        <v>4313</v>
      </c>
      <c r="F1055" s="151"/>
    </row>
    <row r="1056" spans="2:6" ht="33.75" customHeight="1">
      <c r="B1056" s="134" t="s">
        <v>4530</v>
      </c>
      <c r="C1056" s="139" t="s">
        <v>4308</v>
      </c>
    </row>
    <row r="1057" spans="2:6" ht="33.75" customHeight="1">
      <c r="B1057" s="134" t="s">
        <v>3259</v>
      </c>
      <c r="C1057" s="139" t="s">
        <v>4261</v>
      </c>
    </row>
    <row r="1058" spans="2:6" ht="33.75" customHeight="1">
      <c r="B1058" s="134" t="s">
        <v>3301</v>
      </c>
      <c r="C1058" s="139" t="s">
        <v>4309</v>
      </c>
    </row>
    <row r="1059" spans="2:6" ht="33.75" customHeight="1">
      <c r="B1059" s="134" t="s">
        <v>4482</v>
      </c>
      <c r="C1059" s="139" t="s">
        <v>4312</v>
      </c>
    </row>
    <row r="1060" spans="2:6" ht="33.75" customHeight="1">
      <c r="B1060" s="135" t="s">
        <v>4322</v>
      </c>
      <c r="C1060" s="139" t="s">
        <v>4312</v>
      </c>
    </row>
    <row r="1061" spans="2:6" ht="33.75" customHeight="1">
      <c r="B1061" s="135" t="s">
        <v>4683</v>
      </c>
      <c r="C1061" s="139" t="s">
        <v>4312</v>
      </c>
    </row>
    <row r="1062" spans="2:6" ht="33.75" customHeight="1">
      <c r="B1062" s="134" t="s">
        <v>4569</v>
      </c>
      <c r="C1062" s="139" t="s">
        <v>4312</v>
      </c>
    </row>
    <row r="1063" spans="2:6" ht="33.75" customHeight="1">
      <c r="B1063" s="137" t="s">
        <v>4537</v>
      </c>
      <c r="C1063" s="139" t="s">
        <v>4312</v>
      </c>
    </row>
    <row r="1064" spans="2:6" ht="33.75" customHeight="1">
      <c r="B1064" s="135" t="s">
        <v>4386</v>
      </c>
      <c r="C1064" s="139" t="s">
        <v>4312</v>
      </c>
    </row>
    <row r="1065" spans="2:6" ht="33.75" customHeight="1">
      <c r="B1065" s="134" t="s">
        <v>4505</v>
      </c>
      <c r="C1065" s="139" t="s">
        <v>4312</v>
      </c>
    </row>
    <row r="1066" spans="2:6" ht="33.75" customHeight="1">
      <c r="B1066" s="135" t="s">
        <v>4300</v>
      </c>
      <c r="C1066" s="139" t="s">
        <v>4312</v>
      </c>
    </row>
    <row r="1067" spans="2:6" ht="33.75" customHeight="1">
      <c r="B1067" s="134" t="s">
        <v>4510</v>
      </c>
      <c r="C1067" s="139" t="s">
        <v>4312</v>
      </c>
      <c r="F1067" s="151"/>
    </row>
    <row r="1068" spans="2:6" ht="33.75" customHeight="1">
      <c r="B1068" s="134" t="s">
        <v>4697</v>
      </c>
      <c r="C1068" s="139" t="s">
        <v>4312</v>
      </c>
    </row>
    <row r="1069" spans="2:6" ht="33.75" customHeight="1">
      <c r="B1069" s="135" t="s">
        <v>4684</v>
      </c>
      <c r="C1069" s="139" t="s">
        <v>4312</v>
      </c>
    </row>
    <row r="1070" spans="2:6" ht="33.75" customHeight="1">
      <c r="B1070" s="135" t="s">
        <v>4323</v>
      </c>
      <c r="C1070" s="139" t="s">
        <v>4312</v>
      </c>
    </row>
    <row r="1071" spans="2:6" ht="33.75" customHeight="1">
      <c r="B1071" s="134" t="s">
        <v>4488</v>
      </c>
      <c r="C1071" s="139" t="s">
        <v>4312</v>
      </c>
    </row>
    <row r="1072" spans="2:6" ht="33.75" customHeight="1">
      <c r="B1072" s="135" t="s">
        <v>4502</v>
      </c>
      <c r="C1072" s="139" t="s">
        <v>4312</v>
      </c>
    </row>
    <row r="1073" spans="2:5" ht="33.75" customHeight="1">
      <c r="B1073" s="135" t="s">
        <v>4363</v>
      </c>
      <c r="C1073" s="139" t="s">
        <v>4312</v>
      </c>
    </row>
    <row r="1074" spans="2:5" ht="33.75" customHeight="1">
      <c r="B1074" s="135" t="s">
        <v>4375</v>
      </c>
      <c r="C1074" s="139" t="s">
        <v>4312</v>
      </c>
    </row>
    <row r="1075" spans="2:5" ht="33.75" customHeight="1">
      <c r="B1075" s="137" t="s">
        <v>4215</v>
      </c>
      <c r="C1075" s="139" t="s">
        <v>4314</v>
      </c>
    </row>
    <row r="1076" spans="2:5" ht="33.75" customHeight="1">
      <c r="B1076" s="137" t="s">
        <v>4216</v>
      </c>
      <c r="C1076" s="139" t="s">
        <v>4314</v>
      </c>
    </row>
    <row r="1077" spans="2:5" ht="33.75" customHeight="1">
      <c r="B1077" s="134" t="s">
        <v>4578</v>
      </c>
      <c r="C1077" s="139" t="s">
        <v>4314</v>
      </c>
    </row>
    <row r="1078" spans="2:5" ht="33.75" customHeight="1">
      <c r="B1078" s="134" t="s">
        <v>4207</v>
      </c>
      <c r="C1078" s="139" t="s">
        <v>4314</v>
      </c>
    </row>
    <row r="1079" spans="2:5" ht="33.75" customHeight="1">
      <c r="B1079" s="134" t="s">
        <v>4162</v>
      </c>
      <c r="C1079" s="139" t="s">
        <v>4314</v>
      </c>
    </row>
    <row r="1080" spans="2:5" ht="33.75" customHeight="1">
      <c r="B1080" s="134" t="s">
        <v>4478</v>
      </c>
      <c r="C1080" s="139" t="s">
        <v>4308</v>
      </c>
    </row>
    <row r="1081" spans="2:5" ht="33.75" customHeight="1">
      <c r="B1081" s="137" t="s">
        <v>4612</v>
      </c>
      <c r="C1081" s="139" t="s">
        <v>4308</v>
      </c>
    </row>
    <row r="1082" spans="2:5" ht="33.75" customHeight="1">
      <c r="B1082" s="134" t="s">
        <v>3299</v>
      </c>
      <c r="C1082" s="139" t="s">
        <v>4309</v>
      </c>
    </row>
    <row r="1083" spans="2:5" ht="33.75" customHeight="1">
      <c r="B1083" s="134" t="s">
        <v>3062</v>
      </c>
      <c r="C1083" s="139" t="s">
        <v>4313</v>
      </c>
      <c r="E1083" s="151"/>
    </row>
    <row r="1084" spans="2:5" ht="33.75" customHeight="1">
      <c r="B1084" s="135" t="s">
        <v>4319</v>
      </c>
      <c r="C1084" s="139" t="s">
        <v>4261</v>
      </c>
    </row>
    <row r="1085" spans="2:5" ht="33.75" customHeight="1">
      <c r="B1085" s="135" t="s">
        <v>4266</v>
      </c>
      <c r="C1085" s="139" t="s">
        <v>4309</v>
      </c>
    </row>
    <row r="1086" spans="2:5" ht="33.75" customHeight="1">
      <c r="B1086" s="137" t="s">
        <v>4188</v>
      </c>
      <c r="C1086" s="139" t="s">
        <v>4261</v>
      </c>
    </row>
    <row r="1087" spans="2:5" ht="33.75" customHeight="1">
      <c r="B1087" s="134" t="s">
        <v>3860</v>
      </c>
      <c r="C1087" s="139" t="s">
        <v>4261</v>
      </c>
    </row>
    <row r="1088" spans="2:5" ht="33.75" customHeight="1">
      <c r="B1088" s="135" t="s">
        <v>192</v>
      </c>
      <c r="C1088" s="139" t="s">
        <v>4308</v>
      </c>
    </row>
    <row r="1089" spans="2:3" ht="33.75" customHeight="1">
      <c r="B1089" s="137" t="s">
        <v>4256</v>
      </c>
      <c r="C1089" s="139" t="s">
        <v>4308</v>
      </c>
    </row>
    <row r="1090" spans="2:3" ht="33.75" customHeight="1">
      <c r="B1090" s="134" t="s">
        <v>4449</v>
      </c>
      <c r="C1090" s="139" t="s">
        <v>4308</v>
      </c>
    </row>
    <row r="1091" spans="2:3" ht="33.75" customHeight="1">
      <c r="B1091" s="135" t="s">
        <v>4304</v>
      </c>
      <c r="C1091" s="139" t="s">
        <v>4308</v>
      </c>
    </row>
    <row r="1092" spans="2:3" ht="33.75" customHeight="1">
      <c r="B1092" s="134" t="s">
        <v>3708</v>
      </c>
      <c r="C1092" s="139" t="s">
        <v>4261</v>
      </c>
    </row>
    <row r="1093" spans="2:3" ht="33.75" customHeight="1">
      <c r="B1093" s="134" t="s">
        <v>2866</v>
      </c>
      <c r="C1093" s="139" t="s">
        <v>4311</v>
      </c>
    </row>
    <row r="1094" spans="2:3" ht="33.75" customHeight="1">
      <c r="B1094" s="135" t="s">
        <v>4316</v>
      </c>
      <c r="C1094" s="139" t="s">
        <v>4312</v>
      </c>
    </row>
    <row r="1095" spans="2:3" ht="33.75" customHeight="1">
      <c r="B1095" s="134" t="s">
        <v>4438</v>
      </c>
      <c r="C1095" s="139" t="s">
        <v>4312</v>
      </c>
    </row>
    <row r="1096" spans="2:3" ht="33.75" customHeight="1">
      <c r="B1096" s="137" t="s">
        <v>816</v>
      </c>
      <c r="C1096" s="139" t="s">
        <v>4312</v>
      </c>
    </row>
    <row r="1097" spans="2:3" ht="33.75" customHeight="1">
      <c r="B1097" s="134" t="s">
        <v>448</v>
      </c>
      <c r="C1097" s="139" t="s">
        <v>4308</v>
      </c>
    </row>
    <row r="1098" spans="2:3" ht="33.75" customHeight="1">
      <c r="B1098" s="134" t="s">
        <v>3713</v>
      </c>
      <c r="C1098" s="139" t="s">
        <v>4311</v>
      </c>
    </row>
    <row r="1099" spans="2:3" ht="33.75" customHeight="1">
      <c r="B1099" s="134" t="s">
        <v>4816</v>
      </c>
      <c r="C1099" s="139" t="s">
        <v>4730</v>
      </c>
    </row>
    <row r="1100" spans="2:3" ht="33.75" customHeight="1">
      <c r="B1100" s="135" t="s">
        <v>4086</v>
      </c>
      <c r="C1100" s="139" t="s">
        <v>4308</v>
      </c>
    </row>
    <row r="1101" spans="2:3" ht="33.75" customHeight="1">
      <c r="B1101" s="134" t="s">
        <v>4200</v>
      </c>
      <c r="C1101" s="139" t="s">
        <v>4312</v>
      </c>
    </row>
    <row r="1102" spans="2:3" ht="33.75" customHeight="1">
      <c r="B1102" s="134" t="s">
        <v>4813</v>
      </c>
      <c r="C1102" s="139" t="s">
        <v>4782</v>
      </c>
    </row>
    <row r="1103" spans="2:3" ht="33.75" customHeight="1">
      <c r="B1103" s="135" t="s">
        <v>4333</v>
      </c>
      <c r="C1103" s="139" t="s">
        <v>4261</v>
      </c>
    </row>
    <row r="1104" spans="2:3" ht="33.75" customHeight="1">
      <c r="B1104" s="134" t="s">
        <v>4575</v>
      </c>
      <c r="C1104" s="139" t="s">
        <v>4308</v>
      </c>
    </row>
    <row r="1105" spans="2:3" ht="33.75" customHeight="1">
      <c r="B1105" s="137" t="s">
        <v>4165</v>
      </c>
      <c r="C1105" s="139" t="s">
        <v>4261</v>
      </c>
    </row>
    <row r="1106" spans="2:3" ht="33.75" customHeight="1">
      <c r="B1106" s="134" t="s">
        <v>4164</v>
      </c>
      <c r="C1106" s="139" t="s">
        <v>4261</v>
      </c>
    </row>
    <row r="1107" spans="2:3" ht="33.75" customHeight="1">
      <c r="B1107" s="135" t="s">
        <v>4280</v>
      </c>
      <c r="C1107" s="139" t="s">
        <v>4722</v>
      </c>
    </row>
    <row r="1108" spans="2:3" ht="33.75" customHeight="1">
      <c r="B1108" s="137" t="s">
        <v>3106</v>
      </c>
      <c r="C1108" s="139" t="s">
        <v>4312</v>
      </c>
    </row>
    <row r="1109" spans="2:3" ht="33.75" customHeight="1">
      <c r="B1109" s="137" t="s">
        <v>3107</v>
      </c>
      <c r="C1109" s="139" t="s">
        <v>4312</v>
      </c>
    </row>
    <row r="1110" spans="2:3" ht="33.75" customHeight="1">
      <c r="B1110" s="135" t="s">
        <v>4257</v>
      </c>
      <c r="C1110" s="139" t="s">
        <v>4312</v>
      </c>
    </row>
    <row r="1111" spans="2:3" ht="33.75" customHeight="1">
      <c r="B1111" s="137" t="s">
        <v>4588</v>
      </c>
      <c r="C1111" s="139" t="s">
        <v>4311</v>
      </c>
    </row>
    <row r="1112" spans="2:3" ht="33.75" customHeight="1">
      <c r="B1112" s="137" t="s">
        <v>4407</v>
      </c>
      <c r="C1112" s="139" t="s">
        <v>4308</v>
      </c>
    </row>
    <row r="1113" spans="2:3" ht="33.75" customHeight="1">
      <c r="B1113" s="137" t="s">
        <v>3162</v>
      </c>
      <c r="C1113" s="139" t="s">
        <v>4312</v>
      </c>
    </row>
    <row r="1114" spans="2:3" ht="33.75" customHeight="1">
      <c r="B1114" s="137" t="s">
        <v>3161</v>
      </c>
      <c r="C1114" s="139" t="s">
        <v>4312</v>
      </c>
    </row>
    <row r="1115" spans="2:3" ht="33.75" customHeight="1">
      <c r="B1115" s="134" t="s">
        <v>4198</v>
      </c>
      <c r="C1115" s="139" t="s">
        <v>4312</v>
      </c>
    </row>
    <row r="1116" spans="2:3" ht="33.75" customHeight="1">
      <c r="B1116" s="137" t="s">
        <v>4416</v>
      </c>
      <c r="C1116" s="139" t="s">
        <v>4308</v>
      </c>
    </row>
    <row r="1117" spans="2:3" ht="33.75" customHeight="1">
      <c r="B1117" s="135" t="s">
        <v>2971</v>
      </c>
      <c r="C1117" s="139" t="s">
        <v>4312</v>
      </c>
    </row>
    <row r="1118" spans="2:3" ht="33.75" customHeight="1">
      <c r="B1118" s="135" t="s">
        <v>246</v>
      </c>
      <c r="C1118" s="139" t="s">
        <v>4308</v>
      </c>
    </row>
    <row r="1119" spans="2:3" ht="33.75" customHeight="1">
      <c r="B1119" s="134" t="s">
        <v>3716</v>
      </c>
      <c r="C1119" s="139" t="s">
        <v>4311</v>
      </c>
    </row>
    <row r="1120" spans="2:3" ht="33.75" customHeight="1">
      <c r="B1120" s="137" t="s">
        <v>3972</v>
      </c>
      <c r="C1120" s="139" t="s">
        <v>4311</v>
      </c>
    </row>
    <row r="1121" spans="2:5" ht="33.75" customHeight="1">
      <c r="B1121" s="137" t="s">
        <v>4717</v>
      </c>
      <c r="C1121" s="139" t="s">
        <v>4308</v>
      </c>
    </row>
    <row r="1122" spans="2:5" ht="33.75" customHeight="1">
      <c r="B1122" s="137" t="s">
        <v>4553</v>
      </c>
      <c r="C1122" s="139" t="s">
        <v>4313</v>
      </c>
    </row>
    <row r="1123" spans="2:5" ht="33.75" customHeight="1">
      <c r="B1123" s="137" t="s">
        <v>3973</v>
      </c>
      <c r="C1123" s="139" t="s">
        <v>4652</v>
      </c>
    </row>
    <row r="1124" spans="2:5" ht="33.75" customHeight="1">
      <c r="B1124" s="137" t="s">
        <v>3974</v>
      </c>
      <c r="C1124" s="139" t="s">
        <v>4314</v>
      </c>
    </row>
    <row r="1125" spans="2:5" ht="33.75" customHeight="1">
      <c r="B1125" s="137" t="s">
        <v>3101</v>
      </c>
      <c r="C1125" s="139" t="s">
        <v>4312</v>
      </c>
    </row>
    <row r="1126" spans="2:5" ht="33.75" customHeight="1">
      <c r="B1126" s="137" t="s">
        <v>3100</v>
      </c>
      <c r="C1126" s="139" t="s">
        <v>4312</v>
      </c>
    </row>
    <row r="1127" spans="2:5" ht="33.75" customHeight="1">
      <c r="B1127" s="140" t="s">
        <v>4267</v>
      </c>
      <c r="C1127" s="139" t="s">
        <v>4312</v>
      </c>
    </row>
    <row r="1128" spans="2:5" ht="33.75" customHeight="1">
      <c r="B1128" s="140" t="s">
        <v>4800</v>
      </c>
      <c r="C1128" s="139" t="s">
        <v>4796</v>
      </c>
      <c r="E1128" s="151"/>
    </row>
    <row r="1129" spans="2:5" ht="33.75" customHeight="1">
      <c r="B1129" s="137" t="s">
        <v>3227</v>
      </c>
      <c r="C1129" s="139" t="s">
        <v>4312</v>
      </c>
    </row>
    <row r="1130" spans="2:5" ht="33.75" customHeight="1">
      <c r="B1130" s="137" t="s">
        <v>815</v>
      </c>
      <c r="C1130" s="139" t="s">
        <v>4312</v>
      </c>
    </row>
    <row r="1131" spans="2:5" ht="33.75" customHeight="1">
      <c r="B1131" s="137" t="s">
        <v>3228</v>
      </c>
      <c r="C1131" s="139" t="s">
        <v>4312</v>
      </c>
    </row>
    <row r="1132" spans="2:5" ht="33.75" customHeight="1">
      <c r="B1132" s="134" t="s">
        <v>4166</v>
      </c>
      <c r="C1132" s="139" t="s">
        <v>4308</v>
      </c>
    </row>
    <row r="1133" spans="2:5" ht="33.75" customHeight="1">
      <c r="B1133" s="134" t="s">
        <v>4574</v>
      </c>
      <c r="C1133" s="139" t="s">
        <v>4261</v>
      </c>
    </row>
    <row r="1134" spans="2:5" ht="33.75" customHeight="1">
      <c r="B1134" s="145" t="s">
        <v>4501</v>
      </c>
      <c r="C1134" s="143" t="s">
        <v>4312</v>
      </c>
    </row>
    <row r="1135" spans="2:5" ht="33.75" customHeight="1">
      <c r="B1135" s="144" t="s">
        <v>4213</v>
      </c>
      <c r="C1135" s="143" t="s">
        <v>4308</v>
      </c>
    </row>
    <row r="1136" spans="2:5" ht="33.75" customHeight="1">
      <c r="B1136" s="145" t="s">
        <v>4596</v>
      </c>
      <c r="C1136" s="139" t="s">
        <v>4308</v>
      </c>
    </row>
    <row r="1137" spans="2:3" ht="33.75" customHeight="1">
      <c r="B1137" s="144" t="s">
        <v>4685</v>
      </c>
      <c r="C1137" s="143" t="s">
        <v>4312</v>
      </c>
    </row>
    <row r="1138" spans="2:3" ht="33.75" customHeight="1">
      <c r="B1138" s="144" t="s">
        <v>4210</v>
      </c>
      <c r="C1138" s="143" t="s">
        <v>4308</v>
      </c>
    </row>
    <row r="1139" spans="2:3" ht="33.75" customHeight="1">
      <c r="B1139" s="145" t="s">
        <v>3096</v>
      </c>
      <c r="C1139" s="143" t="s">
        <v>4261</v>
      </c>
    </row>
    <row r="1140" spans="2:3" ht="33.75" customHeight="1">
      <c r="B1140" s="144" t="s">
        <v>4558</v>
      </c>
      <c r="C1140" s="143" t="s">
        <v>4309</v>
      </c>
    </row>
    <row r="1141" spans="2:3" ht="33.75" customHeight="1">
      <c r="B1141" s="142" t="s">
        <v>197</v>
      </c>
      <c r="C1141" s="143" t="s">
        <v>4308</v>
      </c>
    </row>
    <row r="1142" spans="2:3" ht="33.75" customHeight="1">
      <c r="B1142" s="144" t="s">
        <v>4206</v>
      </c>
      <c r="C1142" s="143" t="s">
        <v>4308</v>
      </c>
    </row>
    <row r="1143" spans="2:3" ht="33.75" customHeight="1">
      <c r="B1143" s="145" t="s">
        <v>3416</v>
      </c>
      <c r="C1143" s="143" t="s">
        <v>4308</v>
      </c>
    </row>
    <row r="1144" spans="2:3" ht="33.75" customHeight="1">
      <c r="B1144" s="142" t="s">
        <v>4345</v>
      </c>
      <c r="C1144" s="143" t="s">
        <v>4308</v>
      </c>
    </row>
    <row r="1145" spans="2:3" ht="33.75" customHeight="1">
      <c r="B1145" s="144" t="s">
        <v>4555</v>
      </c>
      <c r="C1145" s="143" t="s">
        <v>4312</v>
      </c>
    </row>
    <row r="1146" spans="2:3" ht="33.75" customHeight="1">
      <c r="B1146" s="144" t="s">
        <v>4204</v>
      </c>
      <c r="C1146" s="143" t="s">
        <v>4314</v>
      </c>
    </row>
    <row r="1147" spans="2:3" ht="33.75" customHeight="1">
      <c r="B1147" s="145" t="s">
        <v>3192</v>
      </c>
      <c r="C1147" s="143" t="s">
        <v>4261</v>
      </c>
    </row>
    <row r="1148" spans="2:3" ht="33.75" customHeight="1">
      <c r="B1148" s="144" t="s">
        <v>4196</v>
      </c>
      <c r="C1148" s="143" t="s">
        <v>4261</v>
      </c>
    </row>
    <row r="1149" spans="2:3" ht="33.75" customHeight="1">
      <c r="B1149" s="142" t="s">
        <v>2826</v>
      </c>
      <c r="C1149" s="143" t="s">
        <v>4312</v>
      </c>
    </row>
    <row r="1150" spans="2:3" ht="33.75" customHeight="1">
      <c r="B1150" s="142" t="s">
        <v>4655</v>
      </c>
      <c r="C1150" s="143" t="s">
        <v>4312</v>
      </c>
    </row>
    <row r="1151" spans="2:3" ht="33.75" customHeight="1">
      <c r="B1151" s="144" t="s">
        <v>4560</v>
      </c>
      <c r="C1151" s="143" t="s">
        <v>4309</v>
      </c>
    </row>
    <row r="1152" spans="2:3" ht="33.75" customHeight="1">
      <c r="B1152" s="142" t="s">
        <v>4089</v>
      </c>
      <c r="C1152" s="143" t="s">
        <v>4653</v>
      </c>
    </row>
    <row r="1153" spans="2:3" ht="33.75" customHeight="1" thickBot="1">
      <c r="B1153" s="136" t="s">
        <v>4479</v>
      </c>
      <c r="C1153" s="141" t="s">
        <v>4312</v>
      </c>
    </row>
  </sheetData>
  <sortState xmlns:xlrd2="http://schemas.microsoft.com/office/spreadsheetml/2017/richdata2" sortMethod="stroke" ref="B3:F1153">
    <sortCondition ref="B3:B1153"/>
  </sortState>
  <mergeCells count="1">
    <mergeCell ref="B1:C1"/>
  </mergeCells>
  <phoneticPr fontId="7"/>
  <dataValidations count="1">
    <dataValidation type="list" allowBlank="1" showInputMessage="1" showErrorMessage="1" sqref="C2" xr:uid="{9E0C0832-BDE7-41D1-95B8-4FFCE92097A7}">
      <formula1>$K$5:$K$12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機械</vt:lpstr>
      <vt:lpstr>事業費内訳</vt:lpstr>
      <vt:lpstr>DB (3)</vt:lpstr>
      <vt:lpstr>DB (4)</vt:lpstr>
      <vt:lpstr>ベース</vt:lpstr>
      <vt:lpstr>1115時点</vt:lpstr>
      <vt:lpstr>法人会員リスト</vt:lpstr>
      <vt:lpstr>'DB (3)'!Print_Area</vt:lpstr>
      <vt:lpstr>'DB (4)'!Print_Area</vt:lpstr>
      <vt:lpstr>機械!Print_Area</vt:lpstr>
      <vt:lpstr>'DB (3)'!Print_Titles</vt:lpstr>
      <vt:lpstr>'DB (4)'!Print_Titles</vt:lpstr>
      <vt:lpstr>機械!Print_Titles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　夏希</dc:creator>
  <cp:lastModifiedBy>加藤　晶子</cp:lastModifiedBy>
  <cp:lastPrinted>2022-12-12T01:25:39Z</cp:lastPrinted>
  <dcterms:created xsi:type="dcterms:W3CDTF">2020-07-09T10:03:42Z</dcterms:created>
  <dcterms:modified xsi:type="dcterms:W3CDTF">2024-12-11T05:59:33Z</dcterms:modified>
</cp:coreProperties>
</file>